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Volumes/GoogleDrive/My Drive/CCDL Shared/Shared/Savannah/"/>
    </mc:Choice>
  </mc:AlternateContent>
  <bookViews>
    <workbookView minimized="1" xWindow="3840" yWindow="4740" windowWidth="25200" windowHeight="11320"/>
  </bookViews>
  <sheets>
    <sheet name="Sheet1" sheetId="1" r:id="rId1"/>
  </sheets>
  <externalReferences>
    <externalReference r:id="rId2"/>
  </externalReferenc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A57" i="1" l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56" i="1"/>
  <c r="CN59" i="1"/>
  <c r="CN60" i="1"/>
  <c r="CN65" i="1"/>
  <c r="CN71" i="1"/>
  <c r="CN74" i="1"/>
  <c r="CN76" i="1"/>
  <c r="CM57" i="1"/>
  <c r="CM58" i="1"/>
  <c r="CM59" i="1"/>
  <c r="CM60" i="1"/>
  <c r="CM61" i="1"/>
  <c r="CM62" i="1"/>
  <c r="CM63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56" i="1"/>
  <c r="CL57" i="1"/>
  <c r="CL58" i="1"/>
  <c r="CL59" i="1"/>
  <c r="CL60" i="1"/>
  <c r="CL61" i="1"/>
  <c r="CL62" i="1"/>
  <c r="CL63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56" i="1"/>
  <c r="CK57" i="1"/>
  <c r="CK58" i="1"/>
  <c r="CK59" i="1"/>
  <c r="CK60" i="1"/>
  <c r="CK61" i="1"/>
  <c r="CK62" i="1"/>
  <c r="CK63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56" i="1"/>
  <c r="CI72" i="1"/>
  <c r="CI73" i="1"/>
  <c r="CI74" i="1"/>
  <c r="CI75" i="1"/>
  <c r="CI76" i="1"/>
  <c r="CI77" i="1"/>
  <c r="CE57" i="1"/>
  <c r="CE58" i="1"/>
  <c r="CE59" i="1"/>
  <c r="CE60" i="1"/>
  <c r="CE61" i="1"/>
  <c r="CE62" i="1"/>
  <c r="CE63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56" i="1"/>
  <c r="CD57" i="1"/>
  <c r="CD58" i="1"/>
  <c r="CD59" i="1"/>
  <c r="CD60" i="1"/>
  <c r="CD61" i="1"/>
  <c r="CD62" i="1"/>
  <c r="CD63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56" i="1"/>
  <c r="CC57" i="1"/>
  <c r="CC58" i="1"/>
  <c r="CC59" i="1"/>
  <c r="CC60" i="1"/>
  <c r="CC61" i="1"/>
  <c r="CC62" i="1"/>
  <c r="CC63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56" i="1"/>
  <c r="CB57" i="1"/>
  <c r="CB58" i="1"/>
  <c r="CB59" i="1"/>
  <c r="CB60" i="1"/>
  <c r="CB61" i="1"/>
  <c r="CB62" i="1"/>
  <c r="CB63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56" i="1"/>
  <c r="CA57" i="1"/>
  <c r="CA58" i="1"/>
  <c r="CA59" i="1"/>
  <c r="CA60" i="1"/>
  <c r="CA61" i="1"/>
  <c r="CA62" i="1"/>
  <c r="CA63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56" i="1"/>
  <c r="BZ57" i="1"/>
  <c r="BZ58" i="1"/>
  <c r="BZ59" i="1"/>
  <c r="BZ60" i="1"/>
  <c r="BZ61" i="1"/>
  <c r="BZ62" i="1"/>
  <c r="BZ63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56" i="1"/>
  <c r="BY57" i="1"/>
  <c r="BY58" i="1"/>
  <c r="BY59" i="1"/>
  <c r="BY60" i="1"/>
  <c r="BY61" i="1"/>
  <c r="BY62" i="1"/>
  <c r="BY63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56" i="1"/>
  <c r="BX57" i="1"/>
  <c r="BX58" i="1"/>
  <c r="BX59" i="1"/>
  <c r="BX60" i="1"/>
  <c r="BX61" i="1"/>
  <c r="BX62" i="1"/>
  <c r="BX63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56" i="1"/>
</calcChain>
</file>

<file path=xl/sharedStrings.xml><?xml version="1.0" encoding="utf-8"?>
<sst xmlns="http://schemas.openxmlformats.org/spreadsheetml/2006/main" count="25578" uniqueCount="2682">
  <si>
    <t>OLCTS Expt #</t>
  </si>
  <si>
    <t>Python Expt #</t>
  </si>
  <si>
    <t>Training Order</t>
  </si>
  <si>
    <t>Age</t>
  </si>
  <si>
    <t>Gender</t>
  </si>
  <si>
    <t>Notes</t>
  </si>
  <si>
    <t>Closed_EEGNotes_VisualInspect_OLCTS</t>
  </si>
  <si>
    <t>Open_EEGNotes_VisualInspect_OLCTS</t>
  </si>
  <si>
    <t>Learning_EEGNotes_VisualInspect_OLCTS</t>
  </si>
  <si>
    <t>NDV</t>
  </si>
  <si>
    <t>NDC</t>
  </si>
  <si>
    <t>NDRR</t>
  </si>
  <si>
    <t>NDTotal</t>
  </si>
  <si>
    <t>NDV_%</t>
  </si>
  <si>
    <t>NDC_%</t>
  </si>
  <si>
    <t>NDRR_%</t>
  </si>
  <si>
    <t>NDTotal_%</t>
  </si>
  <si>
    <t>Ravens Score</t>
  </si>
  <si>
    <t>MLAT_I</t>
  </si>
  <si>
    <t>MLAT_II</t>
  </si>
  <si>
    <t>MLAT_III</t>
  </si>
  <si>
    <t>MLAT_IV</t>
  </si>
  <si>
    <t>MLAT_V</t>
  </si>
  <si>
    <t>MLAT_Total</t>
  </si>
  <si>
    <t>MLAT_%</t>
  </si>
  <si>
    <t>LLAMA_B</t>
  </si>
  <si>
    <t>LLAMA_D</t>
  </si>
  <si>
    <t>LLAMA_E</t>
  </si>
  <si>
    <t>LLAMA_F</t>
  </si>
  <si>
    <t>PSS_ChooseA.ACC</t>
  </si>
  <si>
    <t>PSS_AvoidB.ACC</t>
  </si>
  <si>
    <t>PSS_All.ACC</t>
  </si>
  <si>
    <t>PSS_#TrainTrails</t>
  </si>
  <si>
    <t>Met Criteria</t>
  </si>
  <si>
    <t>PSS_#TestTrials</t>
  </si>
  <si>
    <t>Lag1_T2|T1</t>
  </si>
  <si>
    <t>Lag2_T2|T1</t>
  </si>
  <si>
    <t>Lag3_T2|T1</t>
  </si>
  <si>
    <t>Lag8_T2|T1</t>
  </si>
  <si>
    <t>Simon_Con RT</t>
  </si>
  <si>
    <t>Simon_Incon RT</t>
  </si>
  <si>
    <t>Simon_Incon-Con RT</t>
  </si>
  <si>
    <t>Simon_Con ACC</t>
  </si>
  <si>
    <t>Simon_Incon ACC</t>
  </si>
  <si>
    <t>Simon_Con-Incon ACC</t>
  </si>
  <si>
    <t>3Back_Total RT</t>
  </si>
  <si>
    <t>3Back_Match RT</t>
  </si>
  <si>
    <t>3Back_NonMatch RT</t>
  </si>
  <si>
    <t>3Back_Distractor RT</t>
  </si>
  <si>
    <t>3Back_Total ACC</t>
  </si>
  <si>
    <t>3Back_Match ACC</t>
  </si>
  <si>
    <t>3Back_NonMatch ACC</t>
  </si>
  <si>
    <t>3Back_Distractor ACC</t>
  </si>
  <si>
    <t>SspanErrorTotal</t>
  </si>
  <si>
    <t>SymAccErrorTotal</t>
  </si>
  <si>
    <t>SspanSpeedErrorTotal</t>
  </si>
  <si>
    <t>SspanAbsoluteScore</t>
  </si>
  <si>
    <t>SspanPartialScore</t>
  </si>
  <si>
    <t>RspanAccErrorTotal</t>
  </si>
  <si>
    <t>ReadErrorTotal</t>
  </si>
  <si>
    <t>RspanScore</t>
  </si>
  <si>
    <t>RspanTotal</t>
  </si>
  <si>
    <t>RspanSpeedErrorTotal</t>
  </si>
  <si>
    <t>OspanMathErrorTotal</t>
  </si>
  <si>
    <t>OspanAccErrorTotal</t>
  </si>
  <si>
    <t>OspanSpeedErrorTotal</t>
  </si>
  <si>
    <t>OspanAbsoluteScore</t>
  </si>
  <si>
    <t>OspanPartialScore</t>
  </si>
  <si>
    <t>AF3_Theta_power_OLCTS_StandardBand_Closed</t>
  </si>
  <si>
    <t>AF3_Alpha_power_OLCTS_StandardBand_Closed</t>
  </si>
  <si>
    <t>AF3_Beta_power_OLCTS_StandardBand_Closed</t>
  </si>
  <si>
    <t>AF3_Gamma_power_OLCTS_StandardBand_Closed</t>
  </si>
  <si>
    <t>AF3_IAF_OLCTS_StandardBand_Closed</t>
  </si>
  <si>
    <t>AF3_IAF_Power_OLCTS_StandardBand_Closed</t>
  </si>
  <si>
    <t>F7_Theta_power_OLCTS_StandardBand_Closed</t>
  </si>
  <si>
    <t>F7_Alpha_power_OLCTS_StandardBand_Closed</t>
  </si>
  <si>
    <t>F7_Beta_power_OLCTS_StandardBand_Closed</t>
  </si>
  <si>
    <t>F7_Gamma_power_OLCTS_StandardBand_Closed</t>
  </si>
  <si>
    <t>F7_IAF_OLCTS_StandardBand_Closed</t>
  </si>
  <si>
    <t>F7_IAF_Power_OLCTS_StandardBand_Closed</t>
  </si>
  <si>
    <t>F3_Theta_power_OLCTS_StandardBand_Closed</t>
  </si>
  <si>
    <t>F3_Alpha_power_OLCTS_StandardBand_Closed</t>
  </si>
  <si>
    <t>F3_Beta_power_OLCTS_StandardBand_Closed</t>
  </si>
  <si>
    <t>F3_Gamma_power_OLCTS_StandardBand_Closed</t>
  </si>
  <si>
    <t>F3_IAF_OLCTS_StandardBand_Closed</t>
  </si>
  <si>
    <t>F3_IAF_Power_OLCTS_StandardBand_Closed</t>
  </si>
  <si>
    <t>FC5_Theta_power_OLCTS_StandardBand_Closed</t>
  </si>
  <si>
    <t>FC5_Alpha_power_OLCTS_StandardBand_Closed</t>
  </si>
  <si>
    <t>FC5_Beta_power_OLCTS_StandardBand_Closed</t>
  </si>
  <si>
    <t>FC5_Gamma_power_OLCTS_StandardBand_Closed</t>
  </si>
  <si>
    <t>FC5_IAF_OLCTS_StandardBand_Closed</t>
  </si>
  <si>
    <t>FC5_IAF_Power_OLCTS_StandardBand_Closed</t>
  </si>
  <si>
    <t>T7_Theta_power_OLCTS_StandardBand_Closed</t>
  </si>
  <si>
    <t>T7_Alpha_power_OLCTS_StandardBand_Closed</t>
  </si>
  <si>
    <t>T7_Beta_power_OLCTS_StandardBand_Closed</t>
  </si>
  <si>
    <t>T7_Gamma_power_OLCTS_StandardBand_Closed</t>
  </si>
  <si>
    <t>T7_IAF_OLCTS_StandardBand_Closed</t>
  </si>
  <si>
    <t>T7_IAF_Power_OLCTS_StandardBand_Closed</t>
  </si>
  <si>
    <t>P7_Theta_power_OLCTS_StandardBand_Closed</t>
  </si>
  <si>
    <t>P7_Alpha_power_OLCTS_StandardBand_Closed</t>
  </si>
  <si>
    <t>P7_Beta_power_OLCTS_StandardBand_Closed</t>
  </si>
  <si>
    <t>P7_Gamma_power_OLCTS_StandardBand_Closed</t>
  </si>
  <si>
    <t>P7_IAF_OLCTS_StandardBand_Closed</t>
  </si>
  <si>
    <t>P7_IAF_Power_OLCTS_StandardBand_Closed</t>
  </si>
  <si>
    <t>O1_Theta_power_OLCTS_StandardBand_Closed</t>
  </si>
  <si>
    <t>O1_Alpha_power_OLCTS_StandardBand_Closed</t>
  </si>
  <si>
    <t>O1_Beta_power_OLCTS_StandardBand_Closed</t>
  </si>
  <si>
    <t>O1_Gamma_power_OLCTS_StandardBand_Closed</t>
  </si>
  <si>
    <t>O1_IAF_OLCTS_StandardBand_Closed</t>
  </si>
  <si>
    <t>O1_IAF_Power_OLCTS_StandardBand_Closed</t>
  </si>
  <si>
    <t>O2_Theta_power_OLCTS_StandardBand_Closed</t>
  </si>
  <si>
    <t>O2_Alpha_power_OLCTS_StandardBand_Closed</t>
  </si>
  <si>
    <t>O2_Beta_power_OLCTS_StandardBand_Closed</t>
  </si>
  <si>
    <t>O2_Gamma_power_OLCTS_StandardBand_Closed</t>
  </si>
  <si>
    <t>O2_IAF_OLCTS_StandardBand_Closed</t>
  </si>
  <si>
    <t>O2_IAF_Power_OLCTS_StandardBand_Closed</t>
  </si>
  <si>
    <t>P8_Theta_power_OLCTS_StandardBand_Closed</t>
  </si>
  <si>
    <t>P8_Alpha_power_OLCTS_StandardBand_Closed</t>
  </si>
  <si>
    <t>P8_Beta_power_OLCTS_StandardBand_Closed</t>
  </si>
  <si>
    <t>P8_Gamma_power_OLCTS_StandardBand_Closed</t>
  </si>
  <si>
    <t>P8_IAF_OLCTS_StandardBand_Closed</t>
  </si>
  <si>
    <t>P8_IAF_Power_OLCTS_StandardBand_Closed</t>
  </si>
  <si>
    <t>T8_Theta_power_OLCTS_StandardBand_Closed</t>
  </si>
  <si>
    <t>T8_Alpha_power_OLCTS_StandardBand_Closed</t>
  </si>
  <si>
    <t>T8_Beta_power_OLCTS_StandardBand_Closed</t>
  </si>
  <si>
    <t>T8_Gamma_power_OLCTS_StandardBand_Closed</t>
  </si>
  <si>
    <t>T8_IAF_OLCTS_StandardBand_Closed</t>
  </si>
  <si>
    <t>T8_IAF_Power_OLCTS_StandardBand_Closed</t>
  </si>
  <si>
    <t>FC6_Theta_power_OLCTS_StandardBand_Closed</t>
  </si>
  <si>
    <t>FC6_Alpha_power_OLCTS_StandardBand_Closed</t>
  </si>
  <si>
    <t>FC6_Beta_power_OLCTS_StandardBand_Closed</t>
  </si>
  <si>
    <t>FC6_Gamma_power_OLCTS_StandardBand_Closed</t>
  </si>
  <si>
    <t>FC6_IAF_OLCTS_StandardBand_Closed</t>
  </si>
  <si>
    <t>FC6_IAF_Power_OLCTS_StandardBand_Closed</t>
  </si>
  <si>
    <t>F4_Theta_power_OLCTS_StandardBand_Closed</t>
  </si>
  <si>
    <t>F4_Alpha_power_OLCTS_StandardBand_Closed</t>
  </si>
  <si>
    <t>F4_Beta_power_OLCTS_StandardBand_Closed</t>
  </si>
  <si>
    <t>F4_Gamma_power_OLCTS_StandardBand_Closed</t>
  </si>
  <si>
    <t>F4_IAF_OLCTS_StandardBand_Closed</t>
  </si>
  <si>
    <t>F4_IAF_Power_OLCTS_StandardBand_Closed</t>
  </si>
  <si>
    <t>F8_Theta_power_OLCTS_StandardBand_Closed</t>
  </si>
  <si>
    <t>F8_Alpha_power_OLCTS_StandardBand_Closed</t>
  </si>
  <si>
    <t>F8_Beta_power_OLCTS_StandardBand_Closed</t>
  </si>
  <si>
    <t>F8_Gamma_power_OLCTS_StandardBand_Closed</t>
  </si>
  <si>
    <t>F8_IAF_OLCTS_StandardBand_Closed</t>
  </si>
  <si>
    <t>F8_IAF_Power_OLCTS_StandardBand_Closed</t>
  </si>
  <si>
    <t>AF4_Theta_power_OLCTS_StandardBand_Closed</t>
  </si>
  <si>
    <t>AF4_Alpha_power_OLCTS_StandardBand_Closed</t>
  </si>
  <si>
    <t>AF4_Beta_power_OLCTS_StandardBand_Closed</t>
  </si>
  <si>
    <t>AF4_Gamma_power_OLCTS_StandardBand_Closed</t>
  </si>
  <si>
    <t>AF4_IAF_OLCTS_StandardBand_Closed</t>
  </si>
  <si>
    <t>AF4_IAF_Power_OLCTS_StandardBand_Closed</t>
  </si>
  <si>
    <t>AF3_Low.Beta_power_OLCTS_StandardBand_Closed</t>
  </si>
  <si>
    <t>AF3_Upper.Beta_power_OLCTS_StandardBand_Closed</t>
  </si>
  <si>
    <t>AF3_High.Beta_power_OLCTS_StandardBand_Closed</t>
  </si>
  <si>
    <t>F7_Upper.Beta_power_OLCTS_StandardBand_Closed</t>
  </si>
  <si>
    <t>F7_High.Beta_power_OLCTS_StandardBand_Closed</t>
  </si>
  <si>
    <t>F3_Low.Beta_power_OLCTS_StandardBand_Closed</t>
  </si>
  <si>
    <t>F3_Upper.Beta_power_OLCTS_StandardBand_Closed</t>
  </si>
  <si>
    <t>F3_High.Beta_power_OLCTS_StandardBand_Closed</t>
  </si>
  <si>
    <t>FC5_Low.Beta_power_OLCTS_StandardBand_Closed</t>
  </si>
  <si>
    <t>FC5_Upper.Beta_power_OLCTS_StandardBand_Closed</t>
  </si>
  <si>
    <t>FC5_High.Beta_power_OLCTS_StandardBand_Closed</t>
  </si>
  <si>
    <t>T7_Low.Beta_power_OLCTS_StandardBand_Closed</t>
  </si>
  <si>
    <t>T7_Upper.Beta_power_OLCTS_StandardBand_Closed</t>
  </si>
  <si>
    <t>T7_High.Beta_power_OLCTS_StandardBand_Closed</t>
  </si>
  <si>
    <t>P7_Low.Beta_power_OLCTS_StandardBand_Closed</t>
  </si>
  <si>
    <t>P7_Upper.Beta_power_OLCTS_StandardBand_Closed</t>
  </si>
  <si>
    <t>P7_High.Beta_power_OLCTS_StandardBand_Closed</t>
  </si>
  <si>
    <t>O1_Low.Beta_power_OLCTS_StandardBand_Closed</t>
  </si>
  <si>
    <t>O1_Upper.Beta_power_OLCTS_StandardBand_Closed</t>
  </si>
  <si>
    <t>O1_High.Beta_power_OLCTS_StandardBand_Closed</t>
  </si>
  <si>
    <t>O2_Low.Beta_power_OLCTS_StandardBand_Closed</t>
  </si>
  <si>
    <t>O2_Upper.Beta_power_OLCTS_StandardBand_Closed</t>
  </si>
  <si>
    <t>O2_High.Beta_power_OLCTS_StandardBand_Closed</t>
  </si>
  <si>
    <t>P8_Low.Beta_power_OLCTS_StandardBand_Closed</t>
  </si>
  <si>
    <t>P8_Upper.Beta_power_OLCTS_StandardBand_Closed</t>
  </si>
  <si>
    <t>P8_High.Beta_power_OLCTS_StandardBand_Closed</t>
  </si>
  <si>
    <t>T8_Low.Beta_power_OLCTS_StandardBand_Closed</t>
  </si>
  <si>
    <t>T8_Upper.Beta_power_OLCTS_StandardBand_Closed</t>
  </si>
  <si>
    <t>T8_High.Beta_power_OLCTS_StandardBand_Closed</t>
  </si>
  <si>
    <t>FC6_Low.Beta_power_OLCTS_StandardBand_Closed</t>
  </si>
  <si>
    <t>FC6_Upper.Beta_power_OLCTS_StandardBand_Closed</t>
  </si>
  <si>
    <t>FC6_High.Beta_power_OLCTS_StandardBand_Closed</t>
  </si>
  <si>
    <t>F4_Low.Beta_power_OLCTS_StandardBand_Closed</t>
  </si>
  <si>
    <t>F4_Upper.Beta_power_OLCTS_StandardBand_Closed</t>
  </si>
  <si>
    <t>F4_High.Beta_power_OLCTS_StandardBand_Closed</t>
  </si>
  <si>
    <t>F8_Low.Beta_power_OLCTS_StandardBand_Closed</t>
  </si>
  <si>
    <t>F8_Upper.Beta_power_OLCTS_StandardBand_Closed</t>
  </si>
  <si>
    <t>F8_High.Beta_power_OLCTS_StandardBand_Closed</t>
  </si>
  <si>
    <t>AF4_Low.Beta_power_OLCTS_StandardBand_Closed</t>
  </si>
  <si>
    <t>AF4_Upper.Beta_power_OLCTS_StandardBand_Closed</t>
  </si>
  <si>
    <t>AF4_High.Beta_power_OLCTS_StandardBand_Closed</t>
  </si>
  <si>
    <t>LAT_Alpha_AF4_AF3_OLCTS_StandardBands_Closed</t>
  </si>
  <si>
    <t>LAT_Alpha_F8_F7_OLCTS_StandardBands_Closed</t>
  </si>
  <si>
    <t>LAT_Alpha_F4_F3_OLCTS_StandardBands_Closed</t>
  </si>
  <si>
    <t>LAT_Alpha_FC6_FC5_OLCTS_StandardBands_Closed</t>
  </si>
  <si>
    <t>LAT_Alpha_T8_T7_OLCTS_StandardBands_Closed</t>
  </si>
  <si>
    <t>LAT_Alpha_P8_P7_OLCTS_StandardBands_Closed</t>
  </si>
  <si>
    <t>LAT_Alpha_O2_O1_OLCTS_StandardBands_Closed</t>
  </si>
  <si>
    <t>LFT_Theta_OLCTS_StandardBand_Closed</t>
  </si>
  <si>
    <t>RFT_Theta_OLCTS_StandardBand_Closed</t>
  </si>
  <si>
    <t>RP_Theta_OLCTS_StandardBand_Closed</t>
  </si>
  <si>
    <t>LP_Theta_OLCTS_StandardBand_Closed</t>
  </si>
  <si>
    <t>MF_Theta_OLCTS_StandardBand_Closed</t>
  </si>
  <si>
    <t>LFT_Alpha_OLCTS_StandardBand_Closed</t>
  </si>
  <si>
    <t>RFT_Alpha_OLCTS_StandardBand_Closed</t>
  </si>
  <si>
    <t>RP_Alpha_OLCTS_StandardBand_Closed</t>
  </si>
  <si>
    <t>LP_Alpha_OLCTS_StandardBand_Closed</t>
  </si>
  <si>
    <t>MF_Alpha_OLCTS_StandardBand_Closed</t>
  </si>
  <si>
    <t>LFT_Beta_OLCTS_StandardBand_Closed</t>
  </si>
  <si>
    <t>RFT_Beta_OLCTS_StandardBand_Closed</t>
  </si>
  <si>
    <t>RP_Beta_OLCTS_StandardBand_Closed</t>
  </si>
  <si>
    <t>LP_Beta_OLCTS_StandardBand_Closed</t>
  </si>
  <si>
    <t>MF_Beta_OLCTS_StandardBand_Closed</t>
  </si>
  <si>
    <t>LFT_Gamma_OLCTS_StandardBand_Closed</t>
  </si>
  <si>
    <t>RFT_Gamma_OLCTS_StandardBand_Closed</t>
  </si>
  <si>
    <t>RP_Gamma_OLCTS_StandardBand_Closed</t>
  </si>
  <si>
    <t>LP_Gamma_OLCTS_StandardBand_Closed</t>
  </si>
  <si>
    <t>MF_Gamma_OLCTS_StandardBand_Closed</t>
  </si>
  <si>
    <t>LFT_Low.Beta_OLCTS_StandardBand_Closed</t>
  </si>
  <si>
    <t>RFT_Low.Beta_OLCTS_StandardBand_Closed</t>
  </si>
  <si>
    <t>RP_Low.Beta_OLCTS_StandardBand_Closed</t>
  </si>
  <si>
    <t>LP_Low.Beta_OLCTS_StandardBand_Closed</t>
  </si>
  <si>
    <t>MF_Low.Beta_OLCTS_StandardBand_Closed</t>
  </si>
  <si>
    <t>LFT_Upper.Beta_OLCTS_StandardBand_Closed</t>
  </si>
  <si>
    <t>RFT_Upper.Beta_OLCTS_StandardBand_Closed</t>
  </si>
  <si>
    <t>RP_Upper.Beta_OLCTS_StandardBand_Closed</t>
  </si>
  <si>
    <t>LP_Upper.Beta_OLCTS_StandardBand_Closed</t>
  </si>
  <si>
    <t>MF_Upper.Beta_OLCTS_StandardBand_Closed</t>
  </si>
  <si>
    <t>LFT_High.Beta_OLCTS_StandardBand_Closed</t>
  </si>
  <si>
    <t>RFT_High.Beta_OLCTS_StandardBand_Closed</t>
  </si>
  <si>
    <t>RP_High.Beta_OLCTS_StandardBand_Closed</t>
  </si>
  <si>
    <t>LP_High.Beta_OLCTS_StandardBand_Closed</t>
  </si>
  <si>
    <t>MF_High.Beta_OLCTS_StandardBand_Closed</t>
  </si>
  <si>
    <t>LAT_Alpha_RFT-LFT_OLCTS_StandardBands_Closed</t>
  </si>
  <si>
    <t>LAT_Alpha_RP-LP_OLCTS_StandardBands_Closed</t>
  </si>
  <si>
    <t>Within_LFT_Coherence_Theta_OLCTS_StandardBand_Closed</t>
  </si>
  <si>
    <t>Within_RFT_Coherence_Theta_OLCTS_StandardBand_Closed</t>
  </si>
  <si>
    <t>Within_LP_Coherence_Theta_OLCTS_StandardBand_Closed</t>
  </si>
  <si>
    <t>Within_RP_Coherence_Theta_OLCTS_StandardBand_Closed</t>
  </si>
  <si>
    <t>Within_MF_Theta_OLCTS_StandardBand_Closed</t>
  </si>
  <si>
    <t>Within_LFT_Coherence_Alpha_OLCTS_StandardBand_Closed</t>
  </si>
  <si>
    <t>Within_RFT_Coherence_Alpha_OLCTS_StandardBand_Closed</t>
  </si>
  <si>
    <t>Within_LP_Coherence_Alpha_OLCTS_StandardBand_Closed</t>
  </si>
  <si>
    <t>Within_RP_Coherence_Alpha_OLCTS_StandardBand_Closed</t>
  </si>
  <si>
    <t>Within_MF_Alpha_OLCTS_StandardBand_Closed</t>
  </si>
  <si>
    <t>Within_LFT_Coherence_Beta_OLCTS_StandardBand_Closed</t>
  </si>
  <si>
    <t>Within_RFT_Coherence_Beta_OLCTS_StandardBand_Closed</t>
  </si>
  <si>
    <t>Within_LP_Coherence_Beta_OLCTS_StandardBand_Closed</t>
  </si>
  <si>
    <t>Within_RP_Coherence_Beta_OLCTS_StandardBand_Closed</t>
  </si>
  <si>
    <t>Within_MF_Beta_OLCTS_StandardBand_Closed</t>
  </si>
  <si>
    <t>Within_LFT_Coherence_Gamma_OLCTS_StandardBand_Closed</t>
  </si>
  <si>
    <t>Within_RFT_Coherence_Gamma_OLCTS_StandardBand_Closed</t>
  </si>
  <si>
    <t>Within_LP_Coherence_Gamma_OLCTS_StandardBand_Closed</t>
  </si>
  <si>
    <t>Within_RP_Coherence_Gamma_OLCTS_StandardBand_Closed</t>
  </si>
  <si>
    <t>Within_MF_Gamma_OLCTS_StandardBand_Closed</t>
  </si>
  <si>
    <t>Within_LFT_Coherence_Low.Beta_OLCTS_StandardBand_Closed</t>
  </si>
  <si>
    <t>Within_RFT_Coherence_Low.Beta_OLCTS_StandardBand_Closed</t>
  </si>
  <si>
    <t>Within_LP_Coherence_Low.Beta_OLCTS_StandardBand_Closed</t>
  </si>
  <si>
    <t>Within_RP_Coherence_Low.Beta_OLCTS_StandardBand_Closed</t>
  </si>
  <si>
    <t>Within_MF_Low.Beta_OLCTS_StandardBand_Closed</t>
  </si>
  <si>
    <t>Within_LFT_Coherence_Upper.Beta_OLCTS_StandardBand_Closed</t>
  </si>
  <si>
    <t>Within_RFT_Coherence_Upper.Beta_OLCTS_StandardBand_Closed</t>
  </si>
  <si>
    <t>Within_LP_Coherence_Upper.Beta_OLCTS_StandardBand_Closed</t>
  </si>
  <si>
    <t>Within_RP_Coherence_Upper.Beta_OLCTS_StandardBand_Closed</t>
  </si>
  <si>
    <t>Within_MF_Upper.Beta_OLCTS_StandardBand_Closed</t>
  </si>
  <si>
    <t>Within_LFT_Coherence_High.Beta_OLCTS_StandardBand_Closed</t>
  </si>
  <si>
    <t>Within_RFT_Coherence_High.Beta_OLCTS_StandardBand_Closed</t>
  </si>
  <si>
    <t>Within_LP_Coherence_High.Beta_OLCTS_StandardBand_Closed</t>
  </si>
  <si>
    <t>Within_RP_Coherence_High.Beta_OLCTS_StandardBand_Closed</t>
  </si>
  <si>
    <t>Within_MF_High.Beta_OLCTS_StandardBand_Closed</t>
  </si>
  <si>
    <t>Between_FT_Coherence_Theta_OLCTS_StandardBand_Closed</t>
  </si>
  <si>
    <t>Between_P_Coherence_Theta_OLCTS_StandardBand_Closed</t>
  </si>
  <si>
    <t>LFT_to_P_Theta_OLCTS_StandardBand_Closed</t>
  </si>
  <si>
    <t>RFT_to_P_Theta_OLCTS_StandardBand_Closed</t>
  </si>
  <si>
    <t>LFT_to_MF_Theta_OLCTS_StandardBand_Closed</t>
  </si>
  <si>
    <t>RFT_to_MF_Theta_OLCTS_StandardBand_Closed</t>
  </si>
  <si>
    <t>LP_to_MF_Theta_OLCTS_StandardBand_Closed</t>
  </si>
  <si>
    <t>RP_to_MF_Theta_OLCTS_StandardBand_Closed</t>
  </si>
  <si>
    <t>LFT_to_RP_Theta_OLCTS_StandardBand_Closed</t>
  </si>
  <si>
    <t>RFT_to_LP_Theta_OLCTS_StandardBand_Closed</t>
  </si>
  <si>
    <t>Between_FT_Coherence_Alpha_OLCTS_StandardBand_Closed</t>
  </si>
  <si>
    <t>Between_P_Coherence_Alpha_OLCTS_StandardBand_Closed</t>
  </si>
  <si>
    <t>LFT_to_P_Alpha_OLCTS_StandardBand_Closed</t>
  </si>
  <si>
    <t>RFT_to_P_Alpha_OLCTS_StandardBand_Closed</t>
  </si>
  <si>
    <t>LFT_to_MF_Alpha_OLCTS_StandardBand_Closed</t>
  </si>
  <si>
    <t>RFT_to_MF_Alpha_OLCTS_StandardBand_Closed</t>
  </si>
  <si>
    <t>LP_to_MF_Alpha_OLCTS_StandardBand_Closed</t>
  </si>
  <si>
    <t>RP_to_MF_Alpha_OLCTS_StandardBand_Closed</t>
  </si>
  <si>
    <t>LFT_to_RP_Alpha_OLCTS_StandardBand_Closed</t>
  </si>
  <si>
    <t>RFT_to_LP_Alpha_OLCTS_StandardBand_Closed</t>
  </si>
  <si>
    <t>Between_FT_Coherence_Beta_OLCTS_StandardBand_Closed</t>
  </si>
  <si>
    <t>Between_P_Coherence_Beta_OLCTS_StandardBand_Closed</t>
  </si>
  <si>
    <t>LFT_to_P_Beta_OLCTS_StandardBand_Closed</t>
  </si>
  <si>
    <t>RFT_to_P_Beta_OLCTS_StandardBand_Closed</t>
  </si>
  <si>
    <t>LFT_to_MF_Beta_OLCTS_StandardBand_Closed</t>
  </si>
  <si>
    <t>RFT_to_MF_Beta_OLCTS_StandardBand_Closed</t>
  </si>
  <si>
    <t>LP_to_MF_Beta_OLCTS_StandardBand_Closed</t>
  </si>
  <si>
    <t>RP_to_MF_Beta_OLCTS_StandardBand_Closed</t>
  </si>
  <si>
    <t>LFT_to_RP_Beta_OLCTS_StandardBand_Closed</t>
  </si>
  <si>
    <t>RFT_to_LP_Beta_OLCTS_StandardBand_Closed</t>
  </si>
  <si>
    <t>Between_FT_Coherence_Gamma_OLCTS_StandardBand_Closed</t>
  </si>
  <si>
    <t>Between_P_Coherence_Gamma_OLCTS_StandardBand_Closed</t>
  </si>
  <si>
    <t>LFT_to_P_Gamma_OLCTS_StandardBand_Closed</t>
  </si>
  <si>
    <t>RFT_to_P_Gamma_OLCTS_StandardBand_Closed</t>
  </si>
  <si>
    <t>LFT_to_MF_Gamma_OLCTS_StandardBand_Closed</t>
  </si>
  <si>
    <t>RFT_to_MF_Gamma_OLCTS_StandardBand_Closed</t>
  </si>
  <si>
    <t>LP_to_MF_Gamma_OLCTS_StandardBand_Closed</t>
  </si>
  <si>
    <t>RP_to_MF_Gamma_OLCTS_StandardBand_Closed</t>
  </si>
  <si>
    <t>LFT_to_RP_Gamma_OLCTS_StandardBand_Closed</t>
  </si>
  <si>
    <t>RFT_to_LP_Gamma_OLCTS_StandardBand_Closed</t>
  </si>
  <si>
    <t>Between_FT_Coherence_Low.Beta_OLCTS_StandardBand_Closed</t>
  </si>
  <si>
    <t>Between_P_Coherence_Low.Beta_OLCTS_StandardBand_Closed</t>
  </si>
  <si>
    <t>LFT_to_P_Low.Beta_OLCTS_StandardBand_Closed</t>
  </si>
  <si>
    <t>RFT_to_P_Low.Beta_OLCTS_StandardBand_Closed</t>
  </si>
  <si>
    <t>LFT_to_MF_Low.Beta_OLCTS_StandardBand_Closed</t>
  </si>
  <si>
    <t>RFT_to_MF_Low.Beta_OLCTS_StandardBand_Closed</t>
  </si>
  <si>
    <t>LP_to_MF_Low.Beta_OLCTS_StandardBand_Closed</t>
  </si>
  <si>
    <t>Between_FT_Coherence_Upper.Beta_OLCTS_StandardBand_Closed</t>
  </si>
  <si>
    <t>Between_P_Coherence_Upper.Beta_OLCTS_StandardBand_Closed</t>
  </si>
  <si>
    <t>LFT_to_P_Upper.Beta_OLCTS_StandardBand_Closed</t>
  </si>
  <si>
    <t>RFT_to_P_Upper.Beta_OLCTS_StandardBand_Closed</t>
  </si>
  <si>
    <t>LFT_to_MF_Upper.Beta_OLCTS_StandardBand_Closed</t>
  </si>
  <si>
    <t>RFT_to_MF_Upper.Beta_OLCTS_StandardBand_Closed</t>
  </si>
  <si>
    <t>LP_to_MF_Upper.Beta_OLCTS_StandardBand_Closed</t>
  </si>
  <si>
    <t>RP_to_MF_Upper.Beta_OLCTS_StandardBand_Closed</t>
  </si>
  <si>
    <t>LFT_to_RP_Upper.Beta_OLCTS_StandardBand_Closed</t>
  </si>
  <si>
    <t>RFT_to_LP_Upper.Beta_OLCTS_StandardBand_Closed</t>
  </si>
  <si>
    <t>Between_FT_Coherence_High.Beta_OLCTS_StandardBand_Closed</t>
  </si>
  <si>
    <t>Between_P_Coherence_High.Beta_OLCTS_StandardBand_Closed</t>
  </si>
  <si>
    <t>LFT_to_P_High.Beta_OLCTS_StandardBand_Closed</t>
  </si>
  <si>
    <t>RFT_to_P_High.Beta_OLCTS_StandardBand_Closed</t>
  </si>
  <si>
    <t>LFT_to_MF_High.Beta_OLCTS_StandardBand_Closed</t>
  </si>
  <si>
    <t>RFT_to_MF_High.Beta_OLCTS_StandardBand_Closed</t>
  </si>
  <si>
    <t>LP_to_MF_High.Beta_OLCTS_StandardBand_Closed</t>
  </si>
  <si>
    <t>RP_to_MF_High.Beta_OLCTS_StandardBand_Closed</t>
  </si>
  <si>
    <t>LFT_to_RP_High.Beta_OLCTS_StandardBand_Closed</t>
  </si>
  <si>
    <t>RFT_to_LP_High.Beta_OLCTS_StandardBand_Closed</t>
  </si>
  <si>
    <t>AF3_Theta_power_OLCTS_StandardBands_Open</t>
  </si>
  <si>
    <t>AF3_Alpha_power_OLCTS_StandardBands_Open</t>
  </si>
  <si>
    <t>AF3_Beta_power_OLCTS_StandardBands_Open</t>
  </si>
  <si>
    <t>AF3_Gamma_power_OLCTS_StandardBands_Open</t>
  </si>
  <si>
    <t>AF3_IAF_OLCTS_StandardBands_Open</t>
  </si>
  <si>
    <t>AF3_IAF_Power_OLCTS_StandardBands_Open</t>
  </si>
  <si>
    <t>F7_Theta_power_OLCTS_StandardBands_Open</t>
  </si>
  <si>
    <t>F7_Alpha_power_OLCTS_StandardBands_Open</t>
  </si>
  <si>
    <t>F7_Beta_power_OLCTS_StandardBands_Open</t>
  </si>
  <si>
    <t>F7_Gamma_power_OLCTS_StandardBands_Open</t>
  </si>
  <si>
    <t>F7_IAF_OLCTS_StandardBands_Open</t>
  </si>
  <si>
    <t>F7_IAF_Power_OLCTS_StandardBands_Open</t>
  </si>
  <si>
    <t>F3_Theta_power_OLCTS_StandardBands_Open</t>
  </si>
  <si>
    <t>F3_Alpha_power_OLCTS_StandardBands_Open</t>
  </si>
  <si>
    <t>F3_Beta_power_OLCTS_StandardBands_Open</t>
  </si>
  <si>
    <t>F3_Gamma_power_OLCTS_StandardBands_Open</t>
  </si>
  <si>
    <t>F3_IAF_OLCTS_StandardBands_Open</t>
  </si>
  <si>
    <t>F3_IAF_Power_OLCTS_StandardBands_Open</t>
  </si>
  <si>
    <t>FC5_Theta_power_OLCTS_StandardBands_Open</t>
  </si>
  <si>
    <t>FC5_Alpha_power_OLCTS_StandardBands_Open</t>
  </si>
  <si>
    <t>FC5_Beta_power_OLCTS_StandardBands_Open</t>
  </si>
  <si>
    <t>FC5_Gamma_power_OLCTS_StandardBands_Open</t>
  </si>
  <si>
    <t>FC5_IAF_OLCTS_StandardBands_Open</t>
  </si>
  <si>
    <t>FC5_IAF_Power_OLCTS_StandardBands_Open</t>
  </si>
  <si>
    <t>T7_Theta_power_OLCTS_StandardBands_Open</t>
  </si>
  <si>
    <t>T7_Alpha_power_OLCTS_StandardBands_Open</t>
  </si>
  <si>
    <t>T7_Beta_power_OLCTS_StandardBands_Open</t>
  </si>
  <si>
    <t>T7_Gamma_power_OLCTS_StandardBands_Open</t>
  </si>
  <si>
    <t>T7_IAF_OLCTS_StandardBands_Open</t>
  </si>
  <si>
    <t>T7_IAF_Power_OLCTS_StandardBands_Open</t>
  </si>
  <si>
    <t>P7_Theta_power_OLCTS_StandardBands_Open</t>
  </si>
  <si>
    <t>P7_Alpha_power_OLCTS_StandardBands_Open</t>
  </si>
  <si>
    <t>P7_Beta_power_OLCTS_StandardBands_Open</t>
  </si>
  <si>
    <t>P7_Gamma_power_OLCTS_StandardBands_Open</t>
  </si>
  <si>
    <t>P7_IAF_OLCTS_StandardBands_Open</t>
  </si>
  <si>
    <t>P7_IAF_Power_OLCTS_StandardBands_Open</t>
  </si>
  <si>
    <t>O1_Theta_power_OLCTS_StandardBands_Open</t>
  </si>
  <si>
    <t>O1_Alpha_power_OLCTS_StandardBands_Open</t>
  </si>
  <si>
    <t>O1_Beta_power_OLCTS_StandardBands_Open</t>
  </si>
  <si>
    <t>O1_Gamma_power_OLCTS_StandardBands_Open</t>
  </si>
  <si>
    <t>O1_IAF_OLCTS_StandardBands_Open</t>
  </si>
  <si>
    <t>O1_IAF_Power_OLCTS_StandardBands_Open</t>
  </si>
  <si>
    <t>O2_Theta_power_OLCTS_StandardBands_Open</t>
  </si>
  <si>
    <t>O2_Alpha_power_OLCTS_StandardBands_Open</t>
  </si>
  <si>
    <t>O2_Beta_power_OLCTS_StandardBands_Open</t>
  </si>
  <si>
    <t>O2_Gamma_power_OLCTS_StandardBands_Open</t>
  </si>
  <si>
    <t>O2_IAF_OLCTS_StandardBands_Open</t>
  </si>
  <si>
    <t>O2_IAF_Power_OLCTS_StandardBands_Open</t>
  </si>
  <si>
    <t>P8_Theta_power_OLCTS_StandardBands_Open</t>
  </si>
  <si>
    <t>P8_Alpha_power_OLCTS_StandardBands_Open</t>
  </si>
  <si>
    <t>P8_Beta_power_OLCTS_StandardBands_Open</t>
  </si>
  <si>
    <t>P8_Gamma_power_OLCTS_StandardBands_Open</t>
  </si>
  <si>
    <t>P8_IAF_OLCTS_StandardBands_Open</t>
  </si>
  <si>
    <t>P8_IAF_Power_OLCTS_StandardBands_Open</t>
  </si>
  <si>
    <t>T8_Theta_power_OLCTS_StandardBands_Open</t>
  </si>
  <si>
    <t>T8_Alpha_power_OLCTS_StandardBands_Open</t>
  </si>
  <si>
    <t>T8_Beta_power_OLCTS_StandardBands_Open</t>
  </si>
  <si>
    <t>T8_Gamma_power_OLCTS_StandardBands_Open</t>
  </si>
  <si>
    <t>T8_IAF_OLCTS_StandardBands_Open</t>
  </si>
  <si>
    <t>T8_IAF_Power_OLCTS_StandardBands_Open</t>
  </si>
  <si>
    <t>FC6_Theta_power_OLCTS_StandardBands_Open</t>
  </si>
  <si>
    <t>FC6_Alpha_power_OLCTS_StandardBands_Open</t>
  </si>
  <si>
    <t>FC6_Beta_power_OLCTS_StandardBands_Open</t>
  </si>
  <si>
    <t>FC6_Gamma_power_OLCTS_StandardBands_Open</t>
  </si>
  <si>
    <t>FC6_IAF_OLCTS_StandardBands_Open</t>
  </si>
  <si>
    <t>FC6_IAF_Power_OLCTS_StandardBands_Open</t>
  </si>
  <si>
    <t>F4_Theta_power_OLCTS_StandardBands_Open</t>
  </si>
  <si>
    <t>F4_Alpha_power_OLCTS_StandardBands_Open</t>
  </si>
  <si>
    <t>F4_Beta_power_OLCTS_StandardBands_Open</t>
  </si>
  <si>
    <t>F4_Gamma_power_OLCTS_StandardBands_Open</t>
  </si>
  <si>
    <t>F4_IAF_OLCTS_StandardBands_Open</t>
  </si>
  <si>
    <t>F4_IAF_Power_OLCTS_StandardBands_Open</t>
  </si>
  <si>
    <t>F8_Theta_power_OLCTS_StandardBands_Open</t>
  </si>
  <si>
    <t>F8_Alpha_power_OLCTS_StandardBands_Open</t>
  </si>
  <si>
    <t>F8_Beta_power_OLCTS_StandardBands_Open</t>
  </si>
  <si>
    <t>F8_Gamma_power_OLCTS_StandardBands_Open</t>
  </si>
  <si>
    <t>F8_IAF_OLCTS_StandardBands_Open</t>
  </si>
  <si>
    <t>F8_IAF_Power_OLCTS_StandardBands_Open</t>
  </si>
  <si>
    <t>AF4_Theta_power_OLCTS_StandardBands_Open</t>
  </si>
  <si>
    <t>AF4_Alpha_power_OLCTS_StandardBands_Open</t>
  </si>
  <si>
    <t>AF4_Beta_power_OLCTS_StandardBands_Open</t>
  </si>
  <si>
    <t>AF4_Gamma_power_OLCTS_StandardBands_Open</t>
  </si>
  <si>
    <t>AF4_IAF_OLCTS_StandardBands_Open</t>
  </si>
  <si>
    <t>AF4_IAF_Power_OLCTS_StandardBands_Open</t>
  </si>
  <si>
    <t>AF3_Low.Beta_power_OLCTS_StandardBands_Open</t>
  </si>
  <si>
    <t>AF3_Upper.Beta_power_OLCTS_StandardBands_Open</t>
  </si>
  <si>
    <t>AF3_High.Beta_power_OLCTS_StandardBands_Open</t>
  </si>
  <si>
    <t>F7_Low.Beta_power_OLCTS_StandardBands_Open</t>
  </si>
  <si>
    <t>F7_Upper.Beta_power_OLCTS_StandardBands_Open</t>
  </si>
  <si>
    <t>F7_High.Beta_power_OLCTS_StandardBands_Open</t>
  </si>
  <si>
    <t>F3_Low.Beta_power_OLCTS_StandardBands_Open</t>
  </si>
  <si>
    <t>F3_Upper.Beta_power_OLCTS_StandardBands_Open</t>
  </si>
  <si>
    <t>F3_High.Beta_power_OLCTS_StandardBands_Open</t>
  </si>
  <si>
    <t>FC5_Low.Beta_power_OLCTS_StandardBands_Open</t>
  </si>
  <si>
    <t>FC5_Upper.Beta_power_OLCTS_StandardBands_Open</t>
  </si>
  <si>
    <t>FC5_High.Beta_power_OLCTS_StandardBands_Open</t>
  </si>
  <si>
    <t>T7_Low.Beta_power_OLCTS_StandardBands_Open</t>
  </si>
  <si>
    <t>T7_Upper.Beta_power_OLCTS_StandardBands_Open</t>
  </si>
  <si>
    <t>T7_High.Beta_power_OLCTS_StandardBands_Open</t>
  </si>
  <si>
    <t>P7_Low.Beta_power_OLCTS_StandardBands_Open</t>
  </si>
  <si>
    <t>P7_Upper.Beta_power_OLCTS_StandardBands_Open</t>
  </si>
  <si>
    <t>P7_High.Beta_power_OLCTS_StandardBands_Open</t>
  </si>
  <si>
    <t>O1_Low.Beta_power_OLCTS_StandardBands_Open</t>
  </si>
  <si>
    <t>O1_Upper.Beta_power_OLCTS_StandardBands_Open</t>
  </si>
  <si>
    <t>O1_High.Beta_power_OLCTS_StandardBands_Open</t>
  </si>
  <si>
    <t>O2_Low.Beta_power_OLCTS_StandardBands_Open</t>
  </si>
  <si>
    <t>O2_Upper.Beta_power_OLCTS_StandardBands_Open</t>
  </si>
  <si>
    <t>O2_High.Beta_power_OLCTS_StandardBands_Open</t>
  </si>
  <si>
    <t>P8_Low.Beta_power_OLCTS_StandardBands_Open</t>
  </si>
  <si>
    <t>P8_Upper.Beta_power_OLCTS_StandardBands_Open</t>
  </si>
  <si>
    <t>P8_High.Beta_power_OLCTS_StandardBands_Open</t>
  </si>
  <si>
    <t>T8_Low.Beta_power_OLCTS_StandardBands_Open</t>
  </si>
  <si>
    <t>T8_Upper.Beta_power_OLCTS_StandardBands_Open</t>
  </si>
  <si>
    <t>T8_High.Beta_power_OLCTS_StandardBands_Open</t>
  </si>
  <si>
    <t>FC6_Low.Beta_power_OLCTS_StandardBands_Open</t>
  </si>
  <si>
    <t>FC6_Upper.Beta_power_OLCTS_StandardBands_Open</t>
  </si>
  <si>
    <t>FC6_High.Beta_power_OLCTS_StandardBands_Open</t>
  </si>
  <si>
    <t>F4_Low.Beta_power_OLCTS_StandardBands_Open</t>
  </si>
  <si>
    <t>F4_Upper.Beta_power_OLCTS_StandardBands_Open</t>
  </si>
  <si>
    <t>F4_High.Beta_power_OLCTS_StandardBands_Open</t>
  </si>
  <si>
    <t>F8_Low.Beta_power_OLCTS_StandardBands_Open</t>
  </si>
  <si>
    <t>F8_Upper.Beta_power_OLCTS_StandardBands_Open</t>
  </si>
  <si>
    <t>F8_High.Beta_power_OLCTS_StandardBands_Open</t>
  </si>
  <si>
    <t>AF4_Low.Beta_power_OLCTS_StandardBands_Open</t>
  </si>
  <si>
    <t>AF4_Upper.Beta_power_OLCTS_StandardBands_Open</t>
  </si>
  <si>
    <t>AF4_High.Beta_power_OLCTS_StandardBands_Open</t>
  </si>
  <si>
    <t>LAT_Alpha_AF4_AF3_OLCTS_StandardBands_Open</t>
  </si>
  <si>
    <t>LAT_Alpha_F8_F7_OLCTS_StandardBands_Open</t>
  </si>
  <si>
    <t>LAT_Alpha_F4_F3_OLCTS_StandardBands_Open</t>
  </si>
  <si>
    <t>LAT_Alpha_FC6_FC5_OLCTS_StandardBands_Open</t>
  </si>
  <si>
    <t>LAT_Alpha_T8_T7_OLCTS_StandardBands_Open</t>
  </si>
  <si>
    <t>LAT_Alpha_P8_P7_OLCTS_StandardBands_Open</t>
  </si>
  <si>
    <t>LAT_Alpha_O2_O1_OLCTS_StandardBands_Open</t>
  </si>
  <si>
    <t>LFT_Theta_OLCTS_StandardBands_Open</t>
  </si>
  <si>
    <t>RFT_Theta_OLCTS_StandardBands_Open</t>
  </si>
  <si>
    <t>RP_Theta_OLCTS_StandardBands_Open</t>
  </si>
  <si>
    <t>LP_Theta_OLCTS_StandardBands_Open</t>
  </si>
  <si>
    <t>MF_Theta_OLCTS_StandardBands_Open</t>
  </si>
  <si>
    <t>LFT_Alpha_OLCTS_StandardBands_Open</t>
  </si>
  <si>
    <t>RFT_Alpha_OLCTS_StandardBands_Open</t>
  </si>
  <si>
    <t>RP_Alpha_OLCTS_StandardBands_Open</t>
  </si>
  <si>
    <t>LP_Alpha_OLCTS_StandardBands_Open</t>
  </si>
  <si>
    <t>MF_Alpha_OLCTS_StandardBands_Open</t>
  </si>
  <si>
    <t>LFT_Beta_OLCTS_StandardBands_Open</t>
  </si>
  <si>
    <t>RFT_Beta_OLCTS_StandardBands_Open</t>
  </si>
  <si>
    <t>RP_Beta_OLCTS_StandardBands_Open</t>
  </si>
  <si>
    <t>LP_Beta_OLCTS_StandardBands_Open</t>
  </si>
  <si>
    <t>MF_Beta_OLCTS_StandardBands_Open</t>
  </si>
  <si>
    <t>LFT_Gamma_OLCTS_StandardBands_Open</t>
  </si>
  <si>
    <t>RFT_Gamma_OLCTS_StandardBands_Open</t>
  </si>
  <si>
    <t>RP_Gamma_OLCTS_StandardBands_Open</t>
  </si>
  <si>
    <t>LP_Gamma_OLCTS_StandardBands_Open</t>
  </si>
  <si>
    <t>MF_Gamma_OLCTS_StandardBands_Open</t>
  </si>
  <si>
    <t>LFT_Low.Beta_OLCTS_StandardBands_Open</t>
  </si>
  <si>
    <t>RFT_Low.Beta_OLCTS_StandardBands_Open</t>
  </si>
  <si>
    <t>RP_Low.Beta_OLCTS_StandardBands_Open</t>
  </si>
  <si>
    <t>LP_Low.Beta_OLCTS_StandardBands_Open</t>
  </si>
  <si>
    <t>MF_Low.Beta_OLCTS_StandardBands_Open</t>
  </si>
  <si>
    <t>LFT_Upper.Beta_OLCTS_StandardBands_Open</t>
  </si>
  <si>
    <t>RFT_Upper.Beta_OLCTS_StandardBands_Open</t>
  </si>
  <si>
    <t>RP_Upper.Beta_OLCTS_StandardBands_Open</t>
  </si>
  <si>
    <t>LP_Upper.Beta_OLCTS_StandardBands_Open</t>
  </si>
  <si>
    <t>MF_Upper.Beta_OLCTS_StandardBands_Open</t>
  </si>
  <si>
    <t>LFT_High.Beta_OLCTS_StandardBands_Open</t>
  </si>
  <si>
    <t>RFT_High.Beta_OLCTS_StandardBands_Open</t>
  </si>
  <si>
    <t>RP_High.Beta_OLCTS_StandardBands_Open</t>
  </si>
  <si>
    <t>LP_High.Beta_OLCTS_StandardBands_Open</t>
  </si>
  <si>
    <t>MF_High.Beta_OLCTS_StandardBands_Open</t>
  </si>
  <si>
    <t>LAT_Alpha_RFT_LFT_OLCTS_StandardBands_Open</t>
  </si>
  <si>
    <t>LAT_Alpha_RP_LP_OLCTS_StandardBands_Open</t>
  </si>
  <si>
    <t>Within_LFT_Coherence_Theta_OLCTS_StandardBands_Open</t>
  </si>
  <si>
    <t>Within_RFT_Coherence_Theta_OLCTS_StandardBands_Open</t>
  </si>
  <si>
    <t>Within_LP_Coherence_Theta_OLCTS_StandardBands_Open</t>
  </si>
  <si>
    <t>Within_RP_Coherence_Theta_OLCTS_StandardBands_Open</t>
  </si>
  <si>
    <t>Within_MF_Theta_OLCTS_StandardBands_Open</t>
  </si>
  <si>
    <t>Within_LFT_Coherence_Alpha_OLCTS_StandardBands_Open</t>
  </si>
  <si>
    <t>Within_RFT_Coherence_Alpha_OLCTS_StandardBands_Open</t>
  </si>
  <si>
    <t>Within_LP_Coherence_Alpha_OLCTS_StandardBands_Open</t>
  </si>
  <si>
    <t>Within_RP_Coherence_Alpha_OLCTS_StandardBands_Open</t>
  </si>
  <si>
    <t>Within_MF_Alpha_OLCTS_StandardBands_Open</t>
  </si>
  <si>
    <t>Within_LFT_Coherence_Beta_OLCTS_StandardBands_Open</t>
  </si>
  <si>
    <t>Within_RFT_Coherence_Beta_OLCTS_StandardBands_Open</t>
  </si>
  <si>
    <t>Within_LP_Coherence_Beta_OLCTS_StandardBands_Open</t>
  </si>
  <si>
    <t>Within_RP_Coherence_Beta_OLCTS_StandardBands_Open</t>
  </si>
  <si>
    <t>Within_MF_Beta_OLCTS_StandardBands_Open</t>
  </si>
  <si>
    <t>Within_LFT_Coherence_Gamma_OLCTS_StandardBands_Open</t>
  </si>
  <si>
    <t>Within_RFT_Coherence_Gamma_OLCTS_StandardBands_Open</t>
  </si>
  <si>
    <t>Within_LP_Coherence_Gamma_OLCTS_StandardBands_Open</t>
  </si>
  <si>
    <t>Within_RP_Coherence_Gamma_OLCTS_StandardBands_Open</t>
  </si>
  <si>
    <t>Within_MF_Gamma_OLCTS_StandardBands_Open</t>
  </si>
  <si>
    <t>Within_LFT_Coherence_Low.Beta_OLCTS_StandardBands_Open</t>
  </si>
  <si>
    <t>Within_RFT_Coherence_Low.Beta_OLCTS_StandardBands_Open</t>
  </si>
  <si>
    <t>Within_LP_Coherence_Low.Beta_OLCTS_StandardBands_Open</t>
  </si>
  <si>
    <t>Within_RP_Coherence_Low.Beta_OLCTS_StandardBands_Open</t>
  </si>
  <si>
    <t>Within_MF_Low.Beta_OLCTS_StandardBands_Open</t>
  </si>
  <si>
    <t>Within_LFT_Coherence_Upper.Beta_OLCTS_StandardBands_Open</t>
  </si>
  <si>
    <t>Within_RFT_Coherence_Upper.Beta_OLCTS_StandardBands_Open</t>
  </si>
  <si>
    <t>Within_LP_Coherence_Upper.Beta_OLCTS_StandardBands_Open</t>
  </si>
  <si>
    <t>Within_RP_Coherence_Upper.Beta_OLCTS_StandardBands_Open</t>
  </si>
  <si>
    <t>Within_MF_Upper.Beta_OLCTS_StandardBands_Open</t>
  </si>
  <si>
    <t>Within_LFT_Coherence_High.Beta_OLCTS_StandardBands_Open</t>
  </si>
  <si>
    <t>Within_RFT_Coherence_High.Beta_OLCTS_StandardBands_Open</t>
  </si>
  <si>
    <t>Within_LP_Coherence_High.Beta_OLCTS_StandardBands_Open</t>
  </si>
  <si>
    <t>Within_RP_Coherence_High.Beta_OLCTS_StandardBands_Open</t>
  </si>
  <si>
    <t>Within_MF_High.Beta_OLCTS_StandardBands_Open</t>
  </si>
  <si>
    <t>Between_FT_Coherence_Theta_OLCTS_StandardBands_Open</t>
  </si>
  <si>
    <t>Between_P_Coherence_Theta_OLCTS_StandardBands_Open</t>
  </si>
  <si>
    <t>LFT_to_P_Theta_OLCTS_StandardBands_Open</t>
  </si>
  <si>
    <t>RFT_to_P_Theta_OLCTS_StandardBands_Open</t>
  </si>
  <si>
    <t>LFT_to_MF_Theta_OLCTS_StandardBands_Open</t>
  </si>
  <si>
    <t>RFT_to_MF_Theta_OLCTS_StandardBands_Open</t>
  </si>
  <si>
    <t>LP_to_MF_Theta_OLCTS_StandardBands_Open</t>
  </si>
  <si>
    <t>RP_to_MF_Theta_OLCTS_StandardBands_Open</t>
  </si>
  <si>
    <t>LFT_to_RP_Theta_OLCTS_StandardBands_Open</t>
  </si>
  <si>
    <t>RFT_to_LP_Theta_OLCTS_StandardBands_Open</t>
  </si>
  <si>
    <t>Between_FT_Coherence_Alpha_OLCTS_StandardBands_Open</t>
  </si>
  <si>
    <t>Between_P_Coherence_Alpha_OLCTS_StandardBands_Open</t>
  </si>
  <si>
    <t>LFT_to_P_Alpha_OLCTS_StandardBands_Open</t>
  </si>
  <si>
    <t>RFT_to_P_Alpha_OLCTS_StandardBands_Open</t>
  </si>
  <si>
    <t>LFT_to_MF_Alpha_OLCTS_StandardBands_Open</t>
  </si>
  <si>
    <t>RFT_to_MF_Alpha_OLCTS_StandardBands_Open</t>
  </si>
  <si>
    <t>LP_to_MF_Alpha_OLCTS_StandardBands_Open</t>
  </si>
  <si>
    <t>RP_to_MF_Alpha_OLCTS_StandardBands_Open</t>
  </si>
  <si>
    <t>LFT_to_RP_Alpha_OLCTS_StandardBands_Open</t>
  </si>
  <si>
    <t>RFT_to_LP_Alpha_OLCTS_StandardBands_Open</t>
  </si>
  <si>
    <t>Between_FT_Coherence_Beta_OLCTS_StandardBands_Open</t>
  </si>
  <si>
    <t>Between_P_Coherence_Beta_OLCTS_StandardBands_Open</t>
  </si>
  <si>
    <t>LFT_to_P_Beta_OLCTS_StandardBands_Open</t>
  </si>
  <si>
    <t>RFT_to_P_Beta_OLCTS_StandardBands_Open</t>
  </si>
  <si>
    <t>LFT_to_MF_Beta_OLCTS_StandardBands_Open</t>
  </si>
  <si>
    <t>RFT_to_MF_Beta_OLCTS_StandardBands_Open</t>
  </si>
  <si>
    <t>LP_to_MF_Beta_OLCTS_StandardBands_Open</t>
  </si>
  <si>
    <t>RP_to_MF_Beta_OLCTS_StandardBands_Open</t>
  </si>
  <si>
    <t>LFT_to_RP_Beta_OLCTS_StandardBands_Open</t>
  </si>
  <si>
    <t>RFT_to_LP_Beta_OLCTS_StandardBands_Open</t>
  </si>
  <si>
    <t>Between_FT_Coherence_Gamma_OLCTS_StandardBands_Open</t>
  </si>
  <si>
    <t>Between_P_Coherence_Gamma_OLCTS_StandardBands_Open</t>
  </si>
  <si>
    <t>LFT_to_P_Gamma_OLCTS_StandardBands_Open</t>
  </si>
  <si>
    <t>RFT_to_P_Gamma_OLCTS_StandardBands_Open</t>
  </si>
  <si>
    <t>LFT_to_MF_Gamma_OLCTS_StandardBands_Open</t>
  </si>
  <si>
    <t>RFT_to_MF_Gamma_OLCTS_StandardBands_Open</t>
  </si>
  <si>
    <t>LP_to_MF_Gamma_OLCTS_StandardBands_Open</t>
  </si>
  <si>
    <t>RP_to_MF_Gamma_OLCTS_StandardBands_Open</t>
  </si>
  <si>
    <t>LFT_to_RP_Gamma_OLCTS_StandardBands_Open</t>
  </si>
  <si>
    <t>RFT_to_LP_Gamma_OLCTS_StandardBands_Open</t>
  </si>
  <si>
    <t>Between_FT_Coherence_Low.Beta_OLCTS_StandardBands_Open</t>
  </si>
  <si>
    <t>Between_P_Coherence_Low.Beta_OLCTS_StandardBands_Open</t>
  </si>
  <si>
    <t>LFT_to_P_Low.Beta_OLCTS_StandardBands_Open</t>
  </si>
  <si>
    <t>RFT_to_P_Low.Beta_OLCTS_StandardBands_Open</t>
  </si>
  <si>
    <t>LFT_to_MF_Low.Beta_OLCTS_StandardBands_Open</t>
  </si>
  <si>
    <t>RFT_to_MF_Low.Beta_OLCTS_StandardBands_Open</t>
  </si>
  <si>
    <t>LP_to_MF_Low.Beta_OLCTS_StandardBands_Open</t>
  </si>
  <si>
    <t>Between_FT_Coherence_Upper.Beta_OLCTS_StandardBands_Open</t>
  </si>
  <si>
    <t>Between_P_Coherence_Upper.Beta_OLCTS_StandardBands_Open</t>
  </si>
  <si>
    <t>LFT_to_P_Upper.Beta_OLCTS_StandardBands_Open</t>
  </si>
  <si>
    <t>RFT_to_P_Upper.Beta_OLCTS_StandardBands_Open</t>
  </si>
  <si>
    <t>LFT_to_MF_Upper.Beta_OLCTS_StandardBands_Open</t>
  </si>
  <si>
    <t>RFT_to_MF_Upper.Beta_OLCTS_StandardBands_Open</t>
  </si>
  <si>
    <t>LP_to_MF_Upper.Beta_OLCTS_StandardBands_Open</t>
  </si>
  <si>
    <t>RP_to_MF_Upper.Beta_OLCTS_StandardBands_Open</t>
  </si>
  <si>
    <t>LFT_to_RP_Upper.Beta_OLCTS_StandardBands_Open</t>
  </si>
  <si>
    <t>RFT_to_LP_Upper.Beta_OLCTS_StandardBands_Open</t>
  </si>
  <si>
    <t>Between_FT_Coherence_High.Beta_OLCTS_StandardBands_Open</t>
  </si>
  <si>
    <t>Between_P_Coherence_High.Beta_OLCTS_StandardBands_Open</t>
  </si>
  <si>
    <t>LFT_to_P_High.Beta_OLCTS_StandardBands_Open</t>
  </si>
  <si>
    <t>RFT_to_P_High.Beta_OLCTS_StandardBands_Open</t>
  </si>
  <si>
    <t>LFT_to_MF_High.Beta_OLCTS_StandardBands_Open</t>
  </si>
  <si>
    <t>RFT_to_MF_High.Beta_OLCTS_StandardBands_Open</t>
  </si>
  <si>
    <t>LP_to_MF_High.Beta_OLCTS_StandardBands_Open</t>
  </si>
  <si>
    <t>RP_to_MF_High.Beta_OLCTS_StandardBands_Open</t>
  </si>
  <si>
    <t>LFT_to_RP_High.Beta_OLCTS_StandardBands_Open</t>
  </si>
  <si>
    <t>RFT_to_LP_High.Beta_OLCTS_StandardBands_Open</t>
  </si>
  <si>
    <t>AF3_Theta_power_OLCTS_StandardBands_Learn</t>
  </si>
  <si>
    <t>AF3_Alpha_power_OLCTS_StandardBands_Learn</t>
  </si>
  <si>
    <t>AF3_Beta_OLCTS_StandardBands_Learn</t>
  </si>
  <si>
    <t>AF3_Gamma_power_OLCTS_StandardBands_Learn</t>
  </si>
  <si>
    <t>AF3_IAF_OLCTS_StandardBands_Learn</t>
  </si>
  <si>
    <t>AF3_IAF_Power_OLCTS_StandardBands_Learn</t>
  </si>
  <si>
    <t>F7_Theta_power_OLCTS_StandardBands_Learn</t>
  </si>
  <si>
    <t>F7_Alpha_power_OLCTS_StandardBands_Learn</t>
  </si>
  <si>
    <t>F7_Beta_OLCTS_StandardBands_Learn</t>
  </si>
  <si>
    <t>F7_Gamma_power_OLCTS_StandardBands_Learn</t>
  </si>
  <si>
    <t>F7_IAF_OLCTS_StandardBands_Learn</t>
  </si>
  <si>
    <t>F7_IAF_Power_OLCTS_StandardBands_Learn</t>
  </si>
  <si>
    <t>F3_Theta_power_OLCTS_StandardBands_Learn</t>
  </si>
  <si>
    <t>F3_Alpha_power_OLCTS_StandardBands_Learn</t>
  </si>
  <si>
    <t>F3_Beta_OLCTS_StandardBands_Learn</t>
  </si>
  <si>
    <t>F3_Gamma_power_OLCTS_StandardBands_Learn</t>
  </si>
  <si>
    <t>F3_IAF_OLCTS_StandardBands_Learn</t>
  </si>
  <si>
    <t>F3_IAF_Power_OLCTS_StandardBands_Learn</t>
  </si>
  <si>
    <t>FC5_Theta_power_OLCTS_StandardBands_Learn</t>
  </si>
  <si>
    <t>FC5_Alpha_power_OLCTS_StandardBands_Learn</t>
  </si>
  <si>
    <t>FC5_Beta_OLCTS_StandardBands_Learn</t>
  </si>
  <si>
    <t>FC5_Gamma_power_OLCTS_StandardBands_Learn</t>
  </si>
  <si>
    <t>FC5_IAF_OLCTS_StandardBands_Learn</t>
  </si>
  <si>
    <t>FC5_IAF_Power_OLCTS_StandardBands_Learn</t>
  </si>
  <si>
    <t>T7_Theta_power_OLCTS_StandardBands_Learn</t>
  </si>
  <si>
    <t>T7_Alpha_power_OLCTS_StandardBands_Learn</t>
  </si>
  <si>
    <t>T7_Beta_OLCTS_StandardBands_Learn</t>
  </si>
  <si>
    <t>T7_Gamma_power_OLCTS_StandardBands_Learn</t>
  </si>
  <si>
    <t>T7_IAF_OLCTS_StandardBands_Learn</t>
  </si>
  <si>
    <t>T7_IAF_Power_OLCTS_StandardBands_Learn</t>
  </si>
  <si>
    <t>P7_Theta_power_OLCTS_StandardBands_Learn</t>
  </si>
  <si>
    <t>P7_Alpha_power_OLCTS_StandardBands_Learn</t>
  </si>
  <si>
    <t>P7_Beta_OLCTS_StandardBands_Learn</t>
  </si>
  <si>
    <t>P7_Gamma_power_OLCTS_StandardBands_Learn</t>
  </si>
  <si>
    <t>P7_IAF_OLCTS_StandardBands_Learn</t>
  </si>
  <si>
    <t>P7_IAF_Power_OLCTS_StandardBands_Learn</t>
  </si>
  <si>
    <t>O1_Theta_power_OLCTS_StandardBands_Learn</t>
  </si>
  <si>
    <t>O1_Alpha_power_OLCTS_StandardBands_Learn</t>
  </si>
  <si>
    <t>O1_Beta_OLCTS_StandardBands_Learn</t>
  </si>
  <si>
    <t>O1_Gamma_power_OLCTS_StandardBands_Learn</t>
  </si>
  <si>
    <t>O1_IAF_OLCTS_StandardBands_Learn</t>
  </si>
  <si>
    <t>O1_IAF_Power_OLCTS_StandardBands_Learn</t>
  </si>
  <si>
    <t>O2_Theta_power_OLCTS_StandardBands_Learn</t>
  </si>
  <si>
    <t>O2_Alpha_power_OLCTS_StandardBands_Learn</t>
  </si>
  <si>
    <t>O2_Beta_OLCTS_StandardBands_Learn</t>
  </si>
  <si>
    <t>O2_Gamma_power_OLCTS_StandardBands_Learn</t>
  </si>
  <si>
    <t>O2_IAF_OLCTS_StandardBands_Learn</t>
  </si>
  <si>
    <t>O2_IAF_Power_OLCTS_StandardBands_Learn</t>
  </si>
  <si>
    <t>P8_Theta_power_OLCTS_StandardBands_Learn</t>
  </si>
  <si>
    <t>P8_Alpha_power_OLCTS_StandardBands_Learn</t>
  </si>
  <si>
    <t>P8_Beta_OLCTS_StandardBands_Learn</t>
  </si>
  <si>
    <t>P8_Gamma_power_OLCTS_StandardBands_Learn</t>
  </si>
  <si>
    <t>P8_IAF_OLCTS_StandardBands_Learn</t>
  </si>
  <si>
    <t>P8_IAF_Power_OLCTS_StandardBands_Learn</t>
  </si>
  <si>
    <t>T8_Theta_power_OLCTS_StandardBands_Learn</t>
  </si>
  <si>
    <t>T8_Alpha_power_OLCTS_StandardBands_Learn</t>
  </si>
  <si>
    <t>T8_Beta_OLCTS_StandardBands_Learn</t>
  </si>
  <si>
    <t>T8_Gamma_power_OLCTS_StandardBands_Learn</t>
  </si>
  <si>
    <t>T8_IAF_OLCTS_StandardBands_Learn</t>
  </si>
  <si>
    <t>T8_IAF_Power_OLCTS_StandardBands_Learn</t>
  </si>
  <si>
    <t>FC6_Theta_power_OLCTS_StandardBands_Learn</t>
  </si>
  <si>
    <t>FC6_Alpha_power_OLCTS_StandardBands_Learn</t>
  </si>
  <si>
    <t>FC6_Beta_OLCTS_StandardBands_Learn</t>
  </si>
  <si>
    <t>FC6_Gamma_power_OLCTS_StandardBands_Learn</t>
  </si>
  <si>
    <t>FC6_IAF_OLCTS_StandardBands_Learn</t>
  </si>
  <si>
    <t>FC6_IAF_Power_OLCTS_StandardBands_Learn</t>
  </si>
  <si>
    <t>F4_Theta_power_OLCTS_StandardBands_Learn</t>
  </si>
  <si>
    <t>F4_Alpha_power_OLCTS_StandardBands_Learn</t>
  </si>
  <si>
    <t>F4_Beta_OLCTS_StandardBands_Learn</t>
  </si>
  <si>
    <t>F4_Gamma_power_OLCTS_StandardBands_Learn</t>
  </si>
  <si>
    <t>F4_IAF_OLCTS_StandardBands_Learn</t>
  </si>
  <si>
    <t>F4_IAF_Power_OLCTS_StandardBands_Learn</t>
  </si>
  <si>
    <t>F8_Theta_power_OLCTS_StandardBands_Learn</t>
  </si>
  <si>
    <t>F8_Alpha_power_OLCTS_StandardBands_Learn</t>
  </si>
  <si>
    <t>F8_Beta_OLCTS_StandardBands_Learn</t>
  </si>
  <si>
    <t>F8_Gamma_power_OLCTS_StandardBands_Learn</t>
  </si>
  <si>
    <t>F8_IAF_OLCTS_StandardBands_Learn</t>
  </si>
  <si>
    <t>F8_IAF_Power_OLCTS_StandardBands_Learn</t>
  </si>
  <si>
    <t>AF4_Theta_power_OLCTS_StandardBands_Learn</t>
  </si>
  <si>
    <t>AF4_Alpha_power_OLCTS_StandardBands_Learn</t>
  </si>
  <si>
    <t>AF4_Beta_OLCTS_StandardBands_Learn</t>
  </si>
  <si>
    <t>AF4_Gamma_power_OLCTS_StandardBands_Learn</t>
  </si>
  <si>
    <t>AF4_IAF_OLCTS_StandardBands_Learn</t>
  </si>
  <si>
    <t>AF4_IAF_Power_OLCTS_StandardBands_Learn</t>
  </si>
  <si>
    <t>AF3_Low.Beta_power_OLCTS_StandardBands_Learn</t>
  </si>
  <si>
    <t>AF3_Upper.Beta_power_OLCTS_StandardBands_Learn</t>
  </si>
  <si>
    <t>AF3_High.Beta_power_OLCTS_StandardBands_Learn</t>
  </si>
  <si>
    <t>F7_Low.Beta_power_OLCTS_StandardBands_Learn</t>
  </si>
  <si>
    <t>F7_Upper.Beta_power_OLCTS_StandardBands_Learn</t>
  </si>
  <si>
    <t>F7_High.Beta_power_OLCTS_StandardBands_Learn</t>
  </si>
  <si>
    <t>F3_Low.Beta_power_OLCTS_StandardBands_Learn</t>
  </si>
  <si>
    <t>F3_Upper.Beta_power_OLCTS_StandardBands_Learn</t>
  </si>
  <si>
    <t>F3_High.Beta_power_OLCTS_StandardBands_Learn</t>
  </si>
  <si>
    <t>FC5_Low.Beta_power_OLCTS_StandardBands_Learn</t>
  </si>
  <si>
    <t>FC5_Upper.Beta_power_OLCTS_StandardBands_Learn</t>
  </si>
  <si>
    <t>FC5_High.Beta_power_OLCTS_StandardBands_Learn</t>
  </si>
  <si>
    <t>T7_Low.Beta_power_OLCTS_StandardBands_Learn</t>
  </si>
  <si>
    <t>T7_Upper.Beta_power_OLCTS_StandardBands_Learn</t>
  </si>
  <si>
    <t>T7_High.Beta_power_OLCTS_StandardBands_Learn</t>
  </si>
  <si>
    <t>P7_Low.Beta_power_OLCTS_StandardBands_Learn</t>
  </si>
  <si>
    <t>P7_Upper.Beta_power_OLCTS_StandardBands_Learn</t>
  </si>
  <si>
    <t>P7_High.Beta_power_OLCTS_StandardBands_Learn</t>
  </si>
  <si>
    <t>O1_Low.Beta_power_OLCTS_StandardBands_Learn</t>
  </si>
  <si>
    <t>O1_Upper.Beta_power_OLCTS_StandardBands_Learn</t>
  </si>
  <si>
    <t>O1_High.Beta_power_OLCTS_StandardBands_Learn</t>
  </si>
  <si>
    <t>O2_Low.Beta_power_OLCTS_StandardBands_Learn</t>
  </si>
  <si>
    <t>O2_Upper.Beta_power_OLCTS_StandardBands_Learn</t>
  </si>
  <si>
    <t>O2_High.Beta_power_OLCTS_StandardBands_Learn</t>
  </si>
  <si>
    <t>P8_Low.Beta_power_OLCTS_StandardBands_Learn</t>
  </si>
  <si>
    <t>P8_Upper.Beta_power_OLCTS_StandardBands_Learn</t>
  </si>
  <si>
    <t>P8_High.Beta_power_OLCTS_StandardBands_Learn</t>
  </si>
  <si>
    <t>T8_Low.Beta_power_OLCTS_StandardBands_Learn</t>
  </si>
  <si>
    <t>T8_Upper.Beta_power_OLCTS_StandardBands_Learn</t>
  </si>
  <si>
    <t>T8_High.Beta_power_OLCTS_StandardBands_Learn</t>
  </si>
  <si>
    <t>FC6_Low.Beta_power_OLCTS_StandardBands_Learn</t>
  </si>
  <si>
    <t>FC6_Upper.Beta_power_OLCTS_StandardBands_Learn</t>
  </si>
  <si>
    <t>FC6_High.Beta_power_OLCTS_StandardBands_Learn</t>
  </si>
  <si>
    <t>F4_Low.Beta_power_OLCTS_StandardBands_Learn</t>
  </si>
  <si>
    <t>F4_Upper.Beta_power_OLCTS_StandardBands_Learn</t>
  </si>
  <si>
    <t>F4_High.Beta_power_OLCTS_StandardBands_Learn</t>
  </si>
  <si>
    <t>F8_Low.Beta_power_OLCTS_StandardBands_Learn</t>
  </si>
  <si>
    <t>F8_Upper.Beta_power_OLCTS_StandardBands_Learn</t>
  </si>
  <si>
    <t>F8_High.Beta_power_OLCTS_StandardBands_Learn</t>
  </si>
  <si>
    <t>AF4_Low.Beta_power_OLCTS_StandardBands_Learn</t>
  </si>
  <si>
    <t>AF4_Upper.Beta_power_OLCTS_StandardBands_Learn</t>
  </si>
  <si>
    <t>AF4_High.Beta_power_OLCTS_StandardBands_Learn</t>
  </si>
  <si>
    <t>LAT_Alpha_AF4_AF3_OLCTS_StandardBands_Learn</t>
  </si>
  <si>
    <t>LAT_Alpha_F8_F7_OLCTS_StandardBands_Learn</t>
  </si>
  <si>
    <t>LAT_Alpha_F4_F3_OLCTS_StandardBands_Learn</t>
  </si>
  <si>
    <t>LAT_Alpha_FC6_FC5_OLCTS_StandardBands_Learn</t>
  </si>
  <si>
    <t>LAT_Alpha_T8_T7_OLCTS_StandardBands_Learn</t>
  </si>
  <si>
    <t>LAT_Alpha_P8_P7_OLCTS_StandardBands_Learn</t>
  </si>
  <si>
    <t>LAT_Alpha_O2_O1_OLCTS_StandardBands_Learn</t>
  </si>
  <si>
    <t>LFT_Theta_OLCTS_StandardBands_Learn</t>
  </si>
  <si>
    <t>RFT_Theta_OLCTS_StandardBands_Learn</t>
  </si>
  <si>
    <t>RP_Theta_OLCTS_StandardBands_Learn</t>
  </si>
  <si>
    <t>LP_Theta_OLCTS_StandardBands_Learn</t>
  </si>
  <si>
    <t>MF_Theta_OLCTS_StandardBands_Learn</t>
  </si>
  <si>
    <t>LFT_Alpha_OLCTS_StandardBands_Learn</t>
  </si>
  <si>
    <t>RFT_Alpha_OLCTS_StandardBands_Learn</t>
  </si>
  <si>
    <t>RP_Alpha_OLCTS_StandardBands_Learn</t>
  </si>
  <si>
    <t>LP_Alpha_OLCTS_StandardBands_Learn</t>
  </si>
  <si>
    <t>MF_Alpha_OLCTS_StandardBands_Learn</t>
  </si>
  <si>
    <t>LFT_Beta_OLCTS_StandardBands_Learn</t>
  </si>
  <si>
    <t>RFT_Beta_OLCTS_StandardBands_Learn</t>
  </si>
  <si>
    <t>RP_Beta_OLCTS_StandardBands_Learn</t>
  </si>
  <si>
    <t>LP_Beta_OLCTS_StandardBands_Learn</t>
  </si>
  <si>
    <t>MF_Beta_OLCTS_StandardBands_Learn</t>
  </si>
  <si>
    <t>LFT_Gamma_OLCTS_StandardBands_Learn</t>
  </si>
  <si>
    <t>RFT_Gamma_OLCTS_StandardBands_Learn</t>
  </si>
  <si>
    <t>RP_Gamma_OLCTS_StandardBands_Learn</t>
  </si>
  <si>
    <t>LP_Gamma_OLCTS_StandardBands_Learn</t>
  </si>
  <si>
    <t>MF_Gamma_OLCTS_StandardBands_Learn</t>
  </si>
  <si>
    <t>LFT_Low.Beta_OLCTS_StandardBands_Learn</t>
  </si>
  <si>
    <t>RFT_Low.Beta_OLCTS_StandardBands_Learn</t>
  </si>
  <si>
    <t>RP_Low.Beta_OLCTS_StandardBands_Learn</t>
  </si>
  <si>
    <t>LP_Low.Beta_OLCTS_StandardBands_Learn</t>
  </si>
  <si>
    <t>MF_Low.Beta_OLCTS_StandardBands_Learn</t>
  </si>
  <si>
    <t>LFT_Upper.Beta_OLCTS_StandardBands_Learn</t>
  </si>
  <si>
    <t>RFT_Upper.Beta_OLCTS_StandardBands_Learn</t>
  </si>
  <si>
    <t>RP_Upper.Beta_OLCTS_StandardBands_Learn</t>
  </si>
  <si>
    <t>LP_Upper.Beta_OLCTS_StandardBands_Learn</t>
  </si>
  <si>
    <t>MF_Upper.Beta_OLCTS_StandardBands_Learn</t>
  </si>
  <si>
    <t>LFT_High.Beta_OLCTS_StandardBands_Learn</t>
  </si>
  <si>
    <t>RFT_High.Beta_OLCTS_StandardBands_Learn</t>
  </si>
  <si>
    <t>RP_High.Beta_OLCTS_StandardBands_Learn</t>
  </si>
  <si>
    <t>LP_High.Beta_OLCTS_StandardBands_Learn</t>
  </si>
  <si>
    <t>MF_High.Beta_OLCTS_StandardBands_Learn</t>
  </si>
  <si>
    <t>LAT_Alpha_RFT_LFT_OLCTS_StandardBands_Learn</t>
  </si>
  <si>
    <t>LAT_Alpha_RP_LP_OLCTS_StandardBands_Learn</t>
  </si>
  <si>
    <t>Within_LFT_Coherence_Theta_OLCTS_StandardBands_Learn</t>
  </si>
  <si>
    <t>Within_RFT_Coherence_Theta_OLCTS_StandardBands_Learn</t>
  </si>
  <si>
    <t>Within_LP_Coherence_Theta_OLCTS_StandardBands_Learn</t>
  </si>
  <si>
    <t>Within_RP_Coherence_Theta_OLCTS_StandardBands_Learn</t>
  </si>
  <si>
    <t>Within_MF_Theta_OLCTS_StandardBands_Learn</t>
  </si>
  <si>
    <t>Within_LFT_Coherence_Alpha_OLCTS_StandardBands_Learn</t>
  </si>
  <si>
    <t>Within_RFT_Coherence_Alpha_OLCTS_StandardBands_Learn</t>
  </si>
  <si>
    <t>Within_LP_Coherence_Alpha_OLCTS_StandardBands_Learn</t>
  </si>
  <si>
    <t>Within_RP_Coherence_Alpha_OLCTS_StandardBands_Learn</t>
  </si>
  <si>
    <t>Within_MF_Alpha_OLCTS_StandardBands_Learn</t>
  </si>
  <si>
    <t>Within_LFT_Coherence_Beta_OLCTS_StandardBands_Learn</t>
  </si>
  <si>
    <t>Within_RFT_Coherence_Beta_OLCTS_StandardBands_Learn</t>
  </si>
  <si>
    <t>Within_LP_Coherence_Beta_OLCTS_StandardBands_Learn</t>
  </si>
  <si>
    <t>Within_RP_Coherence_Beta_OLCTS_StandardBands_Learn</t>
  </si>
  <si>
    <t>Within_MF_Beta_OLCTS_StandardBands_Learn</t>
  </si>
  <si>
    <t>Within_LFT_Coherence_Gamma_OLCTS_StandardBands_Learn</t>
  </si>
  <si>
    <t>Within_RFT_Coherence_Gamma_OLCTS_StandardBands_Learn</t>
  </si>
  <si>
    <t>Within_LP_Coherence_Gamma_OLCTS_StandardBands_Learn</t>
  </si>
  <si>
    <t>Within_RP_Coherence_Gamma_OLCTS_StandardBands_Learn</t>
  </si>
  <si>
    <t>Within_MF_Gamma_OLCTS_StandardBands_Learn</t>
  </si>
  <si>
    <t>Within_LFT_Coherence_Low.Beta_OLCTS_StandardBands_Learn</t>
  </si>
  <si>
    <t>Within_RFT_Coherence_Low.Beta_OLCTS_StandardBands_Learn</t>
  </si>
  <si>
    <t>Within_LP_Coherence_Low.Beta_OLCTS_StandardBands_Learn</t>
  </si>
  <si>
    <t>Within_RP_Coherence_Low.Beta_OLCTS_StandardBands_Learn</t>
  </si>
  <si>
    <t>Within_MF_Low.Beta_OLCTS_StandardBands_Learn</t>
  </si>
  <si>
    <t>Within_LFT_Coherence_Upper.Beta_OLCTS_StandardBands_Learn</t>
  </si>
  <si>
    <t>Within_RFT_Coherence_Upper.Beta_OLCTS_StandardBands_Learn</t>
  </si>
  <si>
    <t>Within_LP_Coherence_Upper.Beta_OLCTS_StandardBands_Learn</t>
  </si>
  <si>
    <t>Within_RP_Coherence_Upper.Beta_OLCTS_StandardBands_Learn</t>
  </si>
  <si>
    <t>Within_MF_Upper.Beta_OLCTS_StandardBands_Learn</t>
  </si>
  <si>
    <t>Within_LFT_Coherence_High.Beta_OLCTS_StandardBands_Learn</t>
  </si>
  <si>
    <t>Within_RFT_Coherence_High.Beta_OLCTS_StandardBands_Learn</t>
  </si>
  <si>
    <t>Within_LP_Coherence_High.Beta_OLCTS_StandardBands_Learn</t>
  </si>
  <si>
    <t>Within_RP_Coherence_High.Beta_OLCTS_StandardBands_Learn</t>
  </si>
  <si>
    <t>Within_MF_High.Beta_OLCTS_StandardBands_Learn</t>
  </si>
  <si>
    <t>Between_FT_Coherence_Theta_OLCTS_StandardBands_Learn</t>
  </si>
  <si>
    <t>Between_P_Coherence_Theta_OLCTS_StandardBands_Learn</t>
  </si>
  <si>
    <t>LFT_to_P_Theta_OLCTS_StandardBands_Learn</t>
  </si>
  <si>
    <t>RFT_to_P_Theta_OLCTS_StandardBands_Learn</t>
  </si>
  <si>
    <t>LFT_to_MF_Theta_OLCTS_StandardBands_Learn</t>
  </si>
  <si>
    <t>RFT_to_MF_Theta_OLCTS_StandardBands_Learn</t>
  </si>
  <si>
    <t>LP_to_MF_Theta_OLCTS_StandardBands_Learn</t>
  </si>
  <si>
    <t>RP_to_MF_Theta_OLCTS_StandardBands_Learn</t>
  </si>
  <si>
    <t>LFT_to_RP_Theta_OLCTS_StandardBands_Learn</t>
  </si>
  <si>
    <t>RFT_to_LP_Theta_OLCTS_StandardBands_Learn</t>
  </si>
  <si>
    <t>Between_FT_Coherence_Alpha_OLCTS_StandardBands_Learn</t>
  </si>
  <si>
    <t>Between_P_Coherence_Alpha_OLCTS_StandardBands_Learn</t>
  </si>
  <si>
    <t>LFT_to_P_Alpha_OLCTS_StandardBands_Learn</t>
  </si>
  <si>
    <t>RFT_to_P_Alpha_OLCTS_StandardBands_Learn</t>
  </si>
  <si>
    <t>LFT_to_MF_Alpha_OLCTS_StandardBands_Learn</t>
  </si>
  <si>
    <t>RFT_to_MF_Alpha_OLCTS_StandardBands_Learn</t>
  </si>
  <si>
    <t>LP_to_MF_Alpha_OLCTS_StandardBands_Learn</t>
  </si>
  <si>
    <t>RP_to_MF_Alpha_OLCTS_StandardBands_Learn</t>
  </si>
  <si>
    <t>LFT_to_RP_Alpha_OLCTS_StandardBands_Learn</t>
  </si>
  <si>
    <t>RFT_to_LP_Alpha_OLCTS_StandardBands_Learn</t>
  </si>
  <si>
    <t>Between_FT_Coherence_Beta_OLCTS_StandardBands_Learn</t>
  </si>
  <si>
    <t>Between_P_Coherence_Beta_OLCTS_StandardBands_Learn</t>
  </si>
  <si>
    <t>LFT_to_P_Beta_OLCTS_StandardBands_Learn</t>
  </si>
  <si>
    <t>RFT_to_P_Beta_OLCTS_StandardBands_Learn</t>
  </si>
  <si>
    <t>LFT_to_MF_Beta_OLCTS_StandardBands_Learn</t>
  </si>
  <si>
    <t>RFT_to_MF_Beta_OLCTS_StandardBands_Learn</t>
  </si>
  <si>
    <t>LP_to_MF_Beta_OLCTS_StandardBands_Learn</t>
  </si>
  <si>
    <t>RP_to_MF_Beta_OLCTS_StandardBands_Learn</t>
  </si>
  <si>
    <t>LFT_to_RP_Beta_OLCTS_StandardBands_Learn</t>
  </si>
  <si>
    <t>RFT_to_LP_Beta_OLCTS_StandardBands_Learn</t>
  </si>
  <si>
    <t>Between_FT_Coherence_Gamma_OLCTS_StandardBands_Learn</t>
  </si>
  <si>
    <t>Between_P_Coherence_Gamma_OLCTS_StandardBands_Learn</t>
  </si>
  <si>
    <t>LFT_to_P_Gamma_OLCTS_StandardBands_Learn</t>
  </si>
  <si>
    <t>RFT_to_P_Gamma_OLCTS_StandardBands_Learn</t>
  </si>
  <si>
    <t>LFT_to_MF_Gamma_OLCTS_StandardBands_Learn</t>
  </si>
  <si>
    <t>RFT_to_MF_Gamma_OLCTS_StandardBands_Learn</t>
  </si>
  <si>
    <t>LP_to_MF_Gamma_OLCTS_StandardBands_Learn</t>
  </si>
  <si>
    <t>RP_to_MF_Gamma_OLCTS_StandardBands_Learn</t>
  </si>
  <si>
    <t>LFT_to_RP_Gamma_OLCTS_StandardBands_Learn</t>
  </si>
  <si>
    <t>RFT_to_LP_Gamma_OLCTS_StandardBands_Learn</t>
  </si>
  <si>
    <t>Between_FT_Coherence_Low.Beta_OLCTS_StandardBands_Learn</t>
  </si>
  <si>
    <t>Between_P_Coherence_Low.Beta_OLCTS_StandardBands_Learn</t>
  </si>
  <si>
    <t>LFT_to_P_Low.Beta_OLCTS_StandardBands_Learn</t>
  </si>
  <si>
    <t>RFT_to_P_Low.Beta_OLCTS_StandardBands_Learn</t>
  </si>
  <si>
    <t>LFT_to_MF_Low.Beta_OLCTS_StandardBands_Learn</t>
  </si>
  <si>
    <t>RFT_to_MF_Low.Beta_OLCTS_StandardBands_Learn</t>
  </si>
  <si>
    <t>LP_to_MF_Low.Beta_OLCTS_StandardBands_Learn</t>
  </si>
  <si>
    <t>Between_FT_Coherence_Upper.Beta_OLCTS_StandardBands_Learn</t>
  </si>
  <si>
    <t>Between_P_Coherence_Upper.Beta_OLCTS_StandardBands_Learn</t>
  </si>
  <si>
    <t>LFT_to_P_Upper.Beta_OLCTS_StandardBands_Learn</t>
  </si>
  <si>
    <t>RFT_to_P_Upper.Beta_OLCTS_StandardBands_Learn</t>
  </si>
  <si>
    <t>LFT_to_MF_Upper.Beta_OLCTS_StandardBands_Learn</t>
  </si>
  <si>
    <t>RFT_to_MF_Upper.Beta_OLCTS_StandardBands_Learn</t>
  </si>
  <si>
    <t>LP_to_MF_Upper.Beta_OLCTS_StandardBands_Learn</t>
  </si>
  <si>
    <t>RP_to_MF_Upper.Beta_OLCTS_StandardBands_Learn</t>
  </si>
  <si>
    <t>LFT_to_RP_Upper.Beta_OLCTS_StandardBands_Learn</t>
  </si>
  <si>
    <t>RFT_to_LP_Upper.Beta_OLCTS_StandardBands_Learn</t>
  </si>
  <si>
    <t>Between_FT_Coherence_High.Beta_OLCTS_StandardBands_Learn</t>
  </si>
  <si>
    <t>Between_P_Coherence_High.Beta_OLCTS_StandardBands_Learn</t>
  </si>
  <si>
    <t>LFT_to_P_High.Beta_OLCTS_StandardBands_Learn</t>
  </si>
  <si>
    <t>RFT_to_P_High.Beta_OLCTS_StandardBands_Learn</t>
  </si>
  <si>
    <t>LFT_to_MF_High.Beta_OLCTS_StandardBands_Learn</t>
  </si>
  <si>
    <t>RFT_to_MF_High.Beta_OLCTS_StandardBands_Learn</t>
  </si>
  <si>
    <t>LP_to_MF_High.Beta_OLCTS_StandardBands_Learn</t>
  </si>
  <si>
    <t>RP_to_MF_High.Beta_OLCTS_StandardBands_Learn</t>
  </si>
  <si>
    <t>LFT_to_RP_High.Beta_OLCTS_StandardBands_Learn</t>
  </si>
  <si>
    <t>RFT_to_LP_High.Beta_OLCTS_StandardBands_Learn</t>
  </si>
  <si>
    <t>LFT_Theta_OLCTS_StandardBands_Open-Closed</t>
  </si>
  <si>
    <t>RFT_Theta_OLCTS_StandardBands_Open-Closed</t>
  </si>
  <si>
    <t>RP_Theta_OLCTS_StandardBands_Open-Closed</t>
  </si>
  <si>
    <t>LP_Theta_OLCTS_StandardBands_Open-Closed</t>
  </si>
  <si>
    <t>MF_Theta_OLCTS_StandardBands_Open-Closed</t>
  </si>
  <si>
    <t>LFT_Alpha_OLCTS_StandardBands_Open-Closed</t>
  </si>
  <si>
    <t>RFT_Alpha_OLCTS_StandardBands_Open-Closed</t>
  </si>
  <si>
    <t>RP_Alpha_OLCTS_StandardBands_Open-Closed</t>
  </si>
  <si>
    <t>LP_Alpha_OLCTS_StandardBands_Open-Closed</t>
  </si>
  <si>
    <t>MF_Alpha_OLCTS_StandardBands_Open-Closed</t>
  </si>
  <si>
    <t>LFT_Beta_OLCTS_StandardBands_Open-Closed</t>
  </si>
  <si>
    <t>RFT_Beta_OLCTS_StandardBands_Open-Closed</t>
  </si>
  <si>
    <t>RP_Beta_OLCTS_StandardBands_Open-Closed</t>
  </si>
  <si>
    <t>LP_Beta_OLCTS_StandardBands_Open-Closed</t>
  </si>
  <si>
    <t>MF_Beta_OLCTS_StandardBands_Open-Closed</t>
  </si>
  <si>
    <t>LFT_Gamma_OLCTS_StandardBands_Open-Closed</t>
  </si>
  <si>
    <t>RFT_Gamma_OLCTS_StandardBands_Open-Closed</t>
  </si>
  <si>
    <t>RP_Gamma_OLCTS_StandardBands_Open-Closed</t>
  </si>
  <si>
    <t>LP_Gamma_OLCTS_StandardBands_Open-Closed</t>
  </si>
  <si>
    <t>MF_Gamma_OLCTS_StandardBands_Open-Closed</t>
  </si>
  <si>
    <t>LFT_Low.Beta_OLCTS_StandardBands_Open-Closed</t>
  </si>
  <si>
    <t>RFT_Low.Beta_OLCTS_StandardBands_Open-Closed</t>
  </si>
  <si>
    <t>RP_Low.Beta_OLCTS_StandardBands_Open-Closed</t>
  </si>
  <si>
    <t>LP_Low.Beta_OLCTS_StandardBands_Open-Closed</t>
  </si>
  <si>
    <t>MF_Low.Beta_OLCTS_StandardBands_Open-Closed</t>
  </si>
  <si>
    <t>LFT_Upper.Beta_OLCTS_StandardBands_Open-Closed</t>
  </si>
  <si>
    <t>RFT_Upper.Beta_OLCTS_StandardBands_Open-Closed</t>
  </si>
  <si>
    <t>RP_Upper.Beta_OLCTS_StandardBands_Open-Closed</t>
  </si>
  <si>
    <t>LP_Upper.Beta_OLCTS_StandardBands_Open-Closed</t>
  </si>
  <si>
    <t>MF_Upper.Beta_OLCTS_StandardBands_Open-Closed</t>
  </si>
  <si>
    <t>LFT_High.Beta_OLCTS_StandardBands_Open-Closed</t>
  </si>
  <si>
    <t>RFT_High.Beta_OLCTS_StandardBands_Open-Closed</t>
  </si>
  <si>
    <t>RP_High.Beta_OLCTS_StandardBands_Open-Closed</t>
  </si>
  <si>
    <t>LP_High.Beta_OLCTS_StandardBands_Open-Closed</t>
  </si>
  <si>
    <t>MF_High.Beta_OLCTS_StandardBands_Open-Closed</t>
  </si>
  <si>
    <t>LAT_Alpha_RFT_LFT_OLCTS_StandardBands_Open-Closed</t>
  </si>
  <si>
    <t>LAT_Alpha_RP_LP_OLCTS_StandardBands_Open-Closed</t>
  </si>
  <si>
    <t>Within_LFT_Coherence_Theta_OLCTS_StandardBands_Open-Closed</t>
  </si>
  <si>
    <t>Within_RFT_Coherence_Theta_OLCTS_StandardBands_Open-Closed</t>
  </si>
  <si>
    <t>Within_LP_Coherence_Theta_OLCTS_StandardBands_Open-Closed</t>
  </si>
  <si>
    <t>Within_RP_Coherence_Theta_OLCTS_StandardBands_Open-Closed</t>
  </si>
  <si>
    <t>Within_MF_Theta_OLCTS_StandardBands_Open-Closed</t>
  </si>
  <si>
    <t>Within_LFT_Coherence_Alpha_OLCTS_StandardBands_Open-Closed</t>
  </si>
  <si>
    <t>Within_RFT_Coherence_Alpha_OLCTS_StandardBands_Open-Closed</t>
  </si>
  <si>
    <t>Within_LP_Coherence_Alpha_OLCTS_StandardBands_Open-Closed</t>
  </si>
  <si>
    <t>Within_RP_Coherence_Alpha_OLCTS_StandardBands_Open-Closed</t>
  </si>
  <si>
    <t>Within_MF_Alpha_OLCTS_StandardBands_Open-Closed</t>
  </si>
  <si>
    <t>Within_LFT_Coherence_Beta_OLCTS_StandardBands_Open-Closed</t>
  </si>
  <si>
    <t>Within_RFT_Coherence_Beta_OLCTS_StandardBands_Open-Closed</t>
  </si>
  <si>
    <t>Within_LP_Coherence_Beta_OLCTS_StandardBands_Open-Closed</t>
  </si>
  <si>
    <t>Within_RP_Coherence_Beta_OLCTS_StandardBands_Open-Closed</t>
  </si>
  <si>
    <t>Within_MF_Beta_OLCTS_StandardBands_Open-Closed</t>
  </si>
  <si>
    <t>Within_LFT_Coherence_Gamma_OLCTS_StandardBands_Open-Closed</t>
  </si>
  <si>
    <t>Within_RFT_Coherence_Gamma_OLCTS_StandardBands_Open-Closed</t>
  </si>
  <si>
    <t>Within_LP_Coherence_Gamma_OLCTS_StandardBands_Open-Closed</t>
  </si>
  <si>
    <t>Within_RP_Coherence_Gamma_OLCTS_StandardBands_Open-Closed</t>
  </si>
  <si>
    <t>Within_MF_Gamma_OLCTS_StandardBands_Open-Closed</t>
  </si>
  <si>
    <t>Within_LFT_Coherence_Low.Beta_OLCTS_StandardBands_Open-Closed</t>
  </si>
  <si>
    <t>Within_RFT_Coherence_Low.Beta_OLCTS_StandardBands_Open-Closed</t>
  </si>
  <si>
    <t>Within_LP_Coherence_Low.Beta_OLCTS_StandardBands_Open-Closed</t>
  </si>
  <si>
    <t>Within_RP_Coherence_Low.Beta_OLCTS_StandardBands_Open-Closed</t>
  </si>
  <si>
    <t>Within_MF_Low.Beta_OLCTS_StandardBands_Open-Closed</t>
  </si>
  <si>
    <t>Within_LFT_Coherence_Upper.Beta_OLCTS_StandardBands_Open-Closed</t>
  </si>
  <si>
    <t>Within_RFT_Coherence_Upper.Beta_OLCTS_StandardBands_Open-Closed</t>
  </si>
  <si>
    <t>Within_LP_Coherence_Upper.Beta_OLCTS_StandardBands_Open-Closed</t>
  </si>
  <si>
    <t>Within_RP_Coherence_Upper.Beta_OLCTS_StandardBands_Open-Closed</t>
  </si>
  <si>
    <t>Within_MF_Upper.Beta_OLCTS_StandardBands_Open-Closed</t>
  </si>
  <si>
    <t>Within_LFT_Coherence_High.Beta_OLCTS_StandardBands_Open-Closed</t>
  </si>
  <si>
    <t>Within_RFT_Coherence_High.Beta_OLCTS_StandardBands_Open-Closed</t>
  </si>
  <si>
    <t>Within_LP_Coherence_High.Beta_OLCTS_StandardBands_Open-Closed</t>
  </si>
  <si>
    <t>Within_RP_Coherence_High.Beta_OLCTS_StandardBands_Open-Closed</t>
  </si>
  <si>
    <t>Within_MF_High.Beta_OLCTS_StandardBands_Open-Closed</t>
  </si>
  <si>
    <t>Between_FT_Coherence_Theta_OLCTS_StandardBands_Open-Closed</t>
  </si>
  <si>
    <t>Between_P_Coherence_Theta_OLCTS_StandardBands_Open-Closed</t>
  </si>
  <si>
    <t>LFT_to_P_Theta_OLCTS_StandardBands_Open-Closed</t>
  </si>
  <si>
    <t>RFT_to_P_Theta_OLCTS_StandardBands_Open-Closed</t>
  </si>
  <si>
    <t>LFT_to_MF_Theta_OLCTS_StandardBands_Open-Closed</t>
  </si>
  <si>
    <t>RFT_to_MF_Theta_OLCTS_StandardBands_Open-Closed</t>
  </si>
  <si>
    <t>LP_to_MF_Theta_OLCTS_StandardBands_Open-Closed</t>
  </si>
  <si>
    <t>RP_to_MF_Theta_OLCTS_StandardBands_Open-Closed</t>
  </si>
  <si>
    <t>LFT_to_RP_Theta_OLCTS_StandardBands_Open-Closed</t>
  </si>
  <si>
    <t>RFT_to_LP_Theta_OLCTS_StandardBands_Open-Closed</t>
  </si>
  <si>
    <t>Between_FT_Coherence_Alpha_OLCTS_StandardBands_Open-Closed</t>
  </si>
  <si>
    <t>Between_P_Coherence_Alpha_OLCTS_StandardBands_Open-Closed</t>
  </si>
  <si>
    <t>LFT_to_P_Alpha_OLCTS_StandardBands_Open-Closed</t>
  </si>
  <si>
    <t>RFT_to_P_Alpha_OLCTS_StandardBands_Open-Closed</t>
  </si>
  <si>
    <t>LFT_to_MF_Alpha_OLCTS_StandardBands_Open-Closed</t>
  </si>
  <si>
    <t>RFT_to_MF_Alpha_OLCTS_StandardBands_Open-Closed</t>
  </si>
  <si>
    <t>LP_to_MF_Alpha_OLCTS_StandardBands_Open-Closed</t>
  </si>
  <si>
    <t>RP_to_MF_Alpha_OLCTS_StandardBands_Open-Closed</t>
  </si>
  <si>
    <t>LFT_to_RP_Alpha_OLCTS_StandardBands_Open-Closed</t>
  </si>
  <si>
    <t>RFT_to_LP_Alpha_OLCTS_StandardBands_Open-Closed</t>
  </si>
  <si>
    <t>Between_FT_Coherence_Beta_OLCTS_StandardBands_Open-Closed</t>
  </si>
  <si>
    <t>Between_P_Coherence_Beta_OLCTS_StandardBands_Open-Closed</t>
  </si>
  <si>
    <t>LFT_to_P_Beta_OLCTS_StandardBands_Open-Closed</t>
  </si>
  <si>
    <t>RFT_to_P_Beta_OLCTS_StandardBands_Open-Closed</t>
  </si>
  <si>
    <t>LFT_to_MF_Beta_OLCTS_StandardBands_Open-Closed</t>
  </si>
  <si>
    <t>RFT_to_MF_Beta_OLCTS_StandardBands_Open-Closed</t>
  </si>
  <si>
    <t>LP_to_MF_Beta_OLCTS_StandardBands_Open-Closed</t>
  </si>
  <si>
    <t>RP_to_MF_Beta_OLCTS_StandardBands_Open-Closed</t>
  </si>
  <si>
    <t>LFT_to_RP_Beta_OLCTS_StandardBands_Open-Closed</t>
  </si>
  <si>
    <t>RFT_to_LP_Beta_OLCTS_StandardBands_Open-Closed</t>
  </si>
  <si>
    <t>Between_FT_Coherence_Gamma_OLCTS_StandardBands_Open-Closed</t>
  </si>
  <si>
    <t>Between_P_Coherence_Gamma_OLCTS_StandardBands_Open-Closed</t>
  </si>
  <si>
    <t>LFT_to_P_Gamma_OLCTS_StandardBands_Open-Closed</t>
  </si>
  <si>
    <t>RFT_to_P_Gamma_OLCTS_StandardBands_Open-Closed</t>
  </si>
  <si>
    <t>LFT_to_MF_Gamma_OLCTS_StandardBands_Open-Closed</t>
  </si>
  <si>
    <t>RFT_to_MF_Gamma_OLCTS_StandardBands_Open-Closed</t>
  </si>
  <si>
    <t>LP_to_MF_Gamma_OLCTS_StandardBands_Open-Closed</t>
  </si>
  <si>
    <t>RP_to_MF_Gamma_OLCTS_StandardBands_Open-Closed</t>
  </si>
  <si>
    <t>LFT_to_RP_Gamma_OLCTS_StandardBands_Open-Closed</t>
  </si>
  <si>
    <t>RFT_to_LP_Gamma_OLCTS_StandardBands_Open-Closed</t>
  </si>
  <si>
    <t>Between_FT_Coherence_Low.Beta_OLCTS_StandardBands_Open-Closed</t>
  </si>
  <si>
    <t>Between_P_Coherence_Low.Beta_OLCTS_StandardBands_Open-Closed</t>
  </si>
  <si>
    <t>LFT_to_P_Low.Beta_OLCTS_StandardBands_Open-Closed</t>
  </si>
  <si>
    <t>RFT_to_P_Low.Beta_OLCTS_StandardBands_Open-Closed</t>
  </si>
  <si>
    <t>LFT_to_MF_Low.Beta_OLCTS_StandardBands_Open-Closed</t>
  </si>
  <si>
    <t>RFT_to_MF_Low.Beta_OLCTS_StandardBands_Open-Closed</t>
  </si>
  <si>
    <t>LP_to_MF_Low.Beta_OLCTS_StandardBands_Open-Closed</t>
  </si>
  <si>
    <t>Between_FT_Coherence_Upper.Beta_OLCTS_StandardBands_Open-Closed</t>
  </si>
  <si>
    <t>Between_P_Coherence_Upper.Beta_OLCTS_StandardBands_Open-Closed</t>
  </si>
  <si>
    <t>LFT_to_P_Upper.Beta_OLCTS_StandardBands_Open-Closed</t>
  </si>
  <si>
    <t>RFT_to_P_Upper.Beta_OLCTS_StandardBands_Open-Closed</t>
  </si>
  <si>
    <t>LFT_to_MF_Upper.Beta_OLCTS_StandardBands_Open-Closed</t>
  </si>
  <si>
    <t>RFT_to_MF_Upper.Beta_OLCTS_StandardBands_Open-Closed</t>
  </si>
  <si>
    <t>LP_to_MF_Upper.Beta_OLCTS_StandardBands_Open-Closed</t>
  </si>
  <si>
    <t>RP_to_MF_Upper.Beta_OLCTS_StandardBands_Open-Closed</t>
  </si>
  <si>
    <t>LFT_to_RP_Upper.Beta_OLCTS_StandardBands_Open-Closed</t>
  </si>
  <si>
    <t>RFT_to_LP_Upper.Beta_OLCTS_StandardBands_Open-Closed</t>
  </si>
  <si>
    <t>Between_FT_Coherence_High.Beta_OLCTS_StandardBands_Open-Closed</t>
  </si>
  <si>
    <t>Between_P_Coherence_High.Beta_OLCTS_StandardBands_Open-Closed</t>
  </si>
  <si>
    <t>LFT_to_P_High.Beta_OLCTS_StandardBands_Open-Closed</t>
  </si>
  <si>
    <t>RFT_to_P_High.Beta_OLCTS_StandardBands_Open-Closed</t>
  </si>
  <si>
    <t>LFT_to_MF_High.Beta_OLCTS_StandardBands_Open-Closed</t>
  </si>
  <si>
    <t>RFT_to_MF_High.Beta_OLCTS_StandardBands_Open-Closed</t>
  </si>
  <si>
    <t>LP_to_MF_High.Beta_OLCTS_StandardBands_Open-Closed</t>
  </si>
  <si>
    <t>RP_to_MF_High.Beta_OLCTS_StandardBands_Open-Closed</t>
  </si>
  <si>
    <t>LFT_to_RP_High.Beta_OLCTS_StandardBands_Open-Closed</t>
  </si>
  <si>
    <t>RFT_to_LP_High.Beta_OLCTS_StandardBands_Open-Closed</t>
  </si>
  <si>
    <t>LFT_Theta_OLCTS_StandardBands_Learn-Closed</t>
  </si>
  <si>
    <t>RFT_Theta_OLCTS_StandardBands_Learn-Closed</t>
  </si>
  <si>
    <t>RP_Theta_OLCTS_StandardBands_Learn-Closed</t>
  </si>
  <si>
    <t>LP_Theta_OLCTS_StandardBands_Learn-Closed</t>
  </si>
  <si>
    <t>MF_Theta_OLCTS_StandardBands_Learn-Closed</t>
  </si>
  <si>
    <t>LFT_Alpha_OLCTS_StandardBands_Learn-Closed</t>
  </si>
  <si>
    <t>RFT_Alpha_OLCTS_StandardBands_Learn-Closed</t>
  </si>
  <si>
    <t>RP_Alpha_OLCTS_StandardBands_Learn-Closed</t>
  </si>
  <si>
    <t>LP_Alpha_OLCTS_StandardBands_Learn-Closed</t>
  </si>
  <si>
    <t>MF_Alpha_OLCTS_StandardBands_Learn-Closed</t>
  </si>
  <si>
    <t>LFT_Beta_OLCTS_StandardBands_Learn-Closed</t>
  </si>
  <si>
    <t>RFT_Beta_OLCTS_StandardBands_Learn-Closed</t>
  </si>
  <si>
    <t>RP_Beta_OLCTS_StandardBands_Learn-Closed</t>
  </si>
  <si>
    <t>LP_Beta_OLCTS_StandardBands_Learn-Closed</t>
  </si>
  <si>
    <t>MF_Beta_OLCTS_StandardBands_Learn-Closed</t>
  </si>
  <si>
    <t>LFT_Gamma_OLCTS_StandardBands_Learn-Closed</t>
  </si>
  <si>
    <t>RFT_Gamma_OLCTS_StandardBands_Learn-Closed</t>
  </si>
  <si>
    <t>RP_Gamma_OLCTS_StandardBands_Learn-Closed</t>
  </si>
  <si>
    <t>LP_Gamma_OLCTS_StandardBands_Learn-Closed</t>
  </si>
  <si>
    <t>MF_Gamma_OLCTS_StandardBands_Learn-Closed</t>
  </si>
  <si>
    <t>LFT_Low.Beta_OLCTS_StandardBands_Learn-Closed</t>
  </si>
  <si>
    <t>RFT_Low.Beta_OLCTS_StandardBands_Learn-Closed</t>
  </si>
  <si>
    <t>RP_Low.Beta_OLCTS_StandardBands_Learn-Closed</t>
  </si>
  <si>
    <t>LP_Low.Beta_OLCTS_StandardBands_Learn-Closed</t>
  </si>
  <si>
    <t>MF_Low.Beta_OLCTS_StandardBands_Learn-Closed</t>
  </si>
  <si>
    <t>LFT_Upper.Beta_OLCTS_StandardBands_Learn-Closed</t>
  </si>
  <si>
    <t>RFT_Upper.Beta_OLCTS_StandardBands_Learn-Closed</t>
  </si>
  <si>
    <t>RP_Upper.Beta_OLCTS_StandardBands_Learn-Closed</t>
  </si>
  <si>
    <t>LP_Upper.Beta_OLCTS_StandardBands_Learn-Closed</t>
  </si>
  <si>
    <t>MF_Upper.Beta_OLCTS_StandardBands_Learn-Closed</t>
  </si>
  <si>
    <t>LFT_High.Beta_OLCTS_StandardBands_Learn-Closed</t>
  </si>
  <si>
    <t>RFT_High.Beta_OLCTS_StandardBands_Learn-Closed</t>
  </si>
  <si>
    <t>RP_High.Beta_OLCTS_StandardBands_Learn-Closed</t>
  </si>
  <si>
    <t>LP_High.Beta_OLCTS_StandardBands_Learn-Closed</t>
  </si>
  <si>
    <t>MF_High.Beta_OLCTS_StandardBands_Learn-Closed</t>
  </si>
  <si>
    <t>LAT_Alpha_RFT_LFT_OLCTS_StandardBands_Learn-Closed</t>
  </si>
  <si>
    <t>LAT_Alpha_RP_LP_OLCTS_StandardBands_Learn-Closed</t>
  </si>
  <si>
    <t>Within_LFT_Coherence_Theta_OLCTS_StandardBands_Learn-Closed</t>
  </si>
  <si>
    <t>Within_RFT_Coherence_Theta_OLCTS_StandardBands_Learn-Closed</t>
  </si>
  <si>
    <t>Within_LP_Coherence_Theta_OLCTS_StandardBands_Learn-Closed</t>
  </si>
  <si>
    <t>Within_RP_Coherence_Theta_OLCTS_StandardBands_Learn-Closed</t>
  </si>
  <si>
    <t>Within_MF_Theta_OLCTS_StandardBands_Learn-Closed</t>
  </si>
  <si>
    <t>Within_LFT_Coherence_Alpha_OLCTS_StandardBands_Learn-Closed</t>
  </si>
  <si>
    <t>Within_RFT_Coherence_Alpha_OLCTS_StandardBands_Learn-Closed</t>
  </si>
  <si>
    <t>Within_LP_Coherence_Alpha_OLCTS_StandardBands_Learn-Closed</t>
  </si>
  <si>
    <t>Within_RP_Coherence_Alpha_OLCTS_StandardBands_Learn-Closed</t>
  </si>
  <si>
    <t>Within_MF_Alpha_OLCTS_StandardBands_Learn-Closed</t>
  </si>
  <si>
    <t>Within_LFT_Coherence_Beta_OLCTS_StandardBands_Learn-Closed</t>
  </si>
  <si>
    <t>Within_RFT_Coherence_Beta_OLCTS_StandardBands_Learn-Closed</t>
  </si>
  <si>
    <t>Within_LP_Coherence_Beta_OLCTS_StandardBands_Learn-Closed</t>
  </si>
  <si>
    <t>Within_RP_Coherence_Beta_OLCTS_StandardBands_Learn-Closed</t>
  </si>
  <si>
    <t>Within_MF_Beta_OLCTS_StandardBands_Learn-Closed</t>
  </si>
  <si>
    <t>Within_LFT_Coherence_Gamma_OLCTS_StandardBands_Learn-Closed</t>
  </si>
  <si>
    <t>Within_RFT_Coherence_Gamma_OLCTS_StandardBands_Learn-Closed</t>
  </si>
  <si>
    <t>Within_LP_Coherence_Gamma_OLCTS_StandardBands_Learn-Closed</t>
  </si>
  <si>
    <t>Within_RP_Coherence_Gamma_OLCTS_StandardBands_Learn-Closed</t>
  </si>
  <si>
    <t>Within_MF_Gamma_OLCTS_StandardBands_Learn-Closed</t>
  </si>
  <si>
    <t>Within_LFT_Coherence_Low.Beta_OLCTS_StandardBands_Learn-Closed</t>
  </si>
  <si>
    <t>Within_RFT_Coherence_Low.Beta_OLCTS_StandardBands_Learn-Closed</t>
  </si>
  <si>
    <t>Within_LP_Coherence_Low.Beta_OLCTS_StandardBands_Learn-Closed</t>
  </si>
  <si>
    <t>Within_RP_Coherence_Low.Beta_OLCTS_StandardBands_Learn-Closed</t>
  </si>
  <si>
    <t>Within_MF_Low.Beta_OLCTS_StandardBands_Learn-Closed</t>
  </si>
  <si>
    <t>Within_LFT_Coherence_Upper.Beta_OLCTS_StandardBands_Learn-Closed</t>
  </si>
  <si>
    <t>Within_RFT_Coherence_Upper.Beta_OLCTS_StandardBands_Learn-Closed</t>
  </si>
  <si>
    <t>Within_LP_Coherence_Upper.Beta_OLCTS_StandardBands_Learn-Closed</t>
  </si>
  <si>
    <t>Within_RP_Coherence_Upper.Beta_OLCTS_StandardBands_Learn-Closed</t>
  </si>
  <si>
    <t>Within_MF_Upper.Beta_OLCTS_StandardBands_Learn-Closed</t>
  </si>
  <si>
    <t>Within_LFT_Coherence_High.Beta_OLCTS_StandardBands_Learn-Closed</t>
  </si>
  <si>
    <t>Within_RFT_Coherence_High.Beta_OLCTS_StandardBands_Learn-Closed</t>
  </si>
  <si>
    <t>Within_LP_Coherence_High.Beta_OLCTS_StandardBands_Learn-Closed</t>
  </si>
  <si>
    <t>Within_RP_Coherence_High.Beta_OLCTS_StandardBands_Learn-Closed</t>
  </si>
  <si>
    <t>Within_MF_High.Beta_OLCTS_StandardBands_Learn-Closed</t>
  </si>
  <si>
    <t>Between_FT_Coherence_Theta_OLCTS_StandardBands_Learn-Closed</t>
  </si>
  <si>
    <t>Between_P_Coherence_Theta_OLCTS_StandardBands_Learn-Closed</t>
  </si>
  <si>
    <t>LFT_to_P_Theta_OLCTS_StandardBands_Learn-Closed</t>
  </si>
  <si>
    <t>RFT_to_P_Theta_OLCTS_StandardBands_Learn-Closed</t>
  </si>
  <si>
    <t>LFT_to_MF_Theta_OLCTS_StandardBands_Learn-Closed</t>
  </si>
  <si>
    <t>RFT_to_MF_Theta_OLCTS_StandardBands_Learn-Closed</t>
  </si>
  <si>
    <t>LP_to_MF_Theta_OLCTS_StandardBands_Learn-Closed</t>
  </si>
  <si>
    <t>RP_to_MF_Theta_OLCTS_StandardBands_Learn-Closed</t>
  </si>
  <si>
    <t>LFT_to_RP_Theta_OLCTS_StandardBands_Learn-Closed</t>
  </si>
  <si>
    <t>RFT_to_LP_Theta_OLCTS_StandardBands_Learn-Closed</t>
  </si>
  <si>
    <t>Between_FT_Coherence_Alpha_OLCTS_StandardBands_Learn-Closed</t>
  </si>
  <si>
    <t>Between_P_Coherence_Alpha_OLCTS_StandardBands_Learn-Closed</t>
  </si>
  <si>
    <t>LFT_to_P_Alpha_OLCTS_StandardBands_Learn-Closed</t>
  </si>
  <si>
    <t>RFT_to_P_Alpha_OLCTS_StandardBands_Learn-Closed</t>
  </si>
  <si>
    <t>LFT_to_MF_Alpha_OLCTS_StandardBands_Learn-Closed</t>
  </si>
  <si>
    <t>RFT_to_MF_Alpha_OLCTS_StandardBands_Learn-Closed</t>
  </si>
  <si>
    <t>LP_to_MF_Alpha_OLCTS_StandardBands_Learn-Closed</t>
  </si>
  <si>
    <t>RP_to_MF_Alpha_OLCTS_StandardBands_Learn-Closed</t>
  </si>
  <si>
    <t>LFT_to_RP_Alpha_OLCTS_StandardBands_Learn-Closed</t>
  </si>
  <si>
    <t>RFT_to_LP_Alpha_OLCTS_StandardBands_Learn-Closed</t>
  </si>
  <si>
    <t>Between_FT_Coherence_Beta_OLCTS_StandardBands_Learn-Closed</t>
  </si>
  <si>
    <t>Between_P_Coherence_Beta_OLCTS_StandardBands_Learn-Closed</t>
  </si>
  <si>
    <t>LFT_to_P_Beta_OLCTS_StandardBands_Learn-Closed</t>
  </si>
  <si>
    <t>RFT_to_P_Beta_OLCTS_StandardBands_Learn-Closed</t>
  </si>
  <si>
    <t>LFT_to_MF_Beta_OLCTS_StandardBands_Learn-Closed</t>
  </si>
  <si>
    <t>RFT_to_MF_Beta_OLCTS_StandardBands_Learn-Closed</t>
  </si>
  <si>
    <t>LP_to_MF_Beta_OLCTS_StandardBands_Learn-Closed</t>
  </si>
  <si>
    <t>RP_to_MF_Beta_OLCTS_StandardBands_Learn-Closed</t>
  </si>
  <si>
    <t>LFT_to_RP_Beta_OLCTS_StandardBands_Learn-Closed</t>
  </si>
  <si>
    <t>RFT_to_LP_Beta_OLCTS_StandardBands_Learn-Closed</t>
  </si>
  <si>
    <t>Between_FT_Coherence_Gamma_OLCTS_StandardBands_Learn-Closed</t>
  </si>
  <si>
    <t>Between_P_Coherence_Gamma_OLCTS_StandardBands_Learn-Closed</t>
  </si>
  <si>
    <t>LFT_to_P_Gamma_OLCTS_StandardBands_Learn-Closed</t>
  </si>
  <si>
    <t>RFT_to_P_Gamma_OLCTS_StandardBands_Learn-Closed</t>
  </si>
  <si>
    <t>LFT_to_MF_Gamma_OLCTS_StandardBands_Learn-Closed</t>
  </si>
  <si>
    <t>RFT_to_MF_Gamma_OLCTS_StandardBands_Learn-Closed</t>
  </si>
  <si>
    <t>LP_to_MF_Gamma_OLCTS_StandardBands_Learn-Closed</t>
  </si>
  <si>
    <t>RP_to_MF_Gamma_OLCTS_StandardBands_Learn-Closed</t>
  </si>
  <si>
    <t>LFT_to_RP_Gamma_OLCTS_StandardBands_Learn-Closed</t>
  </si>
  <si>
    <t>RFT_to_LP_Gamma_OLCTS_StandardBands_Learn-Closed</t>
  </si>
  <si>
    <t>Between_FT_Coherence_Low.Beta_OLCTS_StandardBands_Learn-Closed</t>
  </si>
  <si>
    <t>Between_P_Coherence_Low.Beta_OLCTS_StandardBands_Learn-Closed</t>
  </si>
  <si>
    <t>LFT_to_P_Low.Beta_OLCTS_StandardBands_Learn-Closed</t>
  </si>
  <si>
    <t>RFT_to_P_Low.Beta_OLCTS_StandardBands_Learn-Closed</t>
  </si>
  <si>
    <t>LFT_to_MF_Low.Beta_OLCTS_StandardBands_Learn-Closed</t>
  </si>
  <si>
    <t>RFT_to_MF_Low.Beta_OLCTS_StandardBands_Learn-Closed</t>
  </si>
  <si>
    <t>LP_to_MF_Low.Beta_OLCTS_StandardBands_Learn-Closed</t>
  </si>
  <si>
    <t>Between_FT_Coherence_Upper.Beta_OLCTS_StandardBands_Learn-Closed</t>
  </si>
  <si>
    <t>Between_P_Coherence_Upper.Beta_OLCTS_StandardBands_Learn-Closed</t>
  </si>
  <si>
    <t>LFT_to_P_Upper.Beta_OLCTS_StandardBands_Learn-Closed</t>
  </si>
  <si>
    <t>RFT_to_P_Upper.Beta_OLCTS_StandardBands_Learn-Closed</t>
  </si>
  <si>
    <t>LFT_to_MF_Upper.Beta_OLCTS_StandardBands_Learn-Closed</t>
  </si>
  <si>
    <t>RFT_to_MF_Upper.Beta_OLCTS_StandardBands_Learn-Closed</t>
  </si>
  <si>
    <t>LP_to_MF_Upper.Beta_OLCTS_StandardBands_Learn-Closed</t>
  </si>
  <si>
    <t>RP_to_MF_Upper.Beta_OLCTS_StandardBands_Learn-Closed</t>
  </si>
  <si>
    <t>LFT_to_RP_Upper.Beta_OLCTS_StandardBands_Learn-Closed</t>
  </si>
  <si>
    <t>RFT_to_LP_Upper.Beta_OLCTS_StandardBands_Learn-Closed</t>
  </si>
  <si>
    <t>Between_FT_Coherence_High.Beta_OLCTS_StandardBands_Learn-Closed</t>
  </si>
  <si>
    <t>Between_P_Coherence_High.Beta_OLCTS_StandardBands_Learn-Closed</t>
  </si>
  <si>
    <t>LFT_to_P_High.Beta_OLCTS_StandardBands_Learn-Closed</t>
  </si>
  <si>
    <t>RFT_to_P_High.Beta_OLCTS_StandardBands_Learn-Closed</t>
  </si>
  <si>
    <t>LFT_to_MF_High.Beta_OLCTS_StandardBands_Learn-Closed</t>
  </si>
  <si>
    <t>RFT_to_MF_High.Beta_OLCTS_StandardBands_Learn-Closed</t>
  </si>
  <si>
    <t>LP_to_MF_High.Beta_OLCTS_StandardBands_Learn-Closed</t>
  </si>
  <si>
    <t>RP_to_MF_High.Beta_OLCTS_StandardBands_Learn-Closed</t>
  </si>
  <si>
    <t>LFT_to_RP_High.Beta_OLCTS_StandardBands_Learn-Closed</t>
  </si>
  <si>
    <t>RFT_to_LP_High.Beta_OLCTS_StandardBands_Learn-Closed</t>
  </si>
  <si>
    <t>LFT_Theta_OLCTS_StandardBands_Learn-Open</t>
  </si>
  <si>
    <t>RFT_Theta_OLCTS_StandardBands_Learn-Open</t>
  </si>
  <si>
    <t>RP_Theta_OLCTS_StandardBands_Learn-Open</t>
  </si>
  <si>
    <t>LP_Theta_OLCTS_StandardBands_Learn-Open</t>
  </si>
  <si>
    <t>MF_Theta_OLCTS_StandardBands_Learn-Open</t>
  </si>
  <si>
    <t>LFT_Alpha_OLCTS_StandardBands_Learn-Open</t>
  </si>
  <si>
    <t>RFT_Alpha_OLCTS_StandardBands_Learn-Open</t>
  </si>
  <si>
    <t>RP_Alpha_OLCTS_StandardBands_Learn-Open</t>
  </si>
  <si>
    <t>LP_Alpha_OLCTS_StandardBands_Learn-Open</t>
  </si>
  <si>
    <t>MF_Alpha_OLCTS_StandardBands_Learn-Open</t>
  </si>
  <si>
    <t>LFT_Beta_OLCTS_StandardBands_Learn-Open</t>
  </si>
  <si>
    <t>RFT_Beta_OLCTS_StandardBands_Learn-Open</t>
  </si>
  <si>
    <t>RP_Beta_OLCTS_StandardBands_Learn-Open</t>
  </si>
  <si>
    <t>LP_Beta_OLCTS_StandardBands_Learn-Open</t>
  </si>
  <si>
    <t>MF_Beta_OLCTS_StandardBands_Learn-Open</t>
  </si>
  <si>
    <t>LFT_Gamma_OLCTS_StandardBands_Learn-Open</t>
  </si>
  <si>
    <t>RFT_Gamma_OLCTS_StandardBands_Learn-Open</t>
  </si>
  <si>
    <t>RP_Gamma_OLCTS_StandardBands_Learn-Open</t>
  </si>
  <si>
    <t>LP_Gamma_OLCTS_StandardBands_Learn-Open</t>
  </si>
  <si>
    <t>MF_Gamma_OLCTS_StandardBands_Learn-Open</t>
  </si>
  <si>
    <t>LFT_Low.Beta_OLCTS_StandardBands_Learn-Open</t>
  </si>
  <si>
    <t>RFT_Low.Beta_OLCTS_StandardBands_Learn-Open</t>
  </si>
  <si>
    <t>RP_Low.Beta_OLCTS_StandardBands_Learn-Open</t>
  </si>
  <si>
    <t>LP_Low.Beta_OLCTS_StandardBands_Learn-Open</t>
  </si>
  <si>
    <t>MF_Low.Beta_OLCTS_StandardBands_Learn-Open</t>
  </si>
  <si>
    <t>LFT_Upper.Beta_OLCTS_StandardBands_Learn-Open</t>
  </si>
  <si>
    <t>RFT_Upper.Beta_OLCTS_StandardBands_Learn-Open</t>
  </si>
  <si>
    <t>RP_Upper.Beta_OLCTS_StandardBands_Learn-Open</t>
  </si>
  <si>
    <t>LP_Upper.Beta_OLCTS_StandardBands_Learn-Open</t>
  </si>
  <si>
    <t>MF_Upper.Beta_OLCTS_StandardBands_Learn-Open</t>
  </si>
  <si>
    <t>LFT_High.Beta_OLCTS_StandardBands_Learn-Open</t>
  </si>
  <si>
    <t>RFT_High.Beta_OLCTS_StandardBands_Learn-Open</t>
  </si>
  <si>
    <t>RP_High.Beta_OLCTS_StandardBands_Learn-Open</t>
  </si>
  <si>
    <t>LP_High.Beta_OLCTS_StandardBands_Learn-Open</t>
  </si>
  <si>
    <t>MF_High.Beta_OLCTS_StandardBands_Learn-Open</t>
  </si>
  <si>
    <t>LAT_Alpha_RFT_LFT_OLCTS_StandardBands_Learn-Open</t>
  </si>
  <si>
    <t>LAT_Alpha_RP_LP_OLCTS_StandardBands_Learn-Open</t>
  </si>
  <si>
    <t>Within_LFT_Coherence_Theta_OLCTS_StandardBands_Learn-Open</t>
  </si>
  <si>
    <t>Within_RFT_Coherence_Theta_OLCTS_StandardBands_Learn-Open</t>
  </si>
  <si>
    <t>Within_LP_Coherence_Theta_OLCTS_StandardBands_Learn-Open</t>
  </si>
  <si>
    <t>Within_RP_Coherence_Theta_OLCTS_StandardBands_Learn-Open</t>
  </si>
  <si>
    <t>Within_MF_Theta_OLCTS_StandardBands_Learn-Open</t>
  </si>
  <si>
    <t>Within_LFT_Coherence_Alpha_OLCTS_StandardBands_Learn-Open</t>
  </si>
  <si>
    <t>Within_RFT_Coherence_Alpha_OLCTS_StandardBands_Learn-Open</t>
  </si>
  <si>
    <t>Within_LP_Coherence_Alpha_OLCTS_StandardBands_Learn-Open</t>
  </si>
  <si>
    <t>Within_RP_Coherence_Alpha_OLCTS_StandardBands_Learn-Open</t>
  </si>
  <si>
    <t>Within_MF_Alpha_OLCTS_StandardBands_Learn-Open</t>
  </si>
  <si>
    <t>Within_LFT_Coherence_Beta_OLCTS_StandardBands_Learn-Open</t>
  </si>
  <si>
    <t>Within_RFT_Coherence_Beta_OLCTS_StandardBands_Learn-Open</t>
  </si>
  <si>
    <t>Within_LP_Coherence_Beta_OLCTS_StandardBands_Learn-Open</t>
  </si>
  <si>
    <t>Within_RP_Coherence_Beta_OLCTS_StandardBands_Learn-Open</t>
  </si>
  <si>
    <t>Within_MF_Beta_OLCTS_StandardBands_Learn-Open</t>
  </si>
  <si>
    <t>Within_LFT_Coherence_Gamma_OLCTS_StandardBands_Learn-Open</t>
  </si>
  <si>
    <t>Within_RFT_Coherence_Gamma_OLCTS_StandardBands_Learn-Open</t>
  </si>
  <si>
    <t>Within_LP_Coherence_Gamma_OLCTS_StandardBands_Learn-Open</t>
  </si>
  <si>
    <t>Within_RP_Coherence_Gamma_OLCTS_StandardBands_Learn-Open</t>
  </si>
  <si>
    <t>Within_MF_Gamma_OLCTS_StandardBands_Learn-Open</t>
  </si>
  <si>
    <t>Within_LFT_Coherence_Low.Beta_OLCTS_StandardBands_Learn-Open</t>
  </si>
  <si>
    <t>Within_RFT_Coherence_Low.Beta_OLCTS_StandardBands_Learn-Open</t>
  </si>
  <si>
    <t>Within_LP_Coherence_Low.Beta_OLCTS_StandardBands_Learn-Open</t>
  </si>
  <si>
    <t>Within_RP_Coherence_Low.Beta_OLCTS_StandardBands_Learn-Open</t>
  </si>
  <si>
    <t>Within_MF_Low.Beta_OLCTS_StandardBands_Learn-Open</t>
  </si>
  <si>
    <t>Within_LFT_Coherence_Upper.Beta_OLCTS_StandardBands_Learn-Open</t>
  </si>
  <si>
    <t>Within_RFT_Coherence_Upper.Beta_OLCTS_StandardBands_Learn-Open</t>
  </si>
  <si>
    <t>Within_LP_Coherence_Upper.Beta_OLCTS_StandardBands_Learn-Open</t>
  </si>
  <si>
    <t>Within_RP_Coherence_Upper.Beta_OLCTS_StandardBands_Learn-Open</t>
  </si>
  <si>
    <t>Within_MF_Upper.Beta_OLCTS_StandardBands_Learn-Open</t>
  </si>
  <si>
    <t>Within_LFT_Coherence_High.Beta_OLCTS_StandardBands_Learn-Open</t>
  </si>
  <si>
    <t>Within_RFT_Coherence_High.Beta_OLCTS_StandardBands_Learn-Open</t>
  </si>
  <si>
    <t>Within_LP_Coherence_High.Beta_OLCTS_StandardBands_Learn-Open</t>
  </si>
  <si>
    <t>Within_RP_Coherence_High.Beta_OLCTS_StandardBands_Learn-Open</t>
  </si>
  <si>
    <t>Within_MF_High.Beta_OLCTS_StandardBands_Learn-Open</t>
  </si>
  <si>
    <t>Between_FT_Coherence_Theta_OLCTS_StandardBands_Learn-Open</t>
  </si>
  <si>
    <t>Between_P_Coherence_Theta_OLCTS_StandardBands_Learn-Open</t>
  </si>
  <si>
    <t>LFT_to_P_Theta_OLCTS_StandardBands_Learn-Open</t>
  </si>
  <si>
    <t>RFT_to_P_Theta_OLCTS_StandardBands_Learn-Open</t>
  </si>
  <si>
    <t>LFT_to_MF_Theta_OLCTS_StandardBands_Learn-Open</t>
  </si>
  <si>
    <t>RFT_to_MF_Theta_OLCTS_StandardBands_Learn-Open</t>
  </si>
  <si>
    <t>LP_to_MF_Theta_OLCTS_StandardBands_Learn-Open</t>
  </si>
  <si>
    <t>RP_to_MF_Theta_OLCTS_StandardBands_Learn-Open</t>
  </si>
  <si>
    <t>LFT_to_RP_Theta_OLCTS_StandardBands_Learn-Open</t>
  </si>
  <si>
    <t>RFT_to_LP_Theta_OLCTS_StandardBands_Learn-Open</t>
  </si>
  <si>
    <t>Between_FT_Coherence_Alpha_OLCTS_StandardBands_Learn-Open</t>
  </si>
  <si>
    <t>Between_P_Coherence_Alpha_OLCTS_StandardBands_Learn-Open</t>
  </si>
  <si>
    <t>LFT_to_P_Alpha_OLCTS_StandardBands_Learn-Open</t>
  </si>
  <si>
    <t>RFT_to_P_Alpha_OLCTS_StandardBands_Learn-Open</t>
  </si>
  <si>
    <t>LFT_to_MF_Alpha_OLCTS_StandardBands_Learn-Open</t>
  </si>
  <si>
    <t>RFT_to_MF_Alpha_OLCTS_StandardBands_Learn-Open</t>
  </si>
  <si>
    <t>LP_to_MF_Alpha_OLCTS_StandardBands_Learn-Open</t>
  </si>
  <si>
    <t>RP_to_MF_Alpha_OLCTS_StandardBands_Learn-Open</t>
  </si>
  <si>
    <t>LFT_to_RP_Alpha_OLCTS_StandardBands_Learn-Open</t>
  </si>
  <si>
    <t>RFT_to_LP_Alpha_OLCTS_StandardBands_Learn-Open</t>
  </si>
  <si>
    <t>Between_FT_Coherence_Beta_OLCTS_StandardBands_Learn-Open</t>
  </si>
  <si>
    <t>Between_P_Coherence_Beta_OLCTS_StandardBands_Learn-Open</t>
  </si>
  <si>
    <t>LFT_to_P_Beta_OLCTS_StandardBands_Learn-Open</t>
  </si>
  <si>
    <t>RFT_to_P_Beta_OLCTS_StandardBands_Learn-Open</t>
  </si>
  <si>
    <t>LFT_to_MF_Beta_OLCTS_StandardBands_Learn-Open</t>
  </si>
  <si>
    <t>RFT_to_MF_Beta_OLCTS_StandardBands_Learn-Open</t>
  </si>
  <si>
    <t>LP_to_MF_Beta_OLCTS_StandardBands_Learn-Open</t>
  </si>
  <si>
    <t>RP_to_MF_Beta_OLCTS_StandardBands_Learn-Open</t>
  </si>
  <si>
    <t>LFT_to_RP_Beta_OLCTS_StandardBands_Learn-Open</t>
  </si>
  <si>
    <t>RFT_to_LP_Beta_OLCTS_StandardBands_Learn-Open</t>
  </si>
  <si>
    <t>Between_FT_Coherence_Gamma_OLCTS_StandardBands_Learn-Open</t>
  </si>
  <si>
    <t>Between_P_Coherence_Gamma_OLCTS_StandardBands_Learn-Open</t>
  </si>
  <si>
    <t>LFT_to_P_Gamma_OLCTS_StandardBands_Learn-Open</t>
  </si>
  <si>
    <t>RFT_to_P_Gamma_OLCTS_StandardBands_Learn-Open</t>
  </si>
  <si>
    <t>LFT_to_MF_Gamma_OLCTS_StandardBands_Learn-Open</t>
  </si>
  <si>
    <t>RFT_to_MF_Gamma_OLCTS_StandardBands_Learn-Open</t>
  </si>
  <si>
    <t>LP_to_MF_Gamma_OLCTS_StandardBands_Learn-Open</t>
  </si>
  <si>
    <t>RP_to_MF_Gamma_OLCTS_StandardBands_Learn-Open</t>
  </si>
  <si>
    <t>LFT_to_RP_Gamma_OLCTS_StandardBands_Learn-Open</t>
  </si>
  <si>
    <t>RFT_to_LP_Gamma_OLCTS_StandardBands_Learn-Open</t>
  </si>
  <si>
    <t>Between_FT_Coherence_Low.Beta_OLCTS_StandardBands_Learn-Open</t>
  </si>
  <si>
    <t>Between_P_Coherence_Low.Beta_OLCTS_StandardBands_Learn-Open</t>
  </si>
  <si>
    <t>LFT_to_P_Low.Beta_OLCTS_StandardBands_Learn-Open</t>
  </si>
  <si>
    <t>RFT_to_P_Low.Beta_OLCTS_StandardBands_Learn-Open</t>
  </si>
  <si>
    <t>LFT_to_MF_Low.Beta_OLCTS_StandardBands_Learn-Open</t>
  </si>
  <si>
    <t>RFT_to_MF_Low.Beta_OLCTS_StandardBands_Learn-Open</t>
  </si>
  <si>
    <t>LP_to_MF_Low.Beta_OLCTS_StandardBands_Learn-Open</t>
  </si>
  <si>
    <t>Between_FT_Coherence_Upper.Beta_OLCTS_StandardBands_Learn-Open</t>
  </si>
  <si>
    <t>Between_P_Coherence_Upper.Beta_OLCTS_StandardBands_Learn-Open</t>
  </si>
  <si>
    <t>LFT_to_P_Upper.Beta_OLCTS_StandardBands_Learn-Open</t>
  </si>
  <si>
    <t>RFT_to_P_Upper.Beta_OLCTS_StandardBands_Learn-Open</t>
  </si>
  <si>
    <t>LFT_to_MF_Upper.Beta_OLCTS_StandardBands_Learn-Open</t>
  </si>
  <si>
    <t>RFT_to_MF_Upper.Beta_OLCTS_StandardBands_Learn-Open</t>
  </si>
  <si>
    <t>LP_to_MF_Upper.Beta_OLCTS_StandardBands_Learn-Open</t>
  </si>
  <si>
    <t>RP_to_MF_Upper.Beta_OLCTS_StandardBands_Learn-Open</t>
  </si>
  <si>
    <t>LFT_to_RP_Upper.Beta_OLCTS_StandardBands_Learn-Open</t>
  </si>
  <si>
    <t>RFT_to_LP_Upper.Beta_OLCTS_StandardBands_Learn-Open</t>
  </si>
  <si>
    <t>Between_FT_Coherence_High.Beta_OLCTS_StandardBands_Learn-Open</t>
  </si>
  <si>
    <t>Between_P_Coherence_High.Beta_OLCTS_StandardBands_Learn-Open</t>
  </si>
  <si>
    <t>LFT_to_P_High.Beta_OLCTS_StandardBands_Learn-Open</t>
  </si>
  <si>
    <t>RFT_to_P_High.Beta_OLCTS_StandardBands_Learn-Open</t>
  </si>
  <si>
    <t>LFT_to_MF_High.Beta_OLCTS_StandardBands_Learn-Open</t>
  </si>
  <si>
    <t>RFT_to_MF_High.Beta_OLCTS_StandardBands_Learn-Open</t>
  </si>
  <si>
    <t>LP_to_MF_High.Beta_OLCTS_StandardBands_Learn-Open</t>
  </si>
  <si>
    <t>RP_to_MF_High.Beta_OLCTS_StandardBands_Learn-Open</t>
  </si>
  <si>
    <t>LFT_to_RP_High.Beta_OLCTS_StandardBands_Learn-Open</t>
  </si>
  <si>
    <t>RFT_to_LP_High.Beta_OLCTS_StandardBands_Learn-Open</t>
  </si>
  <si>
    <t>M</t>
  </si>
  <si>
    <t>No MRI</t>
  </si>
  <si>
    <t>F4, O1 removed</t>
  </si>
  <si>
    <t>O1 removed</t>
  </si>
  <si>
    <t/>
  </si>
  <si>
    <t>T7 removed</t>
  </si>
  <si>
    <t>AF3, AF4, F7, F8, O2, T7 removed</t>
  </si>
  <si>
    <t>NO</t>
  </si>
  <si>
    <t>OLCTS First</t>
  </si>
  <si>
    <t>F</t>
  </si>
  <si>
    <t>P7  removed</t>
  </si>
  <si>
    <t>Drop-out</t>
  </si>
  <si>
    <t>P7 removed</t>
  </si>
  <si>
    <t>F8, FC6 removed</t>
  </si>
  <si>
    <t>FC5, FC6, P7 removed</t>
  </si>
  <si>
    <t>FC6 removed</t>
  </si>
  <si>
    <t>F7, F8, FC5 removed</t>
  </si>
  <si>
    <t>All removed bad subject</t>
  </si>
  <si>
    <t>O1, T7 removed</t>
  </si>
  <si>
    <t>All removed</t>
  </si>
  <si>
    <t>YES</t>
  </si>
  <si>
    <t>F7, F8, P7 removed</t>
  </si>
  <si>
    <t>All removed(sweaty subject)</t>
  </si>
  <si>
    <t>O1, O2 removed</t>
  </si>
  <si>
    <t>P8 removed</t>
  </si>
  <si>
    <t>P8, T7 removed</t>
  </si>
  <si>
    <t>AF3, F7 removed</t>
  </si>
  <si>
    <t>NA</t>
  </si>
  <si>
    <t>All removed(head motion)</t>
  </si>
  <si>
    <t>AF3, AF4, P8 removed</t>
  </si>
  <si>
    <t>F7, T8 removed</t>
  </si>
  <si>
    <t>F7, F8, T7 removed</t>
  </si>
  <si>
    <t>T8 removed</t>
  </si>
  <si>
    <t>AF3, AF4,F7, F8 removed</t>
  </si>
  <si>
    <t>F7, F8 removed</t>
  </si>
  <si>
    <t>F7, P8 removed</t>
  </si>
  <si>
    <t>AF4 removed</t>
  </si>
  <si>
    <t>All removed(subject asleep)</t>
  </si>
  <si>
    <t>F3 removed</t>
  </si>
  <si>
    <t>F3, P8 removed</t>
  </si>
  <si>
    <t>FC5 and P7 removed</t>
  </si>
  <si>
    <t>FC5 removed</t>
  </si>
  <si>
    <t>P7, T8, &amp; F3 removed</t>
  </si>
  <si>
    <t>F8, FC5 removed</t>
  </si>
  <si>
    <t>All removed (non-independent signal)</t>
  </si>
  <si>
    <t>F4, FC6 removed</t>
  </si>
  <si>
    <t>P7, T7 removed</t>
  </si>
  <si>
    <t>Flipped buttons on Simon,score deleted</t>
  </si>
  <si>
    <t>FC6, T8 removed</t>
  </si>
  <si>
    <t>F7, T7 removed</t>
  </si>
  <si>
    <t>AF4, F7 removed</t>
  </si>
  <si>
    <t>FC6, O1, O2,P8 removed</t>
  </si>
  <si>
    <t>Red Color-blind</t>
  </si>
  <si>
    <t>FC5, T8 removed</t>
  </si>
  <si>
    <t>F8 removed</t>
  </si>
  <si>
    <t>FC5,FC6 removed</t>
  </si>
  <si>
    <t>F7 removed</t>
  </si>
  <si>
    <t>Python First</t>
  </si>
  <si>
    <t>Accidentally ran all 3 blocks of Sym Span</t>
  </si>
  <si>
    <t>F7, FC5, and T8 removed</t>
  </si>
  <si>
    <t>Slope_OLCTS</t>
  </si>
  <si>
    <t>sEBR_OLCTS</t>
  </si>
  <si>
    <t>O1_Peak_OLCTS</t>
  </si>
  <si>
    <t>O1_Correct_OLCTS</t>
  </si>
  <si>
    <t>O2_Peak_OLCTS</t>
  </si>
  <si>
    <t>O2_Correct_OLCTS</t>
  </si>
  <si>
    <t>AF3_Theta_power_Python_StandardBand_Closed</t>
  </si>
  <si>
    <t>AF3_Alpha_power_Python_StandardBand_Closed</t>
  </si>
  <si>
    <t>AF3_Beta_power_Python_StandardBand_Closed</t>
  </si>
  <si>
    <t>AF3_Gamma_power_Python_StandardBand_Closed</t>
  </si>
  <si>
    <t>AF3_IAF_Python_StandardBand_Closed</t>
  </si>
  <si>
    <t>AF3_IAF_Power_Python_StandardBand_Closed</t>
  </si>
  <si>
    <t>F7_Theta_power_Python_StandardBand_Closed</t>
  </si>
  <si>
    <t>F7_Alpha_power_Python_StandardBand_Closed</t>
  </si>
  <si>
    <t>F7_Beta_power_Python_StandardBand_Closed</t>
  </si>
  <si>
    <t>F7_Gamma_power_Python_StandardBand_Closed</t>
  </si>
  <si>
    <t>F7_IAF_Python_StandardBand_Closed</t>
  </si>
  <si>
    <t>F7_IAF_Power_Python_StandardBand_Closed</t>
  </si>
  <si>
    <t>F3_Theta_power_Python_StandardBand_Closed</t>
  </si>
  <si>
    <t>F3_Alpha_power_Python_StandardBand_Closed</t>
  </si>
  <si>
    <t>F3_Beta_power_Python_StandardBand_Closed</t>
  </si>
  <si>
    <t>F3_Gamma_power_Python_StandardBand_Closed</t>
  </si>
  <si>
    <t>F3_IAF_Python_StandardBand_Closed</t>
  </si>
  <si>
    <t>F3_IAF_Power_Python_StandardBand_Closed</t>
  </si>
  <si>
    <t>FC5_Theta_power_Python_StandardBand_Closed</t>
  </si>
  <si>
    <t>FC5_Alpha_power_Python_StandardBand_Closed</t>
  </si>
  <si>
    <t>FC5_Beta_power_Python_StandardBand_Closed</t>
  </si>
  <si>
    <t>FC5_Gamma_power_Python_StandardBand_Closed</t>
  </si>
  <si>
    <t>FC5_IAF_Python_StandardBand_Closed</t>
  </si>
  <si>
    <t>FC5_IAF_Power_Python_StandardBand_Closed</t>
  </si>
  <si>
    <t>T7_Theta_power_Python_StandardBand_Closed</t>
  </si>
  <si>
    <t>T7_Alpha_power_Python_StandardBand_Closed</t>
  </si>
  <si>
    <t>T7_Beta_power_Python_StandardBand_Closed</t>
  </si>
  <si>
    <t>T7_Gamma_power_Python_StandardBand_Closed</t>
  </si>
  <si>
    <t>T7_IAF_Python_StandardBand_Closed</t>
  </si>
  <si>
    <t>T7_IAF_Power_Python_StandardBand_Closed</t>
  </si>
  <si>
    <t>P7_Theta_power_Python_StandardBand_Closed</t>
  </si>
  <si>
    <t>P7_Alpha_power_Python_StandardBand_Closed</t>
  </si>
  <si>
    <t>P7_Beta_power_Python_StandardBand_Closed</t>
  </si>
  <si>
    <t>P7_Gamma_power_Python_StandardBand_Closed</t>
  </si>
  <si>
    <t>P7_IAF_Python_StandardBand_Closed</t>
  </si>
  <si>
    <t>P7_IAF_Power_Python_StandardBand_Closed</t>
  </si>
  <si>
    <t>O1_Theta_power_Python_StandardBand_Closed</t>
  </si>
  <si>
    <t>O1_Alpha_power_Python_StandardBand_Closed</t>
  </si>
  <si>
    <t>O1_Beta_power_Python_StandardBand_Closed</t>
  </si>
  <si>
    <t>O1_Gamma_power_Python_StandardBand_Closed</t>
  </si>
  <si>
    <t>O1_IAF_Python_StandardBand_Closed</t>
  </si>
  <si>
    <t>O1_IAF_Power_Python_StandardBand_Closed</t>
  </si>
  <si>
    <t>O2_Theta_power_Python_StandardBand_Closed</t>
  </si>
  <si>
    <t>O2_Alpha_power_Python_StandardBand_Closed</t>
  </si>
  <si>
    <t>O2_Beta_power_Python_StandardBand_Closed</t>
  </si>
  <si>
    <t>O2_Gamma_power_Python_StandardBand_Closed</t>
  </si>
  <si>
    <t>O2_IAF_Python_StandardBand_Closed</t>
  </si>
  <si>
    <t>O2_IAF_Power_Python_StandardBand_Closed</t>
  </si>
  <si>
    <t>P8_Theta_power_Python_StandardBand_Closed</t>
  </si>
  <si>
    <t>P8_Alpha_power_Python_StandardBand_Closed</t>
  </si>
  <si>
    <t>P8_Beta_power_Python_StandardBand_Closed</t>
  </si>
  <si>
    <t>P8_Gamma_power_Python_StandardBand_Closed</t>
  </si>
  <si>
    <t>P8_IAF_Python_StandardBand_Closed</t>
  </si>
  <si>
    <t>P8_IAF_Power_Python_StandardBand_Closed</t>
  </si>
  <si>
    <t>T8_Theta_power_Python_StandardBand_Closed</t>
  </si>
  <si>
    <t>T8_Alpha_power_Python_StandardBand_Closed</t>
  </si>
  <si>
    <t>T8_Beta_power_Python_StandardBand_Closed</t>
  </si>
  <si>
    <t>T8_Gamma_power_Python_StandardBand_Closed</t>
  </si>
  <si>
    <t>T8_IAF_Python_StandardBand_Closed</t>
  </si>
  <si>
    <t>T8_IAF_Power_Python_StandardBand_Closed</t>
  </si>
  <si>
    <t>FC6_Theta_power_Python_StandardBand_Closed</t>
  </si>
  <si>
    <t>FC6_Alpha_power_Python_StandardBand_Closed</t>
  </si>
  <si>
    <t>FC6_Beta_power_Python_StandardBand_Closed</t>
  </si>
  <si>
    <t>FC6_Gamma_power_Python_StandardBand_Closed</t>
  </si>
  <si>
    <t>FC6_IAF_Python_StandardBand_Closed</t>
  </si>
  <si>
    <t>FC6_IAF_Power_Python_StandardBand_Closed</t>
  </si>
  <si>
    <t>F4_Theta_power_Python_StandardBand_Closed</t>
  </si>
  <si>
    <t>F4_Alpha_power_Python_StandardBand_Closed</t>
  </si>
  <si>
    <t>F4_Beta_power_Python_StandardBand_Closed</t>
  </si>
  <si>
    <t>F4_Gamma_power_Python_StandardBand_Closed</t>
  </si>
  <si>
    <t>F4_IAF_Python_StandardBand_Closed</t>
  </si>
  <si>
    <t>F4_IAF_Power_Python_StandardBand_Closed</t>
  </si>
  <si>
    <t>F8_Theta_power_Python_StandardBand_Closed</t>
  </si>
  <si>
    <t>F8_Alpha_power_Python_StandardBand_Closed</t>
  </si>
  <si>
    <t>F8_Beta_power_Python_StandardBand_Closed</t>
  </si>
  <si>
    <t>F8_Gamma_power_Python_StandardBand_Closed</t>
  </si>
  <si>
    <t>F8_IAF_Python_StandardBand_Closed</t>
  </si>
  <si>
    <t>F8_IAF_Power_Python_StandardBand_Closed</t>
  </si>
  <si>
    <t>AF4_Theta_power_Python_StandardBand_Closed</t>
  </si>
  <si>
    <t>AF4_Alpha_power_Python_StandardBand_Closed</t>
  </si>
  <si>
    <t>AF4_Beta_power_Python_StandardBand_Closed</t>
  </si>
  <si>
    <t>AF4_Gamma_power_Python_StandardBand_Closed</t>
  </si>
  <si>
    <t>AF4_IAF_Python_StandardBand_Closed</t>
  </si>
  <si>
    <t>AF4_IAF_Power_Python_StandardBand_Closed</t>
  </si>
  <si>
    <t>AF3_Low.Beta_power_Python_StandardBand_Closed</t>
  </si>
  <si>
    <t>AF3_Upper.Beta_power_Python_StandardBand_Closed</t>
  </si>
  <si>
    <t>AF3_High.Beta_power_Python_StandardBand_Closed</t>
  </si>
  <si>
    <t>F7_Low.Beta_power_Python_StandardBand_Closed</t>
  </si>
  <si>
    <t>F7_Upper.Beta_power_Python_StandardBand_Closed</t>
  </si>
  <si>
    <t>F7_High.Beta_power_Python_StandardBand_Closed</t>
  </si>
  <si>
    <t>F3_Low.Beta_power_Python_StandardBand_Closed</t>
  </si>
  <si>
    <t>F3_Upper.Beta_power_Python_StandardBand_Closed</t>
  </si>
  <si>
    <t>F3_High.Beta_power_Python_StandardBand_Closed</t>
  </si>
  <si>
    <t>FC5_Low.Beta_power_Python_StandardBand_Closed</t>
  </si>
  <si>
    <t>FC5_Upper.Beta_power_Python_StandardBand_Closed</t>
  </si>
  <si>
    <t>FC5_High.Beta_power_Python_StandardBand_Closed</t>
  </si>
  <si>
    <t>T7_Low.Beta_power_Python_StandardBand_Closed</t>
  </si>
  <si>
    <t>T7_Upper.Beta_power_Python_StandardBand_Closed</t>
  </si>
  <si>
    <t>T7_High.Beta_power_Python_StandardBand_Closed</t>
  </si>
  <si>
    <t>P7_Low.Beta_power_Python_StandardBand_Closed</t>
  </si>
  <si>
    <t>P7_Upper.Beta_power_Python_StandardBand_Closed</t>
  </si>
  <si>
    <t>P7_High.Beta_power_Python_StandardBand_Closed</t>
  </si>
  <si>
    <t>O1_Low.Beta_power_Python_StandardBand_Closed</t>
  </si>
  <si>
    <t>O1_Upper.Beta_power_Python_StandardBand_Closed</t>
  </si>
  <si>
    <t>O1_High.Beta_power_Python_StandardBand_Closed</t>
  </si>
  <si>
    <t>O2_Low.Beta_power_Python_StandardBand_Closed</t>
  </si>
  <si>
    <t>O2_Upper.Beta_power_Python_StandardBand_Closed</t>
  </si>
  <si>
    <t>O2_High.Beta_power_Python_StandardBand_Closed</t>
  </si>
  <si>
    <t>P8_Low.Beta_power_Python_StandardBand_Closed</t>
  </si>
  <si>
    <t>P8_Upper.Beta_power_Python_StandardBand_Closed</t>
  </si>
  <si>
    <t>P8_High.Beta_power_Python_StandardBand_Closed</t>
  </si>
  <si>
    <t>T8_Low.Beta_power_Python_StandardBand_Closed</t>
  </si>
  <si>
    <t>T8_Upper.Beta_power_Python_StandardBand_Closed</t>
  </si>
  <si>
    <t>T8_High.Beta_power_Python_StandardBand_Closed</t>
  </si>
  <si>
    <t>FC6_Low.Beta_power_Python_StandardBand_Closed</t>
  </si>
  <si>
    <t>FC6_Upper.Beta_power_Python_StandardBand_Closed</t>
  </si>
  <si>
    <t>FC6_High.Beta_power_Python_StandardBand_Closed</t>
  </si>
  <si>
    <t>F4_Low.Beta_power_Python_StandardBand_Closed</t>
  </si>
  <si>
    <t>F4_Upper.Beta_power_Python_StandardBand_Closed</t>
  </si>
  <si>
    <t>F4_High.Beta_power_Python_StandardBand_Closed</t>
  </si>
  <si>
    <t>F8_Low.Beta_power_Python_StandardBand_Closed</t>
  </si>
  <si>
    <t>F8_Upper.Beta_power_Python_StandardBand_Closed</t>
  </si>
  <si>
    <t>F8_High.Beta_power_Python_StandardBand_Closed</t>
  </si>
  <si>
    <t>AF4_Low.Beta_power_Python_StandardBand_Closed</t>
  </si>
  <si>
    <t>AF4_Upper.Beta_power_Python_StandardBand_Closed</t>
  </si>
  <si>
    <t>AF4_High.Beta_power_Python_StandardBand_Closed</t>
  </si>
  <si>
    <t>LAT_Alpha_AF4_AF3_Python_StandardBands_Closed</t>
  </si>
  <si>
    <t>LAT_Alpha_F8_F7_Python_StandardBands_Closed</t>
  </si>
  <si>
    <t>LAT_Alpha_F4_F3_Python_StandardBands_Closed</t>
  </si>
  <si>
    <t>LAT_Alpha_FC6_FC5_Python_StandardBands_Closed</t>
  </si>
  <si>
    <t>LAT_Alpha_T8_T7_Python_StandardBands_Closed</t>
  </si>
  <si>
    <t>LAT_Alpha_P8_P7_Python_StandardBands_Closed</t>
  </si>
  <si>
    <t>LAT_Alpha_O2_O1_Python_StandardBands_Closed</t>
  </si>
  <si>
    <t>LFT_Theta_Python_StandardBands_Closed</t>
  </si>
  <si>
    <t>RFT_Theta_Python_StandardBands_Closed</t>
  </si>
  <si>
    <t>RP_Theta_Python_StandardBands_Closed</t>
  </si>
  <si>
    <t>LP_Theta_Python_StandardBands_Closed</t>
  </si>
  <si>
    <t>MF_Theta_Python_StandardBands_Closed</t>
  </si>
  <si>
    <t>LFT_Alpha_Python_StandardBands_Closed</t>
  </si>
  <si>
    <t>RFT_Alpha_Python_StandardBands_Closed</t>
  </si>
  <si>
    <t>RP_Alpha_Python_StandardBands_Closed</t>
  </si>
  <si>
    <t>LP_Alpha_Python_StandardBands_Closed</t>
  </si>
  <si>
    <t>MF_Alpha_Python_StandardBands_Closed</t>
  </si>
  <si>
    <t>LFT_Beta_Python_StandardBands_Closed</t>
  </si>
  <si>
    <t>RFT_Beta_Python_StandardBands_Closed</t>
  </si>
  <si>
    <t>RP_Beta_Python_StandardBands_Closed</t>
  </si>
  <si>
    <t>LP_Beta_Python_StandardBands_Closed</t>
  </si>
  <si>
    <t>MF_Beta_Python_StandardBands_Closed</t>
  </si>
  <si>
    <t>LFT_Gamma_Python_StandardBands_Closed</t>
  </si>
  <si>
    <t>RFT_Gamma_Python_StandardBands_Closed</t>
  </si>
  <si>
    <t>RP_Gamma_Python_StandardBands_Closed</t>
  </si>
  <si>
    <t>LP_Gamma_Python_StandardBands_Closed</t>
  </si>
  <si>
    <t>MF_Gamma_Python_StandardBands_Closed</t>
  </si>
  <si>
    <t>LFT_Low.Beta_Python_StandardBands_Closed</t>
  </si>
  <si>
    <t>RFT_Low.Beta_Python_StandardBands_Closed</t>
  </si>
  <si>
    <t>RP_Low.Beta_Python_StandardBands_Closed</t>
  </si>
  <si>
    <t>LP_Low.Beta_Python_StandardBands_Closed</t>
  </si>
  <si>
    <t>MF_Low.Beta_Python_StandardBands_Closed</t>
  </si>
  <si>
    <t>LFT_Upper.Beta_Python_StandardBands_Closed</t>
  </si>
  <si>
    <t>RFT_Upper.Beta_Python_StandardBands_Closed</t>
  </si>
  <si>
    <t>RP_Upper.Beta_Python_StandardBands_Closed</t>
  </si>
  <si>
    <t>LP_Upper.Beta_Python_StandardBands_Closed</t>
  </si>
  <si>
    <t>MF_Upper.Beta_Python_StandardBands_Closed</t>
  </si>
  <si>
    <t>LFT_High.Beta_Python_StandardBands_Closed</t>
  </si>
  <si>
    <t>RFT_High.Beta_Python_StandardBands_Closed</t>
  </si>
  <si>
    <t>RP_High.Beta_Python_StandardBands_Closed</t>
  </si>
  <si>
    <t>LP_High.Beta_Python_StandardBands_Closed</t>
  </si>
  <si>
    <t>MF_High.Beta_Python_StandardBands_Closed</t>
  </si>
  <si>
    <t>LAT_Alpha_RFT-LFT_Python_StandardBands_Closed</t>
  </si>
  <si>
    <t>LAT_Alpha_RP-LP_Python_StandardBands_Closed</t>
  </si>
  <si>
    <t>Within_LFT_Coherence_Theta_Python_StandardBands_Closed</t>
  </si>
  <si>
    <t>Within_RFT_Coherence_Theta_Python_StandardBands_Closed</t>
  </si>
  <si>
    <t>Within_LP_Coherence_Theta_Python_StandardBands_Closed</t>
  </si>
  <si>
    <t>Within_RP_Coherence_Theta_Python_StandardBands_Closed</t>
  </si>
  <si>
    <t>Within_MF_Theta_Python_StandardBands_Closed</t>
  </si>
  <si>
    <t>Within_LFT_Coherence_Alpha_Python_StandardBands_Closed</t>
  </si>
  <si>
    <t>Within_RFT_Coherence_Alpha_Python_StandardBands_Closed</t>
  </si>
  <si>
    <t>Within_LP_Coherence_Alpha_Python_StandardBands_Closed</t>
  </si>
  <si>
    <t>Within_RP_Coherence_Alpha_Python_StandardBands_Closed</t>
  </si>
  <si>
    <t>Within_MF_Alpha_Python_StandardBands_Closed</t>
  </si>
  <si>
    <t>Within_LFT_Coherence_Beta_Python_StandardBands_Closed</t>
  </si>
  <si>
    <t>Within_RFT_Coherence_Beta_Python_StandardBands_Closed</t>
  </si>
  <si>
    <t>Within_LP_Coherence_Beta_Python_StandardBands_Closed</t>
  </si>
  <si>
    <t>Within_RP_Coherence_Beta_Python_StandardBands_Closed</t>
  </si>
  <si>
    <t>Within_MF_Beta_Python_StandardBands_Closed</t>
  </si>
  <si>
    <t>Within_LFT_Coherence_Gamma_Python_StandardBands_Closed</t>
  </si>
  <si>
    <t>Within_RFT_Coherence_Gamma_Python_StandardBands_Closed</t>
  </si>
  <si>
    <t>Within_LP_Coherence_Gamma_Python_StandardBands_Closed</t>
  </si>
  <si>
    <t>Within_RP_Coherence_Gamma_Python_StandardBands_Closed</t>
  </si>
  <si>
    <t>Within_MF_Gamma_Python_StandardBands_Closed</t>
  </si>
  <si>
    <t>Within_LFT_Coherence_Low.Beta_Python_StandardBands_Closed</t>
  </si>
  <si>
    <t>Within_RFT_Coherence_Low.Beta_Python_StandardBands_Closed</t>
  </si>
  <si>
    <t>Within_LP_Coherence_Low.Beta_Python_StandardBands_Closed</t>
  </si>
  <si>
    <t>Within_RP_Coherence_Low.Beta_Python_StandardBands_Closed</t>
  </si>
  <si>
    <t>Within_MF_Low.Beta_Python_StandardBands_Closed</t>
  </si>
  <si>
    <t>Within_LFT_Coherence_Upper.Beta_Python_StandardBands_Closed</t>
  </si>
  <si>
    <t>Within_RFT_Coherence_Upper.Beta_Python_StandardBands_Closed</t>
  </si>
  <si>
    <t>Within_LP_Coherence_Upper.Beta_Python_StandardBands_Closed</t>
  </si>
  <si>
    <t>Within_RP_Coherence_Upper.Beta_Python_StandardBands_Closed</t>
  </si>
  <si>
    <t>Within_MF_Upper.Beta_Python_StandardBands_Closed</t>
  </si>
  <si>
    <t>Within_LFT_Coherence_High.Beta_Python_StandardBands_Closed</t>
  </si>
  <si>
    <t>Within_RFT_Coherence_High.Beta_Python_StandardBands_Closed</t>
  </si>
  <si>
    <t>Within_LP_Coherence_High.Beta_Python_StandardBands_Closed</t>
  </si>
  <si>
    <t>Within_RP_Coherence_High.Beta_Python_StandardBands_Closed</t>
  </si>
  <si>
    <t>Within_MF_High.Beta_Python_StandardBands_Closed</t>
  </si>
  <si>
    <t>Between_FT_Coherence_Theta_Python_StandardBands_Closed</t>
  </si>
  <si>
    <t>Between_P_Coherence_Theta_Python_StandardBands_Closed</t>
  </si>
  <si>
    <t>LFT_to_P_Theta_Python_StandardBands_Closed</t>
  </si>
  <si>
    <t>RFT_to_P_Theta_Python_StandardBands_Closed</t>
  </si>
  <si>
    <t>LFT_to_MF_Theta_Python_StandardBands_Closed</t>
  </si>
  <si>
    <t>RFT_to_MF_Theta_Python_StandardBands_Closed</t>
  </si>
  <si>
    <t>LP_to_MF_Theta_Python_StandardBands_Closed</t>
  </si>
  <si>
    <t>RP_to_MF_Theta_Python_StandardBands_Closed</t>
  </si>
  <si>
    <t>LFT_to_RP_Theta_Python_StandardBands_Closed</t>
  </si>
  <si>
    <t>RFT_to_LP_Theta_Python_StandardBands_Closed</t>
  </si>
  <si>
    <t>Between_FT_Coherence_Alpha_Python_StandardBands_Closed</t>
  </si>
  <si>
    <t>Between_P_Coherence_Alpha_Python_StandardBands_Closed</t>
  </si>
  <si>
    <t>LFT_to_P_Alpha_Python_StandardBands_Closed</t>
  </si>
  <si>
    <t>RFT_to_P_Alpha_Python_StandardBands_Closed</t>
  </si>
  <si>
    <t>LFT_to_MF_Alpha_Python_StandardBands_Closed</t>
  </si>
  <si>
    <t>RFT_to_MF_Alpha_Python_StandardBands_Closed</t>
  </si>
  <si>
    <t>LP_to_MF_Alpha_Python_StandardBands_Closed</t>
  </si>
  <si>
    <t>RP_to_MF_Alpha_Python_StandardBands_Closed</t>
  </si>
  <si>
    <t>LFT_to_RP_Alpha_Python_StandardBands_Closed</t>
  </si>
  <si>
    <t>RFT_to_LP_Alpha_Python_StandardBands_Closed</t>
  </si>
  <si>
    <t>Between_FT_Coherence_Beta_Python_StandardBands_Closed</t>
  </si>
  <si>
    <t>Between_P_Coherence_Beta_Python_StandardBands_Closed</t>
  </si>
  <si>
    <t>LFT_to_P_Beta_Python_StandardBands_Closed</t>
  </si>
  <si>
    <t>RFT_to_P_Beta_Python_StandardBands_Closed</t>
  </si>
  <si>
    <t>LFT_to_MF_Beta_Python_StandardBands_Closed</t>
  </si>
  <si>
    <t>RFT_to_MF_Beta_Python_StandardBands_Closed</t>
  </si>
  <si>
    <t>LP_to_MF_Beta_Python_StandardBands_Closed</t>
  </si>
  <si>
    <t>RP_to_MF_Beta_Python_StandardBands_Closed</t>
  </si>
  <si>
    <t>LFT_to_RP_Beta_Python_StandardBands_Closed</t>
  </si>
  <si>
    <t>RFT_to_LP_Beta_Python_StandardBands_Closed</t>
  </si>
  <si>
    <t>Between_FT_Coherence_Gamma_Python_StandardBands_Closed</t>
  </si>
  <si>
    <t>Between_P_Coherence_Gamma_Python_StandardBands_Closed</t>
  </si>
  <si>
    <t>LFT_to_P_Gamma_Python_StandardBands_Closed</t>
  </si>
  <si>
    <t>RFT_to_P_Gamma_Python_StandardBands_Closed</t>
  </si>
  <si>
    <t>LFT_to_MF_Gamma_Python_StandardBands_Closed</t>
  </si>
  <si>
    <t>RFT_to_MF_Gamma_Python_StandardBands_Closed</t>
  </si>
  <si>
    <t>LP_to_MF_Gamma_Python_StandardBands_Closed</t>
  </si>
  <si>
    <t>RP_to_MF_Gamma_Python_StandardBands_Closed</t>
  </si>
  <si>
    <t>LFT_to_RP_Gamma_Python_StandardBands_Closed</t>
  </si>
  <si>
    <t>RFT_to_LP_Gamma_Python_StandardBands_Closed</t>
  </si>
  <si>
    <t>Between_FT_Coherence_Low.Beta_Python_StandardBands_Closed</t>
  </si>
  <si>
    <t>Between_P_Coherence_Low.Beta_Python_StandardBands_Closed</t>
  </si>
  <si>
    <t>LFT_to_P_Low.Beta_Python_StandardBands_Closed</t>
  </si>
  <si>
    <t>RFT_to_P_Low.Beta_Python_StandardBands_Closed</t>
  </si>
  <si>
    <t>LFT_to_MF_Low.Beta_Python_StandardBands_Closed</t>
  </si>
  <si>
    <t>RFT_to_MF_Low.Beta_Python_StandardBands_Closed</t>
  </si>
  <si>
    <t>LP_to_MF_Low.Beta_Python_StandardBands_Closed</t>
  </si>
  <si>
    <t>Between_FT_Coherence_Upper.Beta_Python_StandardBands_Closed</t>
  </si>
  <si>
    <t>Between_P_Coherence_Upper.Beta_Python_StandardBands_Closed</t>
  </si>
  <si>
    <t>LFT_to_P_Upper.Beta_Python_StandardBands_Closed</t>
  </si>
  <si>
    <t>RFT_to_P_Upper.Beta_Python_StandardBands_Closed</t>
  </si>
  <si>
    <t>LFT_to_MF_Upper.Beta_Python_StandardBands_Closed</t>
  </si>
  <si>
    <t>RFT_to_MF_Upper.Beta_Python_StandardBands_Closed</t>
  </si>
  <si>
    <t>LP_to_MF_Upper.Beta_Python_StandardBands_Closed</t>
  </si>
  <si>
    <t>RP_to_MF_Upper.Beta_Python_StandardBands_Closed</t>
  </si>
  <si>
    <t>LFT_to_RP_Upper.Beta_Python_StandardBands_Closed</t>
  </si>
  <si>
    <t>RFT_to_LP_Upper.Beta_Python_StandardBands_Closed</t>
  </si>
  <si>
    <t>Between_FT_Coherence_High.Beta_Python_StandardBands_Closed</t>
  </si>
  <si>
    <t>Between_P_Coherence_High.Beta_Python_StandardBands_Closed</t>
  </si>
  <si>
    <t>LFT_to_P_High.Beta_Python_StandardBands_Closed</t>
  </si>
  <si>
    <t>RFT_to_P_High.Beta_Python_StandardBands_Closed</t>
  </si>
  <si>
    <t>LFT_to_MF_High.Beta_Python_StandardBands_Closed</t>
  </si>
  <si>
    <t>RFT_to_MF_High.Beta_Python_StandardBands_Closed</t>
  </si>
  <si>
    <t>LP_to_MF_High.Beta_Python_StandardBands_Closed</t>
  </si>
  <si>
    <t>RP_to_MF_High.Beta_Python_StandardBands_Closed</t>
  </si>
  <si>
    <t>LFT_to_RP_High.Beta_Python_StandardBands_Closed</t>
  </si>
  <si>
    <t>RFT_to_LP_High.Beta_Python_StandardBands_Closed</t>
  </si>
  <si>
    <t>AF3_Theta_power_Python_StandardBands_Open</t>
  </si>
  <si>
    <t>AF3_Alpha_power_Python_StandardBands_Open</t>
  </si>
  <si>
    <t>AF3_Beta_power_Python_StandardBands_Open</t>
  </si>
  <si>
    <t>AF3_Gamma_power_Python_StandardBands_Open</t>
  </si>
  <si>
    <t>AF3_IAF_Python_StandardBands_Open</t>
  </si>
  <si>
    <t>AF3_IAF_Power_Python_StandardBands_Open</t>
  </si>
  <si>
    <t>F7_Theta_power_Python_StandardBands_Open</t>
  </si>
  <si>
    <t>F7_Alpha_power_Python_StandardBands_Open</t>
  </si>
  <si>
    <t>F7_Beta_power_Python_StandardBands_Open</t>
  </si>
  <si>
    <t>F7_Gamma_power_Python_StandardBands_Open</t>
  </si>
  <si>
    <t>F7_IAF_Python_StandardBands_Open</t>
  </si>
  <si>
    <t>F7_IAF_Power_Python_StandardBands_Open</t>
  </si>
  <si>
    <t>F3_Theta_power_Python_StandardBands_Open</t>
  </si>
  <si>
    <t>F3_Alpha_power_Python_StandardBands_Open</t>
  </si>
  <si>
    <t>F3_Beta_power_Python_StandardBands_Open</t>
  </si>
  <si>
    <t>F3_Gamma_power_Python_StandardBands_Open</t>
  </si>
  <si>
    <t>F3_IAF_Python_StandardBands_Open</t>
  </si>
  <si>
    <t>F3_IAF_Power_Python_StandardBands_Open</t>
  </si>
  <si>
    <t>FC5_Theta_power_Python_StandardBands_Open</t>
  </si>
  <si>
    <t>FC5_Alpha_power_Python_StandardBands_Open</t>
  </si>
  <si>
    <t>FC5_Beta_power_Python_StandardBands_Open</t>
  </si>
  <si>
    <t>FC5_Gamma_power_Python_StandardBands_Open</t>
  </si>
  <si>
    <t>FC5_IAF_Python_StandardBands_Open</t>
  </si>
  <si>
    <t>FC5_IAF_Power_Python_StandardBands_Open</t>
  </si>
  <si>
    <t>T7_Theta_power_Python_StandardBands_Open</t>
  </si>
  <si>
    <t>T7_Alpha_power_Python_StandardBands_Open</t>
  </si>
  <si>
    <t>T7_Beta_power_Python_StandardBands_Open</t>
  </si>
  <si>
    <t>T7_Gamma_power_Python_StandardBands_Open</t>
  </si>
  <si>
    <t>T7_IAF_Python_StandardBands_Open</t>
  </si>
  <si>
    <t>T7_IAF_Power_Python_StandardBands_Open</t>
  </si>
  <si>
    <t>P7_Theta_power_Python_StandardBands_Open</t>
  </si>
  <si>
    <t>P7_Alpha_power_Python_StandardBands_Open</t>
  </si>
  <si>
    <t>P7_Beta_power_Python_StandardBands_Open</t>
  </si>
  <si>
    <t>P7_Gamma_power_Python_StandardBands_Open</t>
  </si>
  <si>
    <t>P7_IAF_Python_StandardBands_Open</t>
  </si>
  <si>
    <t>P7_IAF_Power_Python_StandardBands_Open</t>
  </si>
  <si>
    <t>O1_Theta_power_Python_StandardBands_Open</t>
  </si>
  <si>
    <t>O1_Alpha_power_Python_StandardBands_Open</t>
  </si>
  <si>
    <t>O1_Beta_power_Python_StandardBands_Open</t>
  </si>
  <si>
    <t>O1_Gamma_power_Python_StandardBands_Open</t>
  </si>
  <si>
    <t>O1_IAF_Python_StandardBands_Open</t>
  </si>
  <si>
    <t>O1_IAF_Power_Python_StandardBands_Open</t>
  </si>
  <si>
    <t>O2_Theta_power_Python_StandardBands_Open</t>
  </si>
  <si>
    <t>O2_Alpha_power_Python_StandardBands_Open</t>
  </si>
  <si>
    <t>O2_Beta_power_Python_StandardBands_Open</t>
  </si>
  <si>
    <t>O2_Gamma_power_Python_StandardBands_Open</t>
  </si>
  <si>
    <t>O2_IAF_Python_StandardBands_Open</t>
  </si>
  <si>
    <t>O2_IAF_Power_Python_StandardBands_Open</t>
  </si>
  <si>
    <t>P8_Theta_power_Python_StandardBands_Open</t>
  </si>
  <si>
    <t>P8_Alpha_power_Python_StandardBands_Open</t>
  </si>
  <si>
    <t>P8_Beta_power_Python_StandardBands_Open</t>
  </si>
  <si>
    <t>P8_Gamma_power_Python_StandardBands_Open</t>
  </si>
  <si>
    <t>P8_IAF_Python_StandardBands_Open</t>
  </si>
  <si>
    <t>P8_IAF_Power_Python_StandardBands_Open</t>
  </si>
  <si>
    <t>T8_Theta_power_Python_StandardBands_Open</t>
  </si>
  <si>
    <t>T8_Alpha_power_Python_StandardBands_Open</t>
  </si>
  <si>
    <t>T8_Beta_power_Python_StandardBands_Open</t>
  </si>
  <si>
    <t>T8_Gamma_power_Python_StandardBands_Open</t>
  </si>
  <si>
    <t>T8_IAF_Python_StandardBands_Open</t>
  </si>
  <si>
    <t>T8_IAF_Power_Python_StandardBands_Open</t>
  </si>
  <si>
    <t>FC6_Theta_power_Python_StandardBands_Open</t>
  </si>
  <si>
    <t>FC6_Alpha_power_Python_StandardBands_Open</t>
  </si>
  <si>
    <t>FC6_Beta_power_Python_StandardBands_Open</t>
  </si>
  <si>
    <t>FC6_Gamma_power_Python_StandardBands_Open</t>
  </si>
  <si>
    <t>FC6_IAF_Python_StandardBands_Open</t>
  </si>
  <si>
    <t>FC6_IAF_Power_Python_StandardBands_Open</t>
  </si>
  <si>
    <t>F4_Theta_power_Python_StandardBands_Open</t>
  </si>
  <si>
    <t>F4_Alpha_power_Python_StandardBands_Open</t>
  </si>
  <si>
    <t>F4_Beta_power_Python_StandardBands_Open</t>
  </si>
  <si>
    <t>F4_Gamma_power_Python_StandardBands_Open</t>
  </si>
  <si>
    <t>F4_IAF_Python_StandardBands_Open</t>
  </si>
  <si>
    <t>F4_IAF_Power_Python_StandardBands_Open</t>
  </si>
  <si>
    <t>F8_Theta_power_Python_StandardBands_Open</t>
  </si>
  <si>
    <t>F8_Alpha_power_Python_StandardBands_Open</t>
  </si>
  <si>
    <t>F8_Beta_power_Python_StandardBands_Open</t>
  </si>
  <si>
    <t>F8_Gamma_power_Python_StandardBands_Open</t>
  </si>
  <si>
    <t>F8_IAF_Python_StandardBands_Open</t>
  </si>
  <si>
    <t>F8_IAF_Power_Python_StandardBands_Open</t>
  </si>
  <si>
    <t>AF4_Theta_power_Python_StandardBands_Open</t>
  </si>
  <si>
    <t>AF4_Alpha_power_Python_StandardBands_Open</t>
  </si>
  <si>
    <t>AF4_Beta_power_Python_StandardBands_Open</t>
  </si>
  <si>
    <t>AF4_Gamma_power_Python_StandardBands_Open</t>
  </si>
  <si>
    <t>AF4_IAF_Python_StandardBands_Open</t>
  </si>
  <si>
    <t>AF4_IAF_Power_Python_StandardBands_Open</t>
  </si>
  <si>
    <t>AF3_Low.Beta_power_Python_StandardBands_Open</t>
  </si>
  <si>
    <t>AF3_Upper.Beta_power_Python_StandardBands_Open</t>
  </si>
  <si>
    <t>AF3_High.Beta_power_Python_StandardBands_Open</t>
  </si>
  <si>
    <t>F7_Low.Beta_power_Python_StandardBands_Open</t>
  </si>
  <si>
    <t>F7_Upper.Beta_power_Python_StandardBands_Open</t>
  </si>
  <si>
    <t>F7_High.Beta_power_Python_StandardBands_Open</t>
  </si>
  <si>
    <t>F3_Low.Beta_power_Python_StandardBands_Open</t>
  </si>
  <si>
    <t>F3_Upper.Beta_power_Python_StandardBands_Open</t>
  </si>
  <si>
    <t>F3_High.Beta_power_Python_StandardBands_Open</t>
  </si>
  <si>
    <t>FC5_Low.Beta_power_Python_StandardBands_Open</t>
  </si>
  <si>
    <t>FC5_Upper.Beta_power_Python_StandardBands_Open</t>
  </si>
  <si>
    <t>FC5_High.Beta_power_Python_StandardBands_Open</t>
  </si>
  <si>
    <t>T7_Low.Beta_power_Python_StandardBands_Open</t>
  </si>
  <si>
    <t>T7_Upper.Beta_power_Python_StandardBands_Open</t>
  </si>
  <si>
    <t>T7_High.Beta_power_Python_StandardBands_Open</t>
  </si>
  <si>
    <t>P7_Low.Beta_power_Python_StandardBands_Open</t>
  </si>
  <si>
    <t>P7_Upper.Beta_power_Python_StandardBands_Open</t>
  </si>
  <si>
    <t>P7_High.Beta_power_Python_StandardBands_Open</t>
  </si>
  <si>
    <t>O1_Low.Beta_power_Python_StandardBands_Open</t>
  </si>
  <si>
    <t>O1_Upper.Beta_power_Python_StandardBands_Open</t>
  </si>
  <si>
    <t>O1_High.Beta_power_Python_StandardBands_Open</t>
  </si>
  <si>
    <t>O2_Low.Beta_power_Python_StandardBands_Open</t>
  </si>
  <si>
    <t>O2_Upper.Beta_power_Python_StandardBands_Open</t>
  </si>
  <si>
    <t>O2_High.Beta_power_Python_StandardBands_Open</t>
  </si>
  <si>
    <t>P8_Low.Beta_power_Python_StandardBands_Open</t>
  </si>
  <si>
    <t>P8_Upper.Beta_power_Python_StandardBands_Open</t>
  </si>
  <si>
    <t>P8_High.Beta_power_Python_StandardBands_Open</t>
  </si>
  <si>
    <t>T8_Low.Beta_power_Python_StandardBands_Open</t>
  </si>
  <si>
    <t>T8_Upper.Beta_power_Python_StandardBands_Open</t>
  </si>
  <si>
    <t>T8_High.Beta_power_Python_StandardBands_Open</t>
  </si>
  <si>
    <t>FC6_Low.Beta_power_Python_StandardBands_Open</t>
  </si>
  <si>
    <t>FC6_Upper.Beta_power_Python_StandardBands_Open</t>
  </si>
  <si>
    <t>FC6_High.Beta_power_Python_StandardBands_Open</t>
  </si>
  <si>
    <t>F4_Low.Beta_power_Python_StandardBands_Open</t>
  </si>
  <si>
    <t>F4_Upper.Beta_power_Python_StandardBands_Open</t>
  </si>
  <si>
    <t>F4_High.Beta_power_Python_StandardBands_Open</t>
  </si>
  <si>
    <t>F8_Low.Beta_power_Python_StandardBands_Open</t>
  </si>
  <si>
    <t>F8_Upper.Beta_power_Python_StandardBands_Open</t>
  </si>
  <si>
    <t>F8_High.Beta_power_Python_StandardBands_Open</t>
  </si>
  <si>
    <t>AF4_Low.Beta_power_Python_StandardBands_Open</t>
  </si>
  <si>
    <t>AF4_Upper.Beta_power_Python_StandardBands_Open</t>
  </si>
  <si>
    <t>AF4_High.Beta_power_Python_StandardBands_Open</t>
  </si>
  <si>
    <t>LAT_Alpha_AF4_AF3_Python_StandardBands_Open</t>
  </si>
  <si>
    <t>LAT_Alpha_F8_F7_Python_StandardBands_Open</t>
  </si>
  <si>
    <t>LAT_Alpha_F4_F3_Python_StandardBands_Open</t>
  </si>
  <si>
    <t>LAT_Alpha_FC6_FC5_Python_StandardBands_Open</t>
  </si>
  <si>
    <t>LAT_Alpha_T8_T7_Python_StandardBands_Open</t>
  </si>
  <si>
    <t>LAT_Alpha_P8_P7_Python_StandardBands_Open</t>
  </si>
  <si>
    <t>LAT_Alpha_O2_O1_Python_StandardBands_Open</t>
  </si>
  <si>
    <t>LFT_Theta_Python_StandardBands_Open</t>
  </si>
  <si>
    <t>RFT_Theta_Python_StandardBands_Open</t>
  </si>
  <si>
    <t>RP_Theta_Python_StandardBands_Open</t>
  </si>
  <si>
    <t>LP_Theta_Python_StandardBands_Open</t>
  </si>
  <si>
    <t>MF_Theta_Python_StandardBands_Open</t>
  </si>
  <si>
    <t>LFT_Alpha_Python_StandardBands_Open</t>
  </si>
  <si>
    <t>RFT_Alpha_Python_StandardBands_Open</t>
  </si>
  <si>
    <t>RP_Alpha_Python_StandardBands_Open</t>
  </si>
  <si>
    <t>LP_Alpha_Python_StandardBands_Open</t>
  </si>
  <si>
    <t>MF_Alpha_Python_StandardBands_Open</t>
  </si>
  <si>
    <t>LFT_Beta_Python_StandardBands_Open</t>
  </si>
  <si>
    <t>RFT_Beta_Python_StandardBands_Open</t>
  </si>
  <si>
    <t>RP_Beta_Python_StandardBands_Open</t>
  </si>
  <si>
    <t>LP_Beta_Python_StandardBands_Open</t>
  </si>
  <si>
    <t>MF_Beta_Python_StandardBands_Open</t>
  </si>
  <si>
    <t>LFT_Gamma_Python_StandardBands_Open</t>
  </si>
  <si>
    <t>RFT_Gamma_Python_StandardBands_Open</t>
  </si>
  <si>
    <t>RP_Gamma_Python_StandardBands_Open</t>
  </si>
  <si>
    <t>LP_Gamma_Python_StandardBands_Open</t>
  </si>
  <si>
    <t>MF_Gamma_Python_StandardBands_Open</t>
  </si>
  <si>
    <t>LFT_Low.Beta_Python_StandardBands_Open</t>
  </si>
  <si>
    <t>RFT_Low.Beta_Python_StandardBands_Open</t>
  </si>
  <si>
    <t>RP_Low.Beta_Python_StandardBands_Open</t>
  </si>
  <si>
    <t>LP_Low.Beta_Python_StandardBands_Open</t>
  </si>
  <si>
    <t>MF_Low.Beta_Python_StandardBands_Open</t>
  </si>
  <si>
    <t>LFT_Upper.Beta_Python_StandardBands_Open</t>
  </si>
  <si>
    <t>RFT_Upper.Beta_Python_StandardBands_Open</t>
  </si>
  <si>
    <t>RP_Upper.Beta_Python_StandardBands_Open</t>
  </si>
  <si>
    <t>LP_Upper.Beta_Python_StandardBands_Open</t>
  </si>
  <si>
    <t>MF_Upper.Beta_Python_StandardBands_Open</t>
  </si>
  <si>
    <t>LFT_High.Beta_Python_StandardBands_Open</t>
  </si>
  <si>
    <t>RFT_High.Beta_Python_StandardBands_Open</t>
  </si>
  <si>
    <t>RP_High.Beta_Python_StandardBands_Open</t>
  </si>
  <si>
    <t>LP_High.Beta_Python_StandardBands_Open</t>
  </si>
  <si>
    <t>MF_High.Beta_Python_StandardBands_Open</t>
  </si>
  <si>
    <t>LAT_Alpha_RFT_LFT_Python_StandardBands_Open</t>
  </si>
  <si>
    <t>LAT_Alpha_RP_LP_Python_StandardBands_Open</t>
  </si>
  <si>
    <t>Within_LFT_Coherence_Theta_Python_StandardBands_Open</t>
  </si>
  <si>
    <t>Within_RFT_Coherence_Theta_Python_StandardBands_Open</t>
  </si>
  <si>
    <t>Within_LP_Coherence_Theta_Python_StandardBands_Open</t>
  </si>
  <si>
    <t>Within_RP_Coherence_Theta_Python_StandardBands_Open</t>
  </si>
  <si>
    <t>Within_MF_Theta_Python_StandardBands_Open</t>
  </si>
  <si>
    <t>Within_LFT_Coherence_Alpha_Python_StandardBands_Open</t>
  </si>
  <si>
    <t>Within_RFT_Coherence_Alpha_Python_StandardBands_Open</t>
  </si>
  <si>
    <t>Within_LP_Coherence_Alpha_Python_StandardBands_Open</t>
  </si>
  <si>
    <t>Within_RP_Coherence_Alpha_Python_StandardBands_Open</t>
  </si>
  <si>
    <t>Within_MF_Alpha_Python_StandardBands_Open</t>
  </si>
  <si>
    <t>Within_LFT_Coherence_Beta_Python_StandardBands_Open</t>
  </si>
  <si>
    <t>Within_RFT_Coherence_Beta_Python_StandardBands_Open</t>
  </si>
  <si>
    <t>Within_LP_Coherence_Beta_Python_StandardBands_Open</t>
  </si>
  <si>
    <t>Within_RP_Coherence_Beta_Python_StandardBands_Open</t>
  </si>
  <si>
    <t>Within_MF_Beta_Python_StandardBands_Open</t>
  </si>
  <si>
    <t>Within_LFT_Coherence_Gamma_Python_Open</t>
  </si>
  <si>
    <t>Within_RFT_Coherence_Gamma_Python_Open</t>
  </si>
  <si>
    <t>Within_LP_Coherence_Gamma_Python_Open</t>
  </si>
  <si>
    <t>Within_RP_Coherence_Gamma_Python_Open</t>
  </si>
  <si>
    <t>Within_MF_Gamma_Python_Open</t>
  </si>
  <si>
    <t>Within_LFT_Coherence_Low.Beta_Python_Open</t>
  </si>
  <si>
    <t>Within_RFT_Coherence_Low.Beta_Python_Open</t>
  </si>
  <si>
    <t>Within_LP_Coherence_Low.Beta_Python_Open</t>
  </si>
  <si>
    <t>Within_RP_Coherence_Low.Beta_Python_Open</t>
  </si>
  <si>
    <t>Within_MF_Low.Beta_Python_Open</t>
  </si>
  <si>
    <t>Within_LFT_Coherence_Upper.Beta_Python_Open</t>
  </si>
  <si>
    <t>Within_RFT_Coherence_Upper.Beta_Python_Open</t>
  </si>
  <si>
    <t>Within_LP_Coherence_Upper.Beta_Python_Open</t>
  </si>
  <si>
    <t>Within_RP_Coherence_Upper.Beta_Python_Open</t>
  </si>
  <si>
    <t>Within_MF_Upper.Beta_Python_Open</t>
  </si>
  <si>
    <t>Within_LFT_Coherence_High.Beta_Python_Open</t>
  </si>
  <si>
    <t>Within_RFT_Coherence_High.Beta_Python_Open</t>
  </si>
  <si>
    <t>Within_LP_Coherence_High.Beta_Python_Open</t>
  </si>
  <si>
    <t>Within_RP_Coherence_High.Beta_Python_Open</t>
  </si>
  <si>
    <t>Within_MF_High.Beta_Python_Open</t>
  </si>
  <si>
    <t>Between_FT_Coherence_Theta_Python_StandardBands_Open</t>
  </si>
  <si>
    <t>Between_P_Coherence_Theta_Python_StandardBands_Open</t>
  </si>
  <si>
    <t>LFT_to_P_Theta_Python_StandardBands_Open</t>
  </si>
  <si>
    <t>RFT_to_P_Theta_Python_StandardBands_Open</t>
  </si>
  <si>
    <t>LFT_to_MF_Theta_Python_StandardBands_Open</t>
  </si>
  <si>
    <t>RFT_to_MF_Theta_Python_StandardBands_Open</t>
  </si>
  <si>
    <t>LP_to_MF_Theta_Python_StandardBands_Open</t>
  </si>
  <si>
    <t>RP_to_MF_Theta_Python_StandardBands_Open</t>
  </si>
  <si>
    <t>LFT_to_RP_Theta_Python_StandardBands_Open</t>
  </si>
  <si>
    <t>RFT_to_LP_Theta_Python_StandardBands_Open</t>
  </si>
  <si>
    <t>Between_FT_Coherence_Alpha_Python_StandardBands_Open</t>
  </si>
  <si>
    <t>Between_P_Coherence_Alpha_Python_StandardBands_Open</t>
  </si>
  <si>
    <t>LFT_to_P_Alpha_Python_StandardBands_Open</t>
  </si>
  <si>
    <t>RFT_to_P_Alpha_Python_StandardBands_Open</t>
  </si>
  <si>
    <t>LFT_to_MF_Alpha_Python_StandardBands_Open</t>
  </si>
  <si>
    <t>RFT_to_MF_Alpha_Python_StandardBands_Open</t>
  </si>
  <si>
    <t>LP_to_MF_Alpha_Python_StandardBands_Open</t>
  </si>
  <si>
    <t>RP_to_MF_Alpha_Python_StandardBands_Open</t>
  </si>
  <si>
    <t>LFT_to_RP_Alpha_Python_StandardBands_Open</t>
  </si>
  <si>
    <t>RFT_to_LP_Alpha_Python_StandardBands_Open</t>
  </si>
  <si>
    <t>Between_FT_Coherence_Beta_Python_StandardBands_Open</t>
  </si>
  <si>
    <t>Between_P_Coherence_Beta_Python_StandardBands_Open</t>
  </si>
  <si>
    <t>LFT_to_P_Beta_Python_StandardBands_Open</t>
  </si>
  <si>
    <t>RFT_to_P_Beta_Python_StandardBands_Open</t>
  </si>
  <si>
    <t>LFT_to_MF_Beta_Python_StandardBands_Open</t>
  </si>
  <si>
    <t>RFT_to_MF_Beta_Python_StandardBands_Open</t>
  </si>
  <si>
    <t>LP_to_MF_Beta_Python_StandardBands_Open</t>
  </si>
  <si>
    <t>RP_to_MF_Beta_Python_StandardBands_Open</t>
  </si>
  <si>
    <t>LFT_to_RP_Beta_Python_StandardBands_Open</t>
  </si>
  <si>
    <t>RFT_to_LP_Beta_Python_StandardBands_Open</t>
  </si>
  <si>
    <t>Between_FT_Coherence_Gamma_Python_StandardBands_Open</t>
  </si>
  <si>
    <t>Between_P_Coherence_Gamma_Python_StandardBands_Open</t>
  </si>
  <si>
    <t>LFT_to_P_Gamma_Python_StandardBands_Open</t>
  </si>
  <si>
    <t>RFT_to_P_Gamma_Python_StandardBands_Open</t>
  </si>
  <si>
    <t>LFT_to_MF_Gamma_Python_StandardBands_Open</t>
  </si>
  <si>
    <t>RFT_to_MF_Gamma_Python_StandardBands_Open</t>
  </si>
  <si>
    <t>LP_to_MF_Gamma_Python_StandardBands_Open</t>
  </si>
  <si>
    <t>RP_to_MF_Gamma_Python_StandardBands_Open</t>
  </si>
  <si>
    <t>LFT_to_RP_Gamma_Python_StandardBands_Open</t>
  </si>
  <si>
    <t>RFT_to_LP_Gamma_Python_StandardBands_Open</t>
  </si>
  <si>
    <t>Between_FT_Coherence_Low.Beta_Python_StandardBands_Open</t>
  </si>
  <si>
    <t>Between_P_Coherence_Low.Beta_Python_StandardBands_Open</t>
  </si>
  <si>
    <t>LFT_to_P_Low.Beta_Python_StandardBands_Open</t>
  </si>
  <si>
    <t>RFT_to_P_Low.Beta_Python_StandardBands_Open</t>
  </si>
  <si>
    <t>LFT_to_MF_Low.Beta_Python_StandardBands_Open</t>
  </si>
  <si>
    <t>RFT_to_MF_Low.Beta_Python_StandardBands_Open</t>
  </si>
  <si>
    <t>LP_to_MF_Low.Beta_Python_StandardBands_Open</t>
  </si>
  <si>
    <t>Between_FT_Coherence_Upper.Beta_Python_StandardBands_Open</t>
  </si>
  <si>
    <t>Between_P_Coherence_Upper.Beta_Python_StandardBands_Open</t>
  </si>
  <si>
    <t>LFT_to_P_Upper.Beta_Python_StandardBands_Open</t>
  </si>
  <si>
    <t>RFT_to_P_Upper.Beta_Python_StandardBands_Open</t>
  </si>
  <si>
    <t>LFT_to_MF_Upper.Beta_Python_StandardBands_Open</t>
  </si>
  <si>
    <t>RFT_to_MF_Upper.Beta_Python_StandardBands_Open</t>
  </si>
  <si>
    <t>LP_to_MF_Upper.Beta_Python_StandardBands_Open</t>
  </si>
  <si>
    <t>RP_to_MF_Upper.Beta_Python_StandardBands_Open</t>
  </si>
  <si>
    <t>LFT_to_RP_Upper.Beta_Python_StandardBands_Open</t>
  </si>
  <si>
    <t>RFT_to_LP_Upper.Beta_Python_StandardBands_Open</t>
  </si>
  <si>
    <t>Between_FT_Coherence_High.Beta_Python_StandardBands_Open</t>
  </si>
  <si>
    <t>Between_P_Coherence_High.Beta_Python_StandardBands_Open</t>
  </si>
  <si>
    <t>LFT_to_P_High.Beta_Python_StandardBands_Open</t>
  </si>
  <si>
    <t>RFT_to_P_High.Beta_Python_StandardBands_Open</t>
  </si>
  <si>
    <t>LFT_to_MF_High.Beta_Python_StandardBands_Open</t>
  </si>
  <si>
    <t>RFT_to_MF_High.Beta_Python_StandardBands_Open</t>
  </si>
  <si>
    <t>LP_to_MF_High.Beta_Python_StandardBands_Open</t>
  </si>
  <si>
    <t>RP_to_MF_High.Beta_Python_StandardBands_Open</t>
  </si>
  <si>
    <t>LFT_to_RP_High.Beta_Python_StandardBands_Open</t>
  </si>
  <si>
    <t>RFT_to_LP_High.Beta_Python_StandardBands_Open</t>
  </si>
  <si>
    <t>AF3_Theta_power_Python_StandardBands_Learn</t>
  </si>
  <si>
    <t>AF3_Alpha_power_Python_StandardBands_Learn</t>
  </si>
  <si>
    <t>AF3_Beta_Python_StandardBands_Learn</t>
  </si>
  <si>
    <t>AF3_Gamma_power_Python_StandardBands_Learn</t>
  </si>
  <si>
    <t>AF3_IAF_Python_StandardBands_Learn</t>
  </si>
  <si>
    <t>AF3_IAF_Power_Python_StandardBands_Learn</t>
  </si>
  <si>
    <t>F7_Theta_power_Python_StandardBands_Learn</t>
  </si>
  <si>
    <t>F7_Alpha_power_Python_StandardBands_Learn</t>
  </si>
  <si>
    <t>F7_Beta_Python_StandardBands_Learn</t>
  </si>
  <si>
    <t>F7_Gamma_power_Python_StandardBands_Learn</t>
  </si>
  <si>
    <t>F7_IAF_Python_StandardBands_Learn</t>
  </si>
  <si>
    <t>F7_IAF_Power_Python_StandardBands_Learn</t>
  </si>
  <si>
    <t>F3_Theta_power_Python_StandardBands_Learn</t>
  </si>
  <si>
    <t>F3_Alpha_power_Python_StandardBands_Learn</t>
  </si>
  <si>
    <t>F3_Beta_Python_StandardBands_Learn</t>
  </si>
  <si>
    <t>F3_Gamma_power_Python_StandardBands_Learn</t>
  </si>
  <si>
    <t>F3_IAF_Python_StandardBands_Learn</t>
  </si>
  <si>
    <t>F3_IAF_Power_Python_StandardBands_Learn</t>
  </si>
  <si>
    <t>FC5_Theta_power_Python_StandardBands_Learn</t>
  </si>
  <si>
    <t>FC5_Alpha_power_Python_StandardBands_Learn</t>
  </si>
  <si>
    <t>FC5_Beta_Python_StandardBands_Learn</t>
  </si>
  <si>
    <t>FC5_Gamma_power_Python_StandardBands_Learn</t>
  </si>
  <si>
    <t>FC5_IAF_Python_StandardBands_Learn</t>
  </si>
  <si>
    <t>FC5_IAF_Power_Python_StandardBands_Learn</t>
  </si>
  <si>
    <t>T7_Theta_power_Python_StandardBands_Learn</t>
  </si>
  <si>
    <t>T7_Alpha_power_Python_StandardBands_Learn</t>
  </si>
  <si>
    <t>T7_Beta_Python_StandardBands_Learn</t>
  </si>
  <si>
    <t>T7_Gamma_power_Python_StandardBands_Learn</t>
  </si>
  <si>
    <t>T7_IAF_Python_StandardBands_Learn</t>
  </si>
  <si>
    <t>T7_IAF_Power_Python_StandardBands_Learn</t>
  </si>
  <si>
    <t>P7_Theta_power_Python_StandardBands_Learn</t>
  </si>
  <si>
    <t>P7_Alpha_power_Python_StandardBands_Learn</t>
  </si>
  <si>
    <t>P7_Beta_Python_StandardBands_Learn</t>
  </si>
  <si>
    <t>P7_Gamma_power_Python_StandardBands_Learn</t>
  </si>
  <si>
    <t>P7_IAF_Python_StandardBands_Learn</t>
  </si>
  <si>
    <t>P7_IAF_Power_Python_StandardBands_Learn</t>
  </si>
  <si>
    <t>O1_Theta_power_Python_StandardBands_Learn</t>
  </si>
  <si>
    <t>O1_Alpha_power_Python_StandardBands_Learn</t>
  </si>
  <si>
    <t>O1_Beta_Python_StandardBands_Learn</t>
  </si>
  <si>
    <t>O1_Gamma_power_Python_StandardBands_Learn</t>
  </si>
  <si>
    <t>O1_IAF_Python_StandardBands_Learn</t>
  </si>
  <si>
    <t>O1_IAF_Power_Python_StandardBands_Learn</t>
  </si>
  <si>
    <t>O2_Theta_power_Python_StandardBands_Learn</t>
  </si>
  <si>
    <t>O2_Alpha_power_Python_StandardBands_Learn</t>
  </si>
  <si>
    <t>O2_Beta_Python_StandardBands_Learn</t>
  </si>
  <si>
    <t>O2_Gamma_power_Python_StandardBands_Learn</t>
  </si>
  <si>
    <t>O2_IAF_Python_StandardBands_Learn</t>
  </si>
  <si>
    <t>O2_IAF_Power_Python_StandardBands_Learn</t>
  </si>
  <si>
    <t>P8_Theta_power_Python_StandardBands_Learn</t>
  </si>
  <si>
    <t>P8_Alpha_power_Python_StandardBands_Learn</t>
  </si>
  <si>
    <t>P8_Beta_Python_StandardBands_Learn</t>
  </si>
  <si>
    <t>P8_Gamma_power_Python_StandardBands_Learn</t>
  </si>
  <si>
    <t>P8_IAF_Python_StandardBands_Learn</t>
  </si>
  <si>
    <t>P8_IAF_Power_Python_StandardBands_Learn</t>
  </si>
  <si>
    <t>T8_Theta_power_Python_StandardBands_Learn</t>
  </si>
  <si>
    <t>T8_Alpha_power_Python_StandardBands_Learn</t>
  </si>
  <si>
    <t>T8_Beta_Python_StandardBands_Learn</t>
  </si>
  <si>
    <t>T8_Gamma_power_Python_StandardBands_Learn</t>
  </si>
  <si>
    <t>T8_IAF_Python_StandardBands_Learn</t>
  </si>
  <si>
    <t>T8_IAF_Power_Python_StandardBands_Learn</t>
  </si>
  <si>
    <t>FC6_Theta_power_Python_StandardBands_Learn</t>
  </si>
  <si>
    <t>FC6_Alpha_power_Python_StandardBands_Learn</t>
  </si>
  <si>
    <t>FC6_Beta_Python_StandardBands_Learn</t>
  </si>
  <si>
    <t>FC6_Gamma_power_Python_StandardBands_Learn</t>
  </si>
  <si>
    <t>FC6_IAF_Python_StandardBands_Learn</t>
  </si>
  <si>
    <t>FC6_IAF_Power_Python_StandardBands_Learn</t>
  </si>
  <si>
    <t>F4_Theta_power_Python_StandardBands_Learn</t>
  </si>
  <si>
    <t>F4_Alpha_power_Python_StandardBands_Learn</t>
  </si>
  <si>
    <t>F4_Beta_Python_StandardBands_Learn</t>
  </si>
  <si>
    <t>F4_Gamma_power_Python_StandardBands_Learn</t>
  </si>
  <si>
    <t>F4_IAF_Python_StandardBands_Learn</t>
  </si>
  <si>
    <t>F4_IAF_Power_Python_StandardBands_Learn</t>
  </si>
  <si>
    <t>F8_Theta_power_Python_StandardBands_Learn</t>
  </si>
  <si>
    <t>F8_Alpha_power_Python_StandardBands_Learn</t>
  </si>
  <si>
    <t>F8_Beta_Python_StandardBands_Learn</t>
  </si>
  <si>
    <t>F8_Gamma_power_Python_StandardBands_Learn</t>
  </si>
  <si>
    <t>F8_IAF_Python_StandardBands_Learn</t>
  </si>
  <si>
    <t>F8_IAF_Power_Python_StandardBands_Learn</t>
  </si>
  <si>
    <t>AF4_Theta_power_Python_StandardBands_Learn</t>
  </si>
  <si>
    <t>AF4_Alpha_power_Python_StandardBands_Learn</t>
  </si>
  <si>
    <t>AF4_Beta_Python_StandardBands_Learn</t>
  </si>
  <si>
    <t>AF4_Gamma_power_Python_StandardBands_Learn</t>
  </si>
  <si>
    <t>AF4_IAF_Python_StandardBands_Learn</t>
  </si>
  <si>
    <t>AF4_IAF_Power_Python_StandardBands_Learn</t>
  </si>
  <si>
    <t>AF3_Low.Beta_power_Python_StandardBands_Learn</t>
  </si>
  <si>
    <t>AF3_Upper.Beta_power_Python_StandardBands_Learn</t>
  </si>
  <si>
    <t>AF3_High.Beta_power_Python_StandardBands_Learn</t>
  </si>
  <si>
    <t>F7_Low.Beta_power_Python_StandardBands_Learn</t>
  </si>
  <si>
    <t>F7_Upper.Beta_power_Python_StandardBands_Learn</t>
  </si>
  <si>
    <t>F7_High.Beta_power_Python_StandardBands_Learn</t>
  </si>
  <si>
    <t>F3_Low.Beta_power_Python_StandardBands_Learn</t>
  </si>
  <si>
    <t>F3_Upper.Beta_power_Python_StandardBands_Learn</t>
  </si>
  <si>
    <t>F3_High.Beta_power_Python_StandardBands_Learn</t>
  </si>
  <si>
    <t>FC5_Low.Beta_power_Python_StandardBands_Learn</t>
  </si>
  <si>
    <t>FC5_Upper.Beta_power_Python_StandardBands_Learn</t>
  </si>
  <si>
    <t>FC5_High.Beta_power_Python_StandardBands_Learn</t>
  </si>
  <si>
    <t>T7_Low.Beta_power_Python_StandardBands_Learn</t>
  </si>
  <si>
    <t>T7_Upper.Beta_power_Python_StandardBands_Learn</t>
  </si>
  <si>
    <t>T7_High.Beta_power_Python_StandardBands_Learn</t>
  </si>
  <si>
    <t>P7_Low.Beta_power_Python_StandardBands_Learn</t>
  </si>
  <si>
    <t>P7_Upper.Beta_power_Python_StandardBands_Learn</t>
  </si>
  <si>
    <t>P7_High.Beta_power_Python_StandardBands_Learn</t>
  </si>
  <si>
    <t>O1_Low.Beta_power_Python_StandardBands_Learn</t>
  </si>
  <si>
    <t>O1_Upper.Beta_power_Python_StandardBands_Learn</t>
  </si>
  <si>
    <t>O1_High.Beta_power_Python_StandardBands_Learn</t>
  </si>
  <si>
    <t>O2_Low.Beta_power_Python_StandardBands_Learn</t>
  </si>
  <si>
    <t>O2_Upper.Beta_power_Python_StandardBands_Learn</t>
  </si>
  <si>
    <t>O2_High.Beta_power_Python_StandardBands_Learn</t>
  </si>
  <si>
    <t>P8_Low.Beta_power_Python_StandardBands_Learn</t>
  </si>
  <si>
    <t>P8_Upper.Beta_power_Python_StandardBands_Learn</t>
  </si>
  <si>
    <t>P8_High.Beta_power_Python_StandardBands_Learn</t>
  </si>
  <si>
    <t>T8_Low.Beta_power_Python_StandardBands_Learn</t>
  </si>
  <si>
    <t>T8_Upper.Beta_power_Python_StandardBands_Learn</t>
  </si>
  <si>
    <t>T8_High.Beta_power_Python_StandardBands_Learn</t>
  </si>
  <si>
    <t>FC6_Low.Beta_power_Python_StandardBands_Learn</t>
  </si>
  <si>
    <t>FC6_Upper.Beta_power_Python_StandardBands_Learn</t>
  </si>
  <si>
    <t>FC6_High.Beta_power_Python_StandardBands_Learn</t>
  </si>
  <si>
    <t>F4_Low.Beta_power_Python_StandardBands_Learn</t>
  </si>
  <si>
    <t>F4_Upper.Beta_power_Python_StandardBands_Learn</t>
  </si>
  <si>
    <t>F4_High.Beta_power_Python_StandardBands_Learn</t>
  </si>
  <si>
    <t>F8_Low.Beta_power_Python_StandardBands_Learn</t>
  </si>
  <si>
    <t>F8_Upper.Beta_power_Python_StandardBands_Learn</t>
  </si>
  <si>
    <t>F8_High.Beta_power_Python_StandardBands_Learn</t>
  </si>
  <si>
    <t>AF4_Low.Beta_power_Python_StandardBands_Learn</t>
  </si>
  <si>
    <t>AF4_Upper.Beta_power_Python_StandardBands_Learn</t>
  </si>
  <si>
    <t>AF4_High.Beta_power_Python_StandardBands_Learn</t>
  </si>
  <si>
    <t>LAT_Alpha_AF4_AF3_Python_StandardBands_Learn</t>
  </si>
  <si>
    <t>LAT_Alpha_F8_F7_Python_StandardBands_Learn</t>
  </si>
  <si>
    <t>LAT_Alpha_F4_F3_Python_StandardBands_Learn</t>
  </si>
  <si>
    <t>LAT_Alpha_FC6_FC5_Python_StandardBands_Learn</t>
  </si>
  <si>
    <t>LAT_Alpha_T8_T7_Python_StandardBands_Learn</t>
  </si>
  <si>
    <t>LAT_Alpha_P8_P7_Python_StandardBands_Learn</t>
  </si>
  <si>
    <t>LAT_Alpha_O2_O1_Python_StandardBands_Learn</t>
  </si>
  <si>
    <t>LFT_Theta_Python_StandardBands_Learn</t>
  </si>
  <si>
    <t>RFT_Theta_Python_StandardBands_Learn</t>
  </si>
  <si>
    <t>RP_Theta_Python_StandardBands_Learn</t>
  </si>
  <si>
    <t>LP_Theta_Python_StandardBands_Learn</t>
  </si>
  <si>
    <t>MF_Theta_Python_StandardBands_Learn</t>
  </si>
  <si>
    <t>LFT_Alpha_Python_StandardBands_Learn</t>
  </si>
  <si>
    <t>RFT_Alpha_Python_StandardBands_Learn</t>
  </si>
  <si>
    <t>RP_Alpha_Python_StandardBands_Learn</t>
  </si>
  <si>
    <t>LP_Alpha_Python_StandardBands_Learn</t>
  </si>
  <si>
    <t>MF_Alpha_Python_StandardBands_Learn</t>
  </si>
  <si>
    <t>LFT_Beta_Python_StandardBands_Learn</t>
  </si>
  <si>
    <t>RFT_Beta_Python_StandardBands_Learn</t>
  </si>
  <si>
    <t>RP_Beta_Python_StandardBands_Learn</t>
  </si>
  <si>
    <t>LP_Beta_Python_StandardBands_Learn</t>
  </si>
  <si>
    <t>MF_Beta_Python_StandardBands_Learn</t>
  </si>
  <si>
    <t>LFT_Gamma_Python_StandardBands_Learn</t>
  </si>
  <si>
    <t>RFT_Gamma_Python_StandardBands_Learn</t>
  </si>
  <si>
    <t>RP_Gamma_Python_StandardBands_Learn</t>
  </si>
  <si>
    <t>LP_Gamma_Python_StandardBands_Learn</t>
  </si>
  <si>
    <t>MF_Gamma_Python_StandardBands_Learn</t>
  </si>
  <si>
    <t>LFT_Low.Beta_Python_StandardBands_Learn</t>
  </si>
  <si>
    <t>RFT_Low.Beta_Python_StandardBands_Learn</t>
  </si>
  <si>
    <t>RP_Low.Beta_Python_StandardBands_Learn</t>
  </si>
  <si>
    <t>LP_Low.Beta_Python_StandardBands_Learn</t>
  </si>
  <si>
    <t>MF_Low.Beta_Python_StandardBands_Learn</t>
  </si>
  <si>
    <t>LFT_Upper.Beta_Python_StandardBands_Learn</t>
  </si>
  <si>
    <t>RFT_Upper.Beta_Python_StandardBands_Learn</t>
  </si>
  <si>
    <t>RP_Upper.Beta_Python_StandardBands_Learn</t>
  </si>
  <si>
    <t>LP_Upper.Beta_Python_StandardBands_Learn</t>
  </si>
  <si>
    <t>MF_Upper.Beta_Python_StandardBands_Learn</t>
  </si>
  <si>
    <t>LFT_High.Beta_Python_StandardBands_Learn</t>
  </si>
  <si>
    <t>RFT_High.Beta_Python_StandardBands_Learn</t>
  </si>
  <si>
    <t>RP_High.Beta_Python_StandardBands_Learn</t>
  </si>
  <si>
    <t>LP_High.Beta_Python_StandardBands_Learn</t>
  </si>
  <si>
    <t>MF_High.Beta_Python_StandardBands_Learn</t>
  </si>
  <si>
    <t>LAT_Alpha_RFT_LFT_Python_StandardBands_Learn</t>
  </si>
  <si>
    <t>LAT_Alpha_RP_LP_Python_StandardBands_Learn</t>
  </si>
  <si>
    <t>Within_LFT_Coherence_Theta_Python_StandardBands_Learn</t>
  </si>
  <si>
    <t>Within_RFT_Coherence_Theta_Python_StandardBands_Learn</t>
  </si>
  <si>
    <t>Within_LP_Coherence_Theta_Python_StandardBands_Learn</t>
  </si>
  <si>
    <t>Within_RP_Coherence_Theta_Python_StandardBands_Learn</t>
  </si>
  <si>
    <t>Within_MF_Theta_Python_StandardBands_Learn</t>
  </si>
  <si>
    <t>Within_LFT_Coherence_Alpha_Python_StandardBands_Learn</t>
  </si>
  <si>
    <t>Within_RFT_Coherence_Alpha_Python_StandardBands_Learn</t>
  </si>
  <si>
    <t>Within_LP_Coherence_Alpha_Python_StandardBands_Learn</t>
  </si>
  <si>
    <t>Within_RP_Coherence_Alpha_Python_StandardBands_Learn</t>
  </si>
  <si>
    <t>Within_MF_Alpha_Python_StandardBands_Learn</t>
  </si>
  <si>
    <t>Within_LFT_Coherence_Beta_Python_StandardBands_Learn</t>
  </si>
  <si>
    <t>Within_RFT_Coherence_Beta_Python_StandardBands_Learn</t>
  </si>
  <si>
    <t>Within_LP_Coherence_Beta_Python_StandardBands_Learn</t>
  </si>
  <si>
    <t>Within_RP_Coherence_Beta_Python_StandardBands_Learn</t>
  </si>
  <si>
    <t>Within_MF_Beta_Python_StandardBands_Learn</t>
  </si>
  <si>
    <t>Within_LFT_Coherence_Gamma_Python_StandardBands_Learn</t>
  </si>
  <si>
    <t>Within_RFT_Coherence_Gamma_Python_StandardBands_Learn</t>
  </si>
  <si>
    <t>Within_LP_Coherence_Gamma_Python_StandardBands_Learn</t>
  </si>
  <si>
    <t>Within_RP_Coherence_Gamma_Python_StandardBands_Learn</t>
  </si>
  <si>
    <t>Within_MF_Gamma_Python_StandardBands_Learn</t>
  </si>
  <si>
    <t>Within_LFT_Coherence_Low.Beta_Python_StandardBands_Learn</t>
  </si>
  <si>
    <t>Within_RFT_Coherence_Low.Beta_Python_StandardBands_Learn</t>
  </si>
  <si>
    <t>Within_LP_Coherence_Low.Beta_Python_StandardBands_Learn</t>
  </si>
  <si>
    <t>Within_RP_Coherence_Low.Beta_Python_StandardBands_Learn</t>
  </si>
  <si>
    <t>Within_MF_Low.Beta_Python_StandardBands_Learn</t>
  </si>
  <si>
    <t>Within_LFT_Coherence_Upper.Beta_Python_StandardBands_Learn</t>
  </si>
  <si>
    <t>Within_RFT_Coherence_Upper.Beta_Python_StandardBands_Learn</t>
  </si>
  <si>
    <t>Within_LP_Coherence_Upper.Beta_Python_StandardBands_Learn</t>
  </si>
  <si>
    <t>Within_RP_Coherence_Upper.Beta_Python_StandardBands_Learn</t>
  </si>
  <si>
    <t>Within_MF_Upper.Beta_Python_StandardBands_Learn</t>
  </si>
  <si>
    <t>Within_LFT_Coherence_High.Beta_Python_StandardBands_Learn</t>
  </si>
  <si>
    <t>Within_RFT_Coherence_High.Beta_Python_StandardBands_Learn</t>
  </si>
  <si>
    <t>Within_LP_Coherence_High.Beta_Python_StandardBands_Learn</t>
  </si>
  <si>
    <t>Within_RP_Coherence_High.Beta_Python_StandardBands_Learn</t>
  </si>
  <si>
    <t>Within_MF_High.Beta_Python_StandardBands_Learn</t>
  </si>
  <si>
    <t>Between_FT_Coherence_Theta_Python_StandardBands_Learn</t>
  </si>
  <si>
    <t>Between_P_Coherence_Theta_Python_StandardBands_Learn</t>
  </si>
  <si>
    <t>LFT_to_P_Theta_Python_StandardBands_Learn</t>
  </si>
  <si>
    <t>RFT_to_P_Theta_Python_StandardBands_Learn</t>
  </si>
  <si>
    <t>LFT_to_MF_Theta_Python_StandardBands_Learn</t>
  </si>
  <si>
    <t>RFT_to_MF_Theta_Python_StandardBands_Learn</t>
  </si>
  <si>
    <t>LP_to_MF_Theta_Python_StandardBands_Learn</t>
  </si>
  <si>
    <t>RP_to_MF_Theta_Python_StandardBands_Learn</t>
  </si>
  <si>
    <t>LFT_to_RP_Theta_Python_StandardBands_Learn</t>
  </si>
  <si>
    <t>RFT_to_LP_Theta_Python_StandardBands_Learn</t>
  </si>
  <si>
    <t>Between_FT_Coherence_Alpha_Python_StandardBands_Learn</t>
  </si>
  <si>
    <t>Between_P_Coherence_Alpha_Python_StandardBands_Learn</t>
  </si>
  <si>
    <t>LFT_to_P_Alpha_Python_StandardBands_Learn</t>
  </si>
  <si>
    <t>RFT_to_P_Alpha_Python_StandardBands_Learn</t>
  </si>
  <si>
    <t>LFT_to_MF_Alpha_Python_StandardBands_Learn</t>
  </si>
  <si>
    <t>RFT_to_MF_Alpha_Python_StandardBands_Learn</t>
  </si>
  <si>
    <t>LP_to_MF_Alpha_Python_StandardBands_Learn</t>
  </si>
  <si>
    <t>RP_to_MF_Alpha_Python_StandardBands_Learn</t>
  </si>
  <si>
    <t>LFT_to_RP_Alpha_Python_StandardBands_Learn</t>
  </si>
  <si>
    <t>RFT_to_LP_Alpha_Python_StandardBands_Learn</t>
  </si>
  <si>
    <t>Between_FT_Coherence_Beta_Python_StandardBands_Learn</t>
  </si>
  <si>
    <t>Between_P_Coherence_Beta_Python_StandardBands_Learn</t>
  </si>
  <si>
    <t>LFT_to_P_Beta_Python_StandardBands_Learn</t>
  </si>
  <si>
    <t>RFT_to_P_Beta_Python_StandardBands_Learn</t>
  </si>
  <si>
    <t>LFT_to_MF_Beta_Python_StandardBands_Learn</t>
  </si>
  <si>
    <t>RFT_to_MF_Beta_Python_StandardBands_Learn</t>
  </si>
  <si>
    <t>LP_to_MF_Beta_Python_StandardBands_Learn</t>
  </si>
  <si>
    <t>RP_to_MF_Beta_Python_StandardBands_Learn</t>
  </si>
  <si>
    <t>LFT_to_RP_Beta_Python_StandardBands_Learn</t>
  </si>
  <si>
    <t>RFT_to_LP_Beta_Python_StandardBands_Learn</t>
  </si>
  <si>
    <t>Between_FT_Coherence_Gamma_Python_StandardBands_Learn</t>
  </si>
  <si>
    <t>Between_P_Coherence_Gamma_Python_StandardBands_Learn</t>
  </si>
  <si>
    <t>LFT_to_P_Gamma_Python_StandardBands_Learn</t>
  </si>
  <si>
    <t>RFT_to_P_Gamma_Python_StandardBands_Learn</t>
  </si>
  <si>
    <t>LFT_to_MF_Gamma_Python_StandardBands_Learn</t>
  </si>
  <si>
    <t>RFT_to_MF_Gamma_Python_StandardBands_Learn</t>
  </si>
  <si>
    <t>LP_to_MF_Gamma_Python_StandardBands_Learn</t>
  </si>
  <si>
    <t>RP_to_MF_Gamma_Python_StandardBands_Learn</t>
  </si>
  <si>
    <t>LFT_to_RP_Gamma_Python_StandardBands_Learn</t>
  </si>
  <si>
    <t>RFT_to_LP_Gamma_Python_StandardBands_Learn</t>
  </si>
  <si>
    <t>Between_FT_Coherence_Low.Beta_Python_StandardBands_Learn</t>
  </si>
  <si>
    <t>Between_P_Coherence_Low.Beta_Python_StandardBands_Learn</t>
  </si>
  <si>
    <t>LFT_to_P_Low.Beta_Python_StandardBands_Learn</t>
  </si>
  <si>
    <t>RFT_to_P_Low.Beta_Python_StandardBands_Learn</t>
  </si>
  <si>
    <t>LFT_to_MF_Low.Beta_Python_StandardBands_Learn</t>
  </si>
  <si>
    <t>RFT_to_MF_Low.Beta_Python_StandardBands_Learn</t>
  </si>
  <si>
    <t>LP_to_MF_Low.Beta_Python_StandardBands_Learn</t>
  </si>
  <si>
    <t>Between_FT_Coherence_Upper.Beta_Python_StandardBands_Learn</t>
  </si>
  <si>
    <t>Between_P_Coherence_Upper.Beta_Python_StandardBands_Learn</t>
  </si>
  <si>
    <t>LFT_to_P_Upper.Beta_Python_StandardBands_Learn</t>
  </si>
  <si>
    <t>RFT_to_P_Upper.Beta_Python_StandardBands_Learn</t>
  </si>
  <si>
    <t>LFT_to_MF_Upper.Beta_Python_StandardBands_Learn</t>
  </si>
  <si>
    <t>RFT_to_MF_Upper.Beta_Python_StandardBands_Learn</t>
  </si>
  <si>
    <t>LP_to_MF_Upper.Beta_Python_StandardBands_Learn</t>
  </si>
  <si>
    <t>RP_to_MF_Upper.Beta_Python_StandardBands_Learn</t>
  </si>
  <si>
    <t>LFT_to_RP_Upper.Beta_Python_StandardBands_Learn</t>
  </si>
  <si>
    <t>RFT_to_LP_Upper.Beta_Python_StandardBands_Learn</t>
  </si>
  <si>
    <t>Between_FT_Coherence_High.Beta_Python_StandardBands_Learn</t>
  </si>
  <si>
    <t>Between_P_Coherence_High.Beta_Python_StandardBands_Learn</t>
  </si>
  <si>
    <t>LFT_to_P_High.Beta_Python_StandardBands_Learn</t>
  </si>
  <si>
    <t>RFT_to_P_High.Beta_Python_StandardBands_Learn</t>
  </si>
  <si>
    <t>LFT_to_MF_High.Beta_Python_StandardBands_Learn</t>
  </si>
  <si>
    <t>RFT_to_MF_High.Beta_Python_StandardBands_Learn</t>
  </si>
  <si>
    <t>LP_to_MF_High.Beta_Python_StandardBands_Learn</t>
  </si>
  <si>
    <t>RP_to_MF_High.Beta_Python_StandardBands_Learn</t>
  </si>
  <si>
    <t>LFT_to_RP_High.Beta_Python_StandardBands_Learn</t>
  </si>
  <si>
    <t>RFT_to_LP_High.Beta_Python_StandardBands_Learn</t>
  </si>
  <si>
    <t>LFT_Theta_Python_StandardBands_Open-Closed</t>
  </si>
  <si>
    <t>RFT_Theta_Python_StandardBands_Open-Closed</t>
  </si>
  <si>
    <t>RP_Theta_Python_StandardBands_Open-Closed</t>
  </si>
  <si>
    <t>LP_Theta_Python_StandardBands_Open-Closed</t>
  </si>
  <si>
    <t>MF_Theta_Python_StandardBands_Open-Closed</t>
  </si>
  <si>
    <t>LFT_Alpha_Python_StandardBands_Open-Closed</t>
  </si>
  <si>
    <t>RFT_Alpha_Python_StandardBands_Open-Closed</t>
  </si>
  <si>
    <t>RP_Alpha_Python_StandardBands_Open-Closed</t>
  </si>
  <si>
    <t>LP_Alpha_Python_StandardBands_Open-Closed</t>
  </si>
  <si>
    <t>MF_Alpha_Python_StandardBands_Open-Closed</t>
  </si>
  <si>
    <t>LFT_Beta_Python_StandardBands_Open-Closed</t>
  </si>
  <si>
    <t>RFT_Beta_Python_StandardBands_Open-Closed</t>
  </si>
  <si>
    <t>RP_Beta_Python_StandardBands_Open-Closed</t>
  </si>
  <si>
    <t>LP_Beta_Python_StandardBands_Open-Closed</t>
  </si>
  <si>
    <t>MF_Beta_Python_StandardBands_Open-Closed</t>
  </si>
  <si>
    <t>LFT_Gamma_Python_StandardBands_Open-Closed</t>
  </si>
  <si>
    <t>RFT_Gamma_Python_StandardBands_Open-Closed</t>
  </si>
  <si>
    <t>RP_Gamma_Python_StandardBands_Open-Closed</t>
  </si>
  <si>
    <t>LP_Gamma_Python_StandardBands_Open-Closed</t>
  </si>
  <si>
    <t>MF_Gamma_Python_StandardBands_Open-Closed</t>
  </si>
  <si>
    <t>LFT_Low.Beta_Python_StandardBands_Open-Closed</t>
  </si>
  <si>
    <t>RFT_Low.Beta_Python_StandardBands_Open-Closed</t>
  </si>
  <si>
    <t>RP_Low.Beta_Python_StandardBands_Open-Closed</t>
  </si>
  <si>
    <t>LP_Low.Beta_Python_StandardBands_Open-Closed</t>
  </si>
  <si>
    <t>MF_Low.Beta_Python_StandardBands_Open-Closed</t>
  </si>
  <si>
    <t>LFT_Upper.Beta_Python_StandardBands_Open-Closed</t>
  </si>
  <si>
    <t>RFT_Upper.Beta_Python_StandardBands_Open-Closed</t>
  </si>
  <si>
    <t>RP_Upper.Beta_Python_StandardBands_Open-Closed</t>
  </si>
  <si>
    <t>LP_Upper.Beta_Python_StandardBands_Open-Closed</t>
  </si>
  <si>
    <t>MF_Upper.Beta_Python_StandardBands_Open-Closed</t>
  </si>
  <si>
    <t>LFT_High.Beta_Python_StandardBands_Open-Closed</t>
  </si>
  <si>
    <t>RFT_High.Beta_Python_StandardBands_Open-Closed</t>
  </si>
  <si>
    <t>RP_High.Beta_Python_StandardBands_Open-Closed</t>
  </si>
  <si>
    <t>LP_High.Beta_Python_StandardBands_Open-Closed</t>
  </si>
  <si>
    <t>MF_High.Beta_Python_StandardBands_Open-Closed</t>
  </si>
  <si>
    <t>LAT_Alpha_RFT_LFT_Python_StandardBands_Open-Closed</t>
  </si>
  <si>
    <t>LAT_Alpha_RP_LP_Python_StandardBands_Open-Closed</t>
  </si>
  <si>
    <t>Within_LFT_Coherence_Theta_Python_StandardBands_Open-Closed</t>
  </si>
  <si>
    <t>Within_RFT_Coherence_Theta_Python_StandardBands_Open-Closed</t>
  </si>
  <si>
    <t>Within_LP_Coherence_Theta_Python_StandardBands_Open-Closed</t>
  </si>
  <si>
    <t>Within_RP_Coherence_Theta_Python_StandardBands_Open-Closed</t>
  </si>
  <si>
    <t>Within_MF_Theta_Python_StandardBands_Open-Closed</t>
  </si>
  <si>
    <t>Within_LFT_Coherence_Alpha_Python_StandardBands_Open-Closed</t>
  </si>
  <si>
    <t>Within_RFT_Coherence_Alpha_Python_StandardBands_Open-Closed</t>
  </si>
  <si>
    <t>Within_LP_Coherence_Alpha_Python_StandardBands_Open-Closed</t>
  </si>
  <si>
    <t>Within_RP_Coherence_Alpha_Python_StandardBands_Open-Closed</t>
  </si>
  <si>
    <t>Within_MF_Alpha_Python_StandardBands_Open-Closed</t>
  </si>
  <si>
    <t>Within_LFT_Coherence_Beta_Python_StandardBands_Open-Closed</t>
  </si>
  <si>
    <t>Within_RFT_Coherence_Beta_Python_StandardBands_Open-Closed</t>
  </si>
  <si>
    <t>Within_LP_Coherence_Beta_Python_StandardBands_Open-Closed</t>
  </si>
  <si>
    <t>Within_RP_Coherence_Beta_Python_StandardBands_Open-Closed</t>
  </si>
  <si>
    <t>Within_MF_Beta_Python_StandardBands_Open-Closed</t>
  </si>
  <si>
    <t>Within_LFT_Coherence_Gamma_Python_Open-Closed</t>
  </si>
  <si>
    <t>Within_RFT_Coherence_Gamma_Python_Open-Closed</t>
  </si>
  <si>
    <t>Within_LP_Coherence_Gamma_Python_Open-Closed</t>
  </si>
  <si>
    <t>Within_RP_Coherence_Gamma_Python_Open-Closed</t>
  </si>
  <si>
    <t>Within_MF_Gamma_Python_Open-Closed</t>
  </si>
  <si>
    <t>Within_LFT_Coherence_Low.Beta_Python_Open-Closed</t>
  </si>
  <si>
    <t>Within_RFT_Coherence_Low.Beta_Python_Open-Closed</t>
  </si>
  <si>
    <t>Within_LP_Coherence_Low.Beta_Python_Open-Closed</t>
  </si>
  <si>
    <t>Within_RP_Coherence_Low.Beta_Python_Open-Closed</t>
  </si>
  <si>
    <t>Within_MF_Low.Beta_Python_Open-Closed</t>
  </si>
  <si>
    <t>Within_LFT_Coherence_Upper.Beta_Python_Open-Closed</t>
  </si>
  <si>
    <t>Within_RFT_Coherence_Upper.Beta_Python_Open-Closed</t>
  </si>
  <si>
    <t>Within_LP_Coherence_Upper.Beta_Python_Open-Closed</t>
  </si>
  <si>
    <t>Within_RP_Coherence_Upper.Beta_Python_Open-Closed</t>
  </si>
  <si>
    <t>Within_MF_Upper.Beta_Python_Open-Closed</t>
  </si>
  <si>
    <t>Within_LFT_Coherence_High.Beta_Python_Open-Closed</t>
  </si>
  <si>
    <t>Within_RFT_Coherence_High.Beta_Python_Open-Closed</t>
  </si>
  <si>
    <t>Within_LP_Coherence_High.Beta_Python_Open-Closed</t>
  </si>
  <si>
    <t>Within_RP_Coherence_High.Beta_Python_Open-Closed</t>
  </si>
  <si>
    <t>Within_MF_High.Beta_Python_Open-Closed</t>
  </si>
  <si>
    <t>Between_FT_Coherence_Theta_Python_StandardBands_Open-Closed</t>
  </si>
  <si>
    <t>Between_P_Coherence_Theta_Python_StandardBands_Open-Closed</t>
  </si>
  <si>
    <t>LFT_to_P_Theta_Python_StandardBands_Open-Closed</t>
  </si>
  <si>
    <t>RFT_to_P_Theta_Python_StandardBands_Open-Closed</t>
  </si>
  <si>
    <t>LFT_to_MF_Theta_Python_StandardBands_Open-Closed</t>
  </si>
  <si>
    <t>RFT_to_MF_Theta_Python_StandardBands_Open-Closed</t>
  </si>
  <si>
    <t>LP_to_MF_Theta_Python_StandardBands_Open-Closed</t>
  </si>
  <si>
    <t>RP_to_MF_Theta_Python_StandardBands_Open-Closed</t>
  </si>
  <si>
    <t>LFT_to_RP_Theta_Python_StandardBands_Open-Closed</t>
  </si>
  <si>
    <t>RFT_to_LP_Theta_Python_StandardBands_Open-Closed</t>
  </si>
  <si>
    <t>Between_FT_Coherence_Alpha_Python_StandardBands_Open-Closed</t>
  </si>
  <si>
    <t>Between_P_Coherence_Alpha_Python_StandardBands_Open-Closed</t>
  </si>
  <si>
    <t>LFT_to_P_Alpha_Python_StandardBands_Open-Closed</t>
  </si>
  <si>
    <t>RFT_to_P_Alpha_Python_StandardBands_Open-Closed</t>
  </si>
  <si>
    <t>LFT_to_MF_Alpha_Python_StandardBands_Open-Closed</t>
  </si>
  <si>
    <t>RFT_to_MF_Alpha_Python_StandardBands_Open-Closed</t>
  </si>
  <si>
    <t>LP_to_MF_Alpha_Python_StandardBands_Open-Closed</t>
  </si>
  <si>
    <t>RP_to_MF_Alpha_Python_StandardBands_Open-Closed</t>
  </si>
  <si>
    <t>LFT_to_RP_Alpha_Python_StandardBands_Open-Closed</t>
  </si>
  <si>
    <t>RFT_to_LP_Alpha_Python_StandardBands_Open-Closed</t>
  </si>
  <si>
    <t>Between_FT_Coherence_Beta_Python_StandardBands_Open-Closed</t>
  </si>
  <si>
    <t>Between_P_Coherence_Beta_Python_StandardBands_Open-Closed</t>
  </si>
  <si>
    <t>LFT_to_P_Beta_Python_StandardBands_Open-Closed</t>
  </si>
  <si>
    <t>RFT_to_P_Beta_Python_StandardBands_Open-Closed</t>
  </si>
  <si>
    <t>LFT_to_MF_Beta_Python_StandardBands_Open-Closed</t>
  </si>
  <si>
    <t>RFT_to_MF_Beta_Python_StandardBands_Open-Closed</t>
  </si>
  <si>
    <t>LP_to_MF_Beta_Python_StandardBands_Open-Closed</t>
  </si>
  <si>
    <t>RP_to_MF_Beta_Python_StandardBands_Open-Closed</t>
  </si>
  <si>
    <t>LFT_to_RP_Beta_Python_StandardBands_Open-Closed</t>
  </si>
  <si>
    <t>RFT_to_LP_Beta_Python_StandardBands_Open-Closed</t>
  </si>
  <si>
    <t>Between_FT_Coherence_Gamma_Python_StandardBands_Open-Closed</t>
  </si>
  <si>
    <t>Between_P_Coherence_Gamma_Python_StandardBands_Open-Closed</t>
  </si>
  <si>
    <t>LFT_to_P_Gamma_Python_StandardBands_Open-Closed</t>
  </si>
  <si>
    <t>RFT_to_P_Gamma_Python_StandardBands_Open-Closed</t>
  </si>
  <si>
    <t>LFT_to_MF_Gamma_Python_StandardBands_Open-Closed</t>
  </si>
  <si>
    <t>RFT_to_MF_Gamma_Python_StandardBands_Open-Closed</t>
  </si>
  <si>
    <t>LP_to_MF_Gamma_Python_StandardBands_Open-Closed</t>
  </si>
  <si>
    <t>RP_to_MF_Gamma_Python_StandardBands_Open-Closed</t>
  </si>
  <si>
    <t>LFT_to_RP_Gamma_Python_StandardBands_Open-Closed</t>
  </si>
  <si>
    <t>RFT_to_LP_Gamma_Python_StandardBands_Open-Closed</t>
  </si>
  <si>
    <t>Between_FT_Coherence_Low.Beta_Python_StandardBands_Open-Closed</t>
  </si>
  <si>
    <t>Between_P_Coherence_Low.Beta_Python_StandardBands_Open-Closed</t>
  </si>
  <si>
    <t>LFT_to_P_Low.Beta_Python_StandardBands_Open-Closed</t>
  </si>
  <si>
    <t>RFT_to_P_Low.Beta_Python_StandardBands_Open-Closed</t>
  </si>
  <si>
    <t>LFT_to_MF_Low.Beta_Python_StandardBands_Open-Closed</t>
  </si>
  <si>
    <t>RFT_to_MF_Low.Beta_Python_StandardBands_Open-Closed</t>
  </si>
  <si>
    <t>LP_to_MF_Low.Beta_Python_StandardBands_Open-Closed</t>
  </si>
  <si>
    <t>Between_FT_Coherence_Upper.Beta_Python_StandardBands_Open-Closed</t>
  </si>
  <si>
    <t>Between_P_Coherence_Upper.Beta_Python_StandardBands_Open-Closed</t>
  </si>
  <si>
    <t>LFT_to_P_Upper.Beta_Python_StandardBands_Open-Closed</t>
  </si>
  <si>
    <t>RFT_to_P_Upper.Beta_Python_StandardBands_Open-Closed</t>
  </si>
  <si>
    <t>LFT_to_MF_Upper.Beta_Python_StandardBands_Open-Closed</t>
  </si>
  <si>
    <t>RFT_to_MF_Upper.Beta_Python_StandardBands_Open-Closed</t>
  </si>
  <si>
    <t>LP_to_MF_Upper.Beta_Python_StandardBands_Open-Closed</t>
  </si>
  <si>
    <t>RP_to_MF_Upper.Beta_Python_StandardBands_Open-Closed</t>
  </si>
  <si>
    <t>LFT_to_RP_Upper.Beta_Python_StandardBands_Open-Closed</t>
  </si>
  <si>
    <t>RFT_to_LP_Upper.Beta_Python_StandardBands_Open-Closed</t>
  </si>
  <si>
    <t>Between_FT_Coherence_High.Beta_Python_StandardBands_Open-Closed</t>
  </si>
  <si>
    <t>Between_P_Coherence_High.Beta_Python_StandardBands_Open-Closed</t>
  </si>
  <si>
    <t>LFT_to_P_High.Beta_Python_StandardBands_Open-Closed</t>
  </si>
  <si>
    <t>RFT_to_P_High.Beta_Python_StandardBands_Open-Closed</t>
  </si>
  <si>
    <t>LFT_to_MF_High.Beta_Python_StandardBands_Open-Closed</t>
  </si>
  <si>
    <t>RFT_to_MF_High.Beta_Python_StandardBands_Open-Closed</t>
  </si>
  <si>
    <t>LP_to_MF_High.Beta_Python_StandardBands_Open-Closed</t>
  </si>
  <si>
    <t>RP_to_MF_High.Beta_Python_StandardBands_Open-Closed</t>
  </si>
  <si>
    <t>LFT_to_RP_High.Beta_Python_StandardBands_Open-Closed</t>
  </si>
  <si>
    <t>RFT_to_LP_High.Beta_Python_StandardBands_Open-Closed</t>
  </si>
  <si>
    <t>LFT_Theta_Python_StandardBands_Learn-Closed</t>
  </si>
  <si>
    <t>RFT_Theta_Python_StandardBands_Learn-Closed</t>
  </si>
  <si>
    <t>RP_Theta_Python_StandardBands_Learn-Closed</t>
  </si>
  <si>
    <t>LP_Theta_Python_StandardBands_Learn-Closed</t>
  </si>
  <si>
    <t>MF_Theta_Python_StandardBands_Learn-Closed</t>
  </si>
  <si>
    <t>LFT_Alpha_Python_StandardBands_Learn-Closed</t>
  </si>
  <si>
    <t>RFT_Alpha_Python_StandardBands_Learn-Closed</t>
  </si>
  <si>
    <t>RP_Alpha_Python_StandardBands_Learn-Closed</t>
  </si>
  <si>
    <t>LP_Alpha_Python_StandardBands_Learn-Closed</t>
  </si>
  <si>
    <t>MF_Alpha_Python_StandardBands_Learn-Closed</t>
  </si>
  <si>
    <t>LFT_Beta_Python_StandardBands_Learn-Closed</t>
  </si>
  <si>
    <t>RFT_Beta_Python_StandardBands_Learn-Closed</t>
  </si>
  <si>
    <t>RP_Beta_Python_StandardBands_Learn-Closed</t>
  </si>
  <si>
    <t>LP_Beta_Python_StandardBands_Learn-Closed</t>
  </si>
  <si>
    <t>MF_Beta_Python_StandardBands_Learn-Closed</t>
  </si>
  <si>
    <t>LFT_Gamma_Python_StandardBands_Learn-Closed</t>
  </si>
  <si>
    <t>RFT_Gamma_Python_StandardBands_Learn-Closed</t>
  </si>
  <si>
    <t>RP_Gamma_Python_StandardBands_Learn-Closed</t>
  </si>
  <si>
    <t>LP_Gamma_Python_StandardBands_Learn-Closed</t>
  </si>
  <si>
    <t>MF_Gamma_Python_StandardBands_Learn-Closed</t>
  </si>
  <si>
    <t>LFT_Low.Beta_Python_StandardBands_Learn-Closed</t>
  </si>
  <si>
    <t>RFT_Low.Beta_Python_StandardBands_Learn-Closed</t>
  </si>
  <si>
    <t>RP_Low.Beta_Python_StandardBands_Learn-Closed</t>
  </si>
  <si>
    <t>LP_Low.Beta_Python_StandardBands_Learn-Closed</t>
  </si>
  <si>
    <t>MF_Low.Beta_Python_StandardBands_Learn-Closed</t>
  </si>
  <si>
    <t>LFT_Upper.Beta_Python_StandardBands_Learn-Closed</t>
  </si>
  <si>
    <t>RFT_Upper.Beta_Python_StandardBands_Learn-Closed</t>
  </si>
  <si>
    <t>RP_Upper.Beta_Python_StandardBands_Learn-Closed</t>
  </si>
  <si>
    <t>LP_Upper.Beta_Python_StandardBands_Learn-Closed</t>
  </si>
  <si>
    <t>MF_Upper.Beta_Python_StandardBands_Learn-Closed</t>
  </si>
  <si>
    <t>LFT_High.Beta_Python_StandardBands_Learn-Closed</t>
  </si>
  <si>
    <t>RFT_High.Beta_Python_StandardBands_Learn-Closed</t>
  </si>
  <si>
    <t>RP_High.Beta_Python_StandardBands_Learn-Closed</t>
  </si>
  <si>
    <t>LP_High.Beta_Python_StandardBands_Learn-Closed</t>
  </si>
  <si>
    <t>MF_High.Beta_Python_StandardBands_Learn-Closed</t>
  </si>
  <si>
    <t>LAT_Alpha_RFT_LFT_Python_StandardBands_Learn-Closed</t>
  </si>
  <si>
    <t>LAT_Alpha_RP_LP_Python_StandardBands_Learn-Closed</t>
  </si>
  <si>
    <t>Within_LFT_Coherence_Theta_Python_StandardBands_Learn-Closed</t>
  </si>
  <si>
    <t>Within_RFT_Coherence_Theta_Python_StandardBands_Learn-Closed</t>
  </si>
  <si>
    <t>Within_LP_Coherence_Theta_Python_StandardBands_Learn-Closed</t>
  </si>
  <si>
    <t>Within_RP_Coherence_Theta_Python_StandardBands_Learn-Closed</t>
  </si>
  <si>
    <t>Within_MF_Theta_Python_StandardBands_Learn-Closed</t>
  </si>
  <si>
    <t>Within_LFT_Coherence_Alpha_Python_StandardBands_Learn-Closed</t>
  </si>
  <si>
    <t>Within_RFT_Coherence_Alpha_Python_StandardBands_Learn-Closed</t>
  </si>
  <si>
    <t>Within_LP_Coherence_Alpha_Python_StandardBands_Learn-Closed</t>
  </si>
  <si>
    <t>Within_RP_Coherence_Alpha_Python_StandardBands_Learn-Closed</t>
  </si>
  <si>
    <t>Within_MF_Alpha_Python_StandardBands_Learn-Closed</t>
  </si>
  <si>
    <t>Within_LFT_Coherence_Beta_Python_StandardBands_Learn-Closed</t>
  </si>
  <si>
    <t>Within_RFT_Coherence_Beta_Python_StandardBands_Learn-Closed</t>
  </si>
  <si>
    <t>Within_LP_Coherence_Beta_Python_StandardBands_Learn-Closed</t>
  </si>
  <si>
    <t>Within_RP_Coherence_Beta_Python_StandardBands_Learn-Closed</t>
  </si>
  <si>
    <t>Within_MF_Beta_Python_StandardBands_Learn-Closed</t>
  </si>
  <si>
    <t>Within_LFT_Coherence_Gamma_Python_Learn-Closed</t>
  </si>
  <si>
    <t>Within_RFT_Coherence_Gamma_Python_Learn-Closed</t>
  </si>
  <si>
    <t>Within_LP_Coherence_Gamma_Python_Learn-Closed</t>
  </si>
  <si>
    <t>Within_RP_Coherence_Gamma_Python_Learn-Closed</t>
  </si>
  <si>
    <t>Within_MF_Gamma_Python_Learn-Closed</t>
  </si>
  <si>
    <t>Within_LFT_Coherence_Low.Beta_Python_Learn-Closed</t>
  </si>
  <si>
    <t>Within_RFT_Coherence_Low.Beta_Python_Learn-Closed</t>
  </si>
  <si>
    <t>Within_LP_Coherence_Low.Beta_Python_Learn-Closed</t>
  </si>
  <si>
    <t>Within_RP_Coherence_Low.Beta_Python_Learn-Closed</t>
  </si>
  <si>
    <t>Within_MF_Low.Beta_Python_Learn-Closed</t>
  </si>
  <si>
    <t>Within_LFT_Coherence_Upper.Beta_Python_Learn-Closed</t>
  </si>
  <si>
    <t>Within_RFT_Coherence_Upper.Beta_Python_Learn-Closed</t>
  </si>
  <si>
    <t>Within_LP_Coherence_Upper.Beta_Python_Learn-Closed</t>
  </si>
  <si>
    <t>Within_RP_Coherence_Upper.Beta_Python_Learn-Closed</t>
  </si>
  <si>
    <t>Within_MF_Upper.Beta_Python_Learn-Closed</t>
  </si>
  <si>
    <t>Within_LFT_Coherence_High.Beta_Python_Learn-Closed</t>
  </si>
  <si>
    <t>Within_RFT_Coherence_High.Beta_Python_Learn-Closed</t>
  </si>
  <si>
    <t>Within_LP_Coherence_High.Beta_Python_Learn-Closed</t>
  </si>
  <si>
    <t>Within_RP_Coherence_High.Beta_Python_Learn-Closed</t>
  </si>
  <si>
    <t>Within_MF_High.Beta_Python_Learn-Closed</t>
  </si>
  <si>
    <t>Between_FT_Coherence_Theta_Python_StandardBands_Learn-Closed</t>
  </si>
  <si>
    <t>Between_P_Coherence_Theta_Python_StandardBands_Learn-Closed</t>
  </si>
  <si>
    <t>LFT_to_P_Theta_Python_StandardBands_Learn-Closed</t>
  </si>
  <si>
    <t>RFT_to_P_Theta_Python_StandardBands_Learn-Closed</t>
  </si>
  <si>
    <t>LFT_to_MF_Theta_Python_StandardBands_Learn-Closed</t>
  </si>
  <si>
    <t>RFT_to_MF_Theta_Python_StandardBands_Learn-Closed</t>
  </si>
  <si>
    <t>LP_to_MF_Theta_Python_StandardBands_Learn-Closed</t>
  </si>
  <si>
    <t>RP_to_MF_Theta_Python_StandardBands_Learn-Closed</t>
  </si>
  <si>
    <t>LFT_to_RP_Theta_Python_StandardBands_Learn-Closed</t>
  </si>
  <si>
    <t>RFT_to_LP_Theta_Python_StandardBands_Learn-Closed</t>
  </si>
  <si>
    <t>Between_FT_Coherence_Alpha_Python_StandardBands_Learn-Closed</t>
  </si>
  <si>
    <t>Between_P_Coherence_Alpha_Python_StandardBands_Learn-Closed</t>
  </si>
  <si>
    <t>LFT_to_P_Alpha_Python_StandardBands_Learn-Closed</t>
  </si>
  <si>
    <t>RFT_to_P_Alpha_Python_StandardBands_Learn-Closed</t>
  </si>
  <si>
    <t>LFT_to_MF_Alpha_Python_StandardBands_Learn-Closed</t>
  </si>
  <si>
    <t>RFT_to_MF_Alpha_Python_StandardBands_Learn-Closed</t>
  </si>
  <si>
    <t>LP_to_MF_Alpha_Python_StandardBands_Learn-Closed</t>
  </si>
  <si>
    <t>RP_to_MF_Alpha_Python_StandardBands_Learn-Closed</t>
  </si>
  <si>
    <t>LFT_to_RP_Alpha_Python_StandardBands_Learn-Closed</t>
  </si>
  <si>
    <t>RFT_to_LP_Alpha_Python_StandardBands_Learn-Closed</t>
  </si>
  <si>
    <t>Between_FT_Coherence_Beta_Python_StandardBands_Learn-Closed</t>
  </si>
  <si>
    <t>Between_P_Coherence_Beta_Python_StandardBands_Learn-Closed</t>
  </si>
  <si>
    <t>LFT_to_P_Beta_Python_StandardBands_Learn-Closed</t>
  </si>
  <si>
    <t>RFT_to_P_Beta_Python_StandardBands_Learn-Closed</t>
  </si>
  <si>
    <t>LFT_to_MF_Beta_Python_StandardBands_Learn-Closed</t>
  </si>
  <si>
    <t>RFT_to_MF_Beta_Python_StandardBands_Learn-Closed</t>
  </si>
  <si>
    <t>LP_to_MF_Beta_Python_StandardBands_Learn-Closed</t>
  </si>
  <si>
    <t>RP_to_MF_Beta_Python_StandardBands_Learn-Closed</t>
  </si>
  <si>
    <t>LFT_to_RP_Beta_Python_StandardBands_Learn-Closed</t>
  </si>
  <si>
    <t>RFT_to_LP_Beta_Python_StandardBands_Learn-Closed</t>
  </si>
  <si>
    <t>Between_FT_Coherence_Gamma_Python_StandardBands_Learn-Closed</t>
  </si>
  <si>
    <t>Between_P_Coherence_Gamma_Python_StandardBands_Learn-Closed</t>
  </si>
  <si>
    <t>LFT_to_P_Gamma_Python_StandardBands_Learn-Closed</t>
  </si>
  <si>
    <t>RFT_to_P_Gamma_Python_StandardBands_Learn-Closed</t>
  </si>
  <si>
    <t>LFT_to_MF_Gamma_Python_StandardBands_Learn-Closed</t>
  </si>
  <si>
    <t>RFT_to_MF_Gamma_Python_StandardBands_Learn-Closed</t>
  </si>
  <si>
    <t>LP_to_MF_Gamma_Python_StandardBands_Learn-Closed</t>
  </si>
  <si>
    <t>RP_to_MF_Gamma_Python_StandardBands_Learn-Closed</t>
  </si>
  <si>
    <t>LFT_to_RP_Gamma_Python_StandardBands_Learn-Closed</t>
  </si>
  <si>
    <t>RFT_to_LP_Gamma_Python_StandardBands_Learn-Closed</t>
  </si>
  <si>
    <t>Between_FT_Coherence_Low.Beta_Python_StandardBands_Learn-Closed</t>
  </si>
  <si>
    <t>Between_P_Coherence_Low.Beta_Python_StandardBands_Learn-Closed</t>
  </si>
  <si>
    <t>LFT_to_P_Low.Beta_Python_StandardBands_Learn-Closed</t>
  </si>
  <si>
    <t>RFT_to_P_Low.Beta_Python_StandardBands_Learn-Closed</t>
  </si>
  <si>
    <t>LFT_to_MF_Low.Beta_Python_StandardBands_Learn-Closed</t>
  </si>
  <si>
    <t>RFT_to_MF_Low.Beta_Python_StandardBands_Learn-Closed</t>
  </si>
  <si>
    <t>LP_to_MF_Low.Beta_Python_StandardBands_Learn-Closed</t>
  </si>
  <si>
    <t>Between_FT_Coherence_Upper.Beta_Python_StandardBands_Learn-Closed</t>
  </si>
  <si>
    <t>Between_P_Coherence_Upper.Beta_Python_StandardBands_Learn-Closed</t>
  </si>
  <si>
    <t>LFT_to_P_Upper.Beta_Python_StandardBands_Learn-Closed</t>
  </si>
  <si>
    <t>RFT_to_P_Upper.Beta_Python_StandardBands_Learn-Closed</t>
  </si>
  <si>
    <t>LFT_to_MF_Upper.Beta_Python_StandardBands_Learn-Closed</t>
  </si>
  <si>
    <t>RFT_to_MF_Upper.Beta_Python_StandardBands_Learn-Closed</t>
  </si>
  <si>
    <t>LP_to_MF_Upper.Beta_Python_StandardBands_Learn-Closed</t>
  </si>
  <si>
    <t>RP_to_MF_Upper.Beta_Python_StandardBands_Learn-Closed</t>
  </si>
  <si>
    <t>LFT_to_RP_Upper.Beta_Python_StandardBands_Learn-Closed</t>
  </si>
  <si>
    <t>RFT_to_LP_Upper.Beta_Python_StandardBands_Learn-Closed</t>
  </si>
  <si>
    <t>Between_FT_Coherence_High.Beta_Python_StandardBands_Learn-Closed</t>
  </si>
  <si>
    <t>Between_P_Coherence_High.Beta_Python_StandardBands_Learn-Closed</t>
  </si>
  <si>
    <t>LFT_to_P_High.Beta_Python_StandardBands_Learn-Closed</t>
  </si>
  <si>
    <t>RFT_to_P_High.Beta_Python_StandardBands_Learn-Closed</t>
  </si>
  <si>
    <t>LFT_to_MF_High.Beta_Python_StandardBands_Learn-Closed</t>
  </si>
  <si>
    <t>RFT_to_MF_High.Beta_Python_StandardBands_Learn-Closed</t>
  </si>
  <si>
    <t>LP_to_MF_High.Beta_Python_StandardBands_Learn-Closed</t>
  </si>
  <si>
    <t>RP_to_MF_High.Beta_Python_StandardBands_Learn-Closed</t>
  </si>
  <si>
    <t>LFT_to_RP_High.Beta_Python_StandardBands_Learn-Closed</t>
  </si>
  <si>
    <t>RFT_to_LP_High.Beta_Python_StandardBands_Learn-Closed</t>
  </si>
  <si>
    <t>LFT_Theta_Python_StandardBands_Learn-Open</t>
  </si>
  <si>
    <t>RFT_Theta_Python_StandardBands_Learn-Open</t>
  </si>
  <si>
    <t>RP_Theta_Python_StandardBands_Learn-Open</t>
  </si>
  <si>
    <t>LP_Theta_Python_StandardBands_Learn-Open</t>
  </si>
  <si>
    <t>MF_Theta_Python_StandardBands_Learn-Open</t>
  </si>
  <si>
    <t>LFT_Alpha_Python_StandardBands_Learn-Open</t>
  </si>
  <si>
    <t>RFT_Alpha_Python_StandardBands_Learn-Open</t>
  </si>
  <si>
    <t>RP_Alpha_Python_StandardBands_Learn-Open</t>
  </si>
  <si>
    <t>LP_Alpha_Python_StandardBands_Learn-Open</t>
  </si>
  <si>
    <t>MF_Alpha_Python_StandardBands_Learn-Open</t>
  </si>
  <si>
    <t>LFT_Beta_Python_StandardBands_Learn-Open</t>
  </si>
  <si>
    <t>RFT_Beta_Python_StandardBands_Learn-Open</t>
  </si>
  <si>
    <t>RP_Beta_Python_StandardBands_Learn-Open</t>
  </si>
  <si>
    <t>LP_Beta_Python_StandardBands_Learn-Open</t>
  </si>
  <si>
    <t>MF_Beta_Python_StandardBands_Learn-Open</t>
  </si>
  <si>
    <t>LFT_Gamma_Python_StandardBands_Learn-Open</t>
  </si>
  <si>
    <t>RFT_Gamma_Python_StandardBands_Learn-Open</t>
  </si>
  <si>
    <t>RP_Gamma_Python_StandardBands_Learn-Open</t>
  </si>
  <si>
    <t>LP_Gamma_Python_StandardBands_Learn-Open</t>
  </si>
  <si>
    <t>MF_Gamma_Python_StandardBands_Learn-Open</t>
  </si>
  <si>
    <t>LFT_Low.Beta_Python_StandardBands_Learn-Open</t>
  </si>
  <si>
    <t>RFT_Low.Beta_Python_StandardBands_Learn-Open</t>
  </si>
  <si>
    <t>RP_Low.Beta_Python_StandardBands_Learn-Open</t>
  </si>
  <si>
    <t>LP_Low.Beta_Python_StandardBands_Learn-Open</t>
  </si>
  <si>
    <t>MF_Low.Beta_Python_StandardBands_Learn-Open</t>
  </si>
  <si>
    <t>LFT_Upper.Beta_Python_StandardBands_Learn-Open</t>
  </si>
  <si>
    <t>RFT_Upper.Beta_Python_StandardBands_Learn-Open</t>
  </si>
  <si>
    <t>RP_Upper.Beta_Python_StandardBands_Learn-Open</t>
  </si>
  <si>
    <t>LP_Upper.Beta_Python_StandardBands_Learn-Open</t>
  </si>
  <si>
    <t>MF_Upper.Beta_Python_StandardBands_Learn-Open</t>
  </si>
  <si>
    <t>LFT_High.Beta_Python_StandardBands_Learn-Open</t>
  </si>
  <si>
    <t>RFT_High.Beta_Python_StandardBands_Learn-Open</t>
  </si>
  <si>
    <t>RP_High.Beta_Python_StandardBands_Learn-Open</t>
  </si>
  <si>
    <t>LP_High.Beta_Python_StandardBands_Learn-Open</t>
  </si>
  <si>
    <t>MF_High.Beta_Python_StandardBands_Learn-Open</t>
  </si>
  <si>
    <t>LAT_Alpha_RFT_LFT_Python_StandardBands_Learn-Open</t>
  </si>
  <si>
    <t>LAT_Alpha_RP_LP_Python_StandardBands_Learn-Open</t>
  </si>
  <si>
    <t>Within_LFT_Coherence_Theta_Python_StandardBands_Learn-Open</t>
  </si>
  <si>
    <t>Within_RFT_Coherence_Theta_Python_StandardBands_Learn-Open</t>
  </si>
  <si>
    <t>Within_LP_Coherence_Theta_Python_StandardBands_Learn-Open</t>
  </si>
  <si>
    <t>Within_RP_Coherence_Theta_Python_StandardBands_Learn-Open</t>
  </si>
  <si>
    <t>Within_MF_Theta_Python_StandardBands_Learn-Open</t>
  </si>
  <si>
    <t>Within_LFT_Coherence_Alpha_Python_StandardBands_Learn-Open</t>
  </si>
  <si>
    <t>Within_RFT_Coherence_Alpha_Python_StandardBands_Learn-Open</t>
  </si>
  <si>
    <t>Within_LP_Coherence_Alpha_Python_StandardBands_Learn-Open</t>
  </si>
  <si>
    <t>Within_RP_Coherence_Alpha_Python_StandardBands_Learn-Open</t>
  </si>
  <si>
    <t>Within_MF_Alpha_Python_StandardBands_Learn-Open</t>
  </si>
  <si>
    <t>Within_LFT_Coherence_Beta_Python_StandardBands_Learn-Open</t>
  </si>
  <si>
    <t>Within_RFT_Coherence_Beta_Python_StandardBands_Learn-Open</t>
  </si>
  <si>
    <t>Within_LP_Coherence_Beta_Python_StandardBands_Learn-Open</t>
  </si>
  <si>
    <t>Within_RP_Coherence_Beta_Python_StandardBands_Learn-Open</t>
  </si>
  <si>
    <t>Within_MF_Beta_Python_StandardBands_Learn-Open</t>
  </si>
  <si>
    <t>Within_LFT_Coherence_Gamma_Python_Learn-Open</t>
  </si>
  <si>
    <t>Within_RFT_Coherence_Gamma_Python_Learn-Open</t>
  </si>
  <si>
    <t>Within_LP_Coherence_Gamma_Python_Learn-Open</t>
  </si>
  <si>
    <t>Within_RP_Coherence_Gamma_Python_Learn-Open</t>
  </si>
  <si>
    <t>Within_MF_Gamma_Python_Learn-Open</t>
  </si>
  <si>
    <t>Within_LFT_Coherence_Low.Beta_Python_Learn-Open</t>
  </si>
  <si>
    <t>Within_RFT_Coherence_Low.Beta_Python_Learn-Open</t>
  </si>
  <si>
    <t>Within_LP_Coherence_Low.Beta_Python_Learn-Open</t>
  </si>
  <si>
    <t>Within_RP_Coherence_Low.Beta_Python_Learn-Open</t>
  </si>
  <si>
    <t>Within_MF_Low.Beta_Python_Learn-Open</t>
  </si>
  <si>
    <t>Within_LFT_Coherence_Upper.Beta_Python_Learn-Open</t>
  </si>
  <si>
    <t>Within_RFT_Coherence_Upper.Beta_Python_Learn-Open</t>
  </si>
  <si>
    <t>Within_LP_Coherence_Upper.Beta_Python_Learn-Open</t>
  </si>
  <si>
    <t>Within_RP_Coherence_Upper.Beta_Python_Learn-Open</t>
  </si>
  <si>
    <t>Within_MF_Upper.Beta_Python_Learn-Open</t>
  </si>
  <si>
    <t>Within_LFT_Coherence_High.Beta_Python_Learn-Open</t>
  </si>
  <si>
    <t>Within_RFT_Coherence_High.Beta_Python_Learn-Open</t>
  </si>
  <si>
    <t>Within_LP_Coherence_High.Beta_Python_Learn-Open</t>
  </si>
  <si>
    <t>Within_RP_Coherence_High.Beta_Python_Learn-Open</t>
  </si>
  <si>
    <t>Within_MF_High.Beta_Python_Learn-Open</t>
  </si>
  <si>
    <t>Between_FT_Coherence_Theta_Python_StandardBands_Learn-Open</t>
  </si>
  <si>
    <t>Between_P_Coherence_Theta_Python_StandardBands_Learn-Open</t>
  </si>
  <si>
    <t>LFT_to_P_Theta_Python_StandardBands_Learn-Open</t>
  </si>
  <si>
    <t>RFT_to_P_Theta_Python_StandardBands_Learn-Open</t>
  </si>
  <si>
    <t>LFT_to_MF_Theta_Python_StandardBands_Learn-Open</t>
  </si>
  <si>
    <t>RFT_to_MF_Theta_Python_StandardBands_Learn-Open</t>
  </si>
  <si>
    <t>LP_to_MF_Theta_Python_StandardBands_Learn-Open</t>
  </si>
  <si>
    <t>RP_to_MF_Theta_Python_StandardBands_Learn-Open</t>
  </si>
  <si>
    <t>LFT_to_RP_Theta_Python_StandardBands_Learn-Open</t>
  </si>
  <si>
    <t>RFT_to_LP_Theta_Python_StandardBands_Learn-Open</t>
  </si>
  <si>
    <t>Between_FT_Coherence_Alpha_Python_StandardBands_Learn-Open</t>
  </si>
  <si>
    <t>Between_P_Coherence_Alpha_Python_StandardBands_Learn-Open</t>
  </si>
  <si>
    <t>LFT_to_P_Alpha_Python_StandardBands_Learn-Open</t>
  </si>
  <si>
    <t>RFT_to_P_Alpha_Python_StandardBands_Learn-Open</t>
  </si>
  <si>
    <t>LFT_to_MF_Alpha_Python_StandardBands_Learn-Open</t>
  </si>
  <si>
    <t>RFT_to_MF_Alpha_Python_StandardBands_Learn-Open</t>
  </si>
  <si>
    <t>LP_to_MF_Alpha_Python_StandardBands_Learn-Open</t>
  </si>
  <si>
    <t>RP_to_MF_Alpha_Python_StandardBands_Learn-Open</t>
  </si>
  <si>
    <t>LFT_to_RP_Alpha_Python_StandardBands_Learn-Open</t>
  </si>
  <si>
    <t>RFT_to_LP_Alpha_Python_StandardBands_Learn-Open</t>
  </si>
  <si>
    <t>Between_FT_Coherence_Beta_Python_StandardBands_Learn-Open</t>
  </si>
  <si>
    <t>Between_P_Coherence_Beta_Python_StandardBands_Learn-Open</t>
  </si>
  <si>
    <t>LFT_to_P_Beta_Python_StandardBands_Learn-Open</t>
  </si>
  <si>
    <t>RFT_to_P_Beta_Python_StandardBands_Learn-Open</t>
  </si>
  <si>
    <t>LFT_to_MF_Beta_Python_StandardBands_Learn-Open</t>
  </si>
  <si>
    <t>RFT_to_MF_Beta_Python_StandardBands_Learn-Open</t>
  </si>
  <si>
    <t>LP_to_MF_Beta_Python_StandardBands_Learn-Open</t>
  </si>
  <si>
    <t>RP_to_MF_Beta_Python_StandardBands_Learn-Open</t>
  </si>
  <si>
    <t>LFT_to_RP_Beta_Python_StandardBands_Learn-Open</t>
  </si>
  <si>
    <t>RFT_to_LP_Beta_Python_StandardBands_Learn-Open</t>
  </si>
  <si>
    <t>Between_FT_Coherence_Gamma_Python_StandardBands_Learn-Open</t>
  </si>
  <si>
    <t>Between_P_Coherence_Gamma_Python_StandardBands_Learn-Open</t>
  </si>
  <si>
    <t>LFT_to_P_Gamma_Python_StandardBands_Learn-Open</t>
  </si>
  <si>
    <t>RFT_to_P_Gamma_Python_StandardBands_Learn-Open</t>
  </si>
  <si>
    <t>LFT_to_MF_Gamma_Python_StandardBands_Learn-Open</t>
  </si>
  <si>
    <t>RFT_to_MF_Gamma_Python_StandardBands_Learn-Open</t>
  </si>
  <si>
    <t>LP_to_MF_Gamma_Python_StandardBands_Learn-Open</t>
  </si>
  <si>
    <t>RP_to_MF_Gamma_Python_StandardBands_Learn-Open</t>
  </si>
  <si>
    <t>LFT_to_RP_Gamma_Python_StandardBands_Learn-Open</t>
  </si>
  <si>
    <t>RFT_to_LP_Gamma_Python_StandardBands_Learn-Open</t>
  </si>
  <si>
    <t>Between_FT_Coherence_Low.Beta_Python_StandardBands_Learn-Open</t>
  </si>
  <si>
    <t>Between_P_Coherence_Low.Beta_Python_StandardBands_Learn-Open</t>
  </si>
  <si>
    <t>LFT_to_P_Low.Beta_Python_StandardBands_Learn-Open</t>
  </si>
  <si>
    <t>RFT_to_P_Low.Beta_Python_StandardBands_Learn-Open</t>
  </si>
  <si>
    <t>LFT_to_MF_Low.Beta_Python_StandardBands_Learn-Open</t>
  </si>
  <si>
    <t>RFT_to_MF_Low.Beta_Python_StandardBands_Learn-Open</t>
  </si>
  <si>
    <t>LP_to_MF_Low.Beta_Python_StandardBands_Learn-Open</t>
  </si>
  <si>
    <t>Between_FT_Coherence_Upper.Beta_Python_StandardBands_Learn-Open</t>
  </si>
  <si>
    <t>Between_P_Coherence_Upper.Beta_Python_StandardBands_Learn-Open</t>
  </si>
  <si>
    <t>LFT_to_P_Upper.Beta_Python_StandardBands_Learn-Open</t>
  </si>
  <si>
    <t>RFT_to_P_Upper.Beta_Python_StandardBands_Learn-Open</t>
  </si>
  <si>
    <t>LFT_to_MF_Upper.Beta_Python_StandardBands_Learn-Open</t>
  </si>
  <si>
    <t>RFT_to_MF_Upper.Beta_Python_StandardBands_Learn-Open</t>
  </si>
  <si>
    <t>LP_to_MF_Upper.Beta_Python_StandardBands_Learn-Open</t>
  </si>
  <si>
    <t>RP_to_MF_Upper.Beta_Python_StandardBands_Learn-Open</t>
  </si>
  <si>
    <t>LFT_to_RP_Upper.Beta_Python_StandardBands_Learn-Open</t>
  </si>
  <si>
    <t>RFT_to_LP_Upper.Beta_Python_StandardBands_Learn-Open</t>
  </si>
  <si>
    <t>Between_FT_Coherence_High.Beta_Python_StandardBands_Learn-Open</t>
  </si>
  <si>
    <t>Between_P_Coherence_High.Beta_Python_StandardBands_Learn-Open</t>
  </si>
  <si>
    <t>LFT_to_P_High.Beta_Python_StandardBands_Learn-Open</t>
  </si>
  <si>
    <t>RFT_to_P_High.Beta_Python_StandardBands_Learn-Open</t>
  </si>
  <si>
    <t>LFT_to_MF_High.Beta_Python_StandardBands_Learn-Open</t>
  </si>
  <si>
    <t>RFT_to_MF_High.Beta_Python_StandardBands_Learn-Open</t>
  </si>
  <si>
    <t>LP_to_MF_High.Beta_Python_StandardBands_Learn-Open</t>
  </si>
  <si>
    <t>RP_to_MF_High.Beta_Python_StandardBands_Learn-Open</t>
  </si>
  <si>
    <t>LFT_to_RP_High.Beta_Python_StandardBands_Learn-Open</t>
  </si>
  <si>
    <t>RFT_to_LP_High.Beta_Python_StandardBands_Learn-Open</t>
  </si>
  <si>
    <t>Closed_EEGNotes_VisualInspect_Python</t>
  </si>
  <si>
    <t>Open_EEGNotes_VisualInspect_Python</t>
  </si>
  <si>
    <t>Learning_EEGNotes_VisualInspect_Python</t>
  </si>
  <si>
    <t>O1_Peak_Python</t>
  </si>
  <si>
    <t>O1_Correct_Python</t>
  </si>
  <si>
    <t>O2_Peak_Python</t>
  </si>
  <si>
    <t>O2_Correct_Python</t>
  </si>
  <si>
    <t>All removed (ref issue)</t>
  </si>
  <si>
    <t>F4, FC5 removed</t>
  </si>
  <si>
    <t>AF3, F7, FC6, T8 removed</t>
  </si>
  <si>
    <t>F7, FC5, FC6 removed</t>
  </si>
  <si>
    <t>FC6, P7 removed</t>
  </si>
  <si>
    <t>AF4, FC5, P7 removed</t>
  </si>
  <si>
    <t>O2 removed</t>
  </si>
  <si>
    <t>All removed(bad data)</t>
  </si>
  <si>
    <t>AF3, F4, FC6 removed</t>
  </si>
  <si>
    <t>F8, O1 removed</t>
  </si>
  <si>
    <t>F4, P7 removed</t>
  </si>
  <si>
    <t>F4 removed</t>
  </si>
  <si>
    <t>All removed (only last 90sec usable)</t>
  </si>
  <si>
    <t>AF3, AF4, F7 removed</t>
  </si>
  <si>
    <t>F7, P8, T7 removed</t>
  </si>
  <si>
    <t>T7, AF4 removed</t>
  </si>
  <si>
    <t>All removed (bad data)</t>
  </si>
  <si>
    <t>AF3, AF4 removed</t>
  </si>
  <si>
    <t>Numeracy</t>
  </si>
  <si>
    <t>LearningRate_Python</t>
  </si>
  <si>
    <t>Highest_Level_Complete_Python</t>
  </si>
  <si>
    <t>QuizACC_NoRetake_Python</t>
  </si>
  <si>
    <t>QuizACC_Retake_Python</t>
  </si>
  <si>
    <t>Quiz_SD_NoRetake_Python</t>
  </si>
  <si>
    <t>Quiz_SD_Retake_Python</t>
  </si>
  <si>
    <t>Drop-Out</t>
  </si>
  <si>
    <t>LESSON:CorrSpeech_OLCTS</t>
  </si>
  <si>
    <t>LESSON:SpeechAttempts_OLCTS</t>
  </si>
  <si>
    <t>QUIZ:AvgACC %_OLCTS</t>
  </si>
  <si>
    <t>QUIZ: ACC StDev_OLCTS</t>
  </si>
  <si>
    <t>DIALOG:SpeechAttempts_OLCTS</t>
  </si>
  <si>
    <t>DIALOG:Score_OLCTS</t>
  </si>
  <si>
    <t>DIALOG: Score %_OLCTS</t>
  </si>
  <si>
    <t>DIALOG: Hint #_OLCTS</t>
  </si>
  <si>
    <t>TOTAL: Speech Attempts_OLCTS</t>
  </si>
  <si>
    <t>TOTAL: CorrSpeech Estimation_OLCTS</t>
  </si>
  <si>
    <t>TOTAL: Hints_OLCTS</t>
  </si>
  <si>
    <t>F2E_Total_OLCTS</t>
  </si>
  <si>
    <t>GR_Total_OLCTS</t>
  </si>
  <si>
    <t>E2F_Total_OLCTS</t>
  </si>
  <si>
    <t>SC_Total_OLCTS</t>
  </si>
  <si>
    <t>PT_Vocab_OLCTS</t>
  </si>
  <si>
    <t>PT_Total_NoSC_OLCTS</t>
  </si>
  <si>
    <t>PT_Total_Weighted_OLCTS</t>
  </si>
  <si>
    <t>F2E_LevelComp_OLCTS</t>
  </si>
  <si>
    <t>GR_LevelComp_OLCTS</t>
  </si>
  <si>
    <t>E2F_LevelComp_OLCTS</t>
  </si>
  <si>
    <t>SC_LevelComp_OLCTS</t>
  </si>
  <si>
    <t>Vocab_LevelComp_OLCTS</t>
  </si>
  <si>
    <t>PT_LevelComp_NoSC_OLCTS</t>
  </si>
  <si>
    <t>PostTest_LevelComp_Weighted_OLCTS</t>
  </si>
  <si>
    <t>F2E_New_OLCTS</t>
  </si>
  <si>
    <t>GR_New_OLCTS</t>
  </si>
  <si>
    <t>E2F_New_OLCTS</t>
  </si>
  <si>
    <t>SC_New_OLCTS</t>
  </si>
  <si>
    <t>Vocab_New_OLCTS</t>
  </si>
  <si>
    <t>PT_New_NoSC_OLCTS</t>
  </si>
  <si>
    <t>PostTest_New_Weighted_OLCTS</t>
  </si>
  <si>
    <t>Hint_Use_Python</t>
  </si>
  <si>
    <t>Forum_Use_Python</t>
  </si>
  <si>
    <t>SolutionButton_Use_Python</t>
  </si>
  <si>
    <t>Help_Total_Python</t>
  </si>
  <si>
    <t>PT_Semantics_Raw_Python</t>
  </si>
  <si>
    <t>PT_Semantics_ACC_Python</t>
  </si>
  <si>
    <t>Old_Semantics_ACC_Python</t>
  </si>
  <si>
    <t>New_Semantics_ACC_Python</t>
  </si>
  <si>
    <t>PT_Syntax_Raw_Python</t>
  </si>
  <si>
    <t>PT_Syntax_ACC_Python</t>
  </si>
  <si>
    <t>Old_Syntax_ACC_Python</t>
  </si>
  <si>
    <t>New_Syntax_ACC_Python</t>
  </si>
  <si>
    <t>PT_Old_Total_Raw_Python</t>
  </si>
  <si>
    <t>PT_Old_Total_ACC_Python</t>
  </si>
  <si>
    <t>PT_New_Total_Raw_Python</t>
  </si>
  <si>
    <t>PT_New_Total_ACC_Python</t>
  </si>
  <si>
    <t>PostTest_Total_Python</t>
  </si>
  <si>
    <t>RPS-Code_Python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</si>
</sst>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right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9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em_analysis/G:\My%20Drive\CCDL%20Shared\Expt\UCLIMB\uCLIMB_Python\Analyses\Python_Summary_AllEEG_8.5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thon_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D77"/>
  <sheetViews>
    <sheetView tabSelected="1" workbookViewId="0">
      <pane xSplit="2" ySplit="1" topLeftCell="AZI66" activePane="bottomRight" state="frozen"/>
      <selection pane="topRight" activeCell="C1" sqref="C1"/>
      <selection pane="bottomLeft" activeCell="A2" sqref="A2"/>
      <selection pane="bottomRight" activeCell="AZM79" sqref="AZM79"/>
    </sheetView>
  </sheetViews>
  <sheetFormatPr baseColWidth="10" defaultColWidth="8.83203125" defaultRowHeight="15" x14ac:dyDescent="0.2"/>
  <cols>
    <col min="132" max="132" width="8.83203125" style="7"/>
    <col min="265" max="265" width="8.83203125" style="9"/>
    <col min="404" max="404" width="8.83203125" style="11"/>
    <col min="537" max="537" width="8.83203125" style="12"/>
    <col min="676" max="676" width="8.83203125" style="17"/>
    <col min="809" max="809" width="8.83203125" style="13"/>
    <col min="948" max="948" width="8.83203125" style="14"/>
    <col min="1087" max="1087" width="8.83203125" style="15"/>
    <col min="1226" max="1226" width="8.83203125" style="16"/>
    <col min="1372" max="1372" width="8.83203125" style="7"/>
    <col min="1505" max="1505" width="8.83203125" style="9"/>
    <col min="1644" max="1644" width="8.83203125" style="11"/>
    <col min="1777" max="1777" width="8.83203125" style="12"/>
    <col min="1916" max="1916" width="8.83203125" style="17"/>
    <col min="2049" max="2049" width="8.83203125" style="13"/>
    <col min="2188" max="2188" width="8.83203125" style="14"/>
    <col min="2327" max="2327" width="8.83203125" style="15"/>
    <col min="2466" max="2466" width="8.83203125" style="16"/>
  </cols>
  <sheetData>
    <row r="1" spans="1:260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1360</v>
      </c>
      <c r="K1" s="1" t="s">
        <v>2632</v>
      </c>
      <c r="L1" s="1" t="s">
        <v>2633</v>
      </c>
      <c r="M1" s="1" t="s">
        <v>2634</v>
      </c>
      <c r="N1" s="1" t="s">
        <v>2635</v>
      </c>
      <c r="O1" s="2" t="s">
        <v>2636</v>
      </c>
      <c r="P1" s="2" t="s">
        <v>2637</v>
      </c>
      <c r="Q1" s="3" t="s">
        <v>2638</v>
      </c>
      <c r="R1" s="2" t="s">
        <v>2639</v>
      </c>
      <c r="S1" s="2" t="s">
        <v>2640</v>
      </c>
      <c r="T1" s="2" t="s">
        <v>2641</v>
      </c>
      <c r="U1" s="2" t="s">
        <v>2642</v>
      </c>
      <c r="V1" s="2" t="s">
        <v>2643</v>
      </c>
      <c r="W1" s="2" t="s">
        <v>2644</v>
      </c>
      <c r="X1" s="2" t="s">
        <v>2645</v>
      </c>
      <c r="Y1" s="2" t="s">
        <v>2646</v>
      </c>
      <c r="Z1" s="2" t="s">
        <v>2647</v>
      </c>
      <c r="AA1" s="2" t="s">
        <v>2648</v>
      </c>
      <c r="AB1" s="2" t="s">
        <v>2649</v>
      </c>
      <c r="AC1" s="2" t="s">
        <v>2650</v>
      </c>
      <c r="AD1" s="2" t="s">
        <v>2651</v>
      </c>
      <c r="AE1" s="2" t="s">
        <v>2652</v>
      </c>
      <c r="AF1" s="2" t="s">
        <v>2653</v>
      </c>
      <c r="AG1" s="2" t="s">
        <v>2654</v>
      </c>
      <c r="AH1" s="2" t="s">
        <v>2655</v>
      </c>
      <c r="AI1" s="2" t="s">
        <v>2656</v>
      </c>
      <c r="AJ1" s="2" t="s">
        <v>2657</v>
      </c>
      <c r="AK1" s="2" t="s">
        <v>2658</v>
      </c>
      <c r="AL1" s="2" t="s">
        <v>2659</v>
      </c>
      <c r="AM1" s="2" t="s">
        <v>2660</v>
      </c>
      <c r="AN1" s="2" t="s">
        <v>2661</v>
      </c>
      <c r="AO1" s="2" t="s">
        <v>2662</v>
      </c>
      <c r="AP1" s="2" t="s">
        <v>2663</v>
      </c>
      <c r="AQ1" s="1" t="s">
        <v>2625</v>
      </c>
      <c r="AR1" s="1" t="s">
        <v>2626</v>
      </c>
      <c r="AS1" s="1" t="s">
        <v>2664</v>
      </c>
      <c r="AT1" s="1" t="s">
        <v>2665</v>
      </c>
      <c r="AU1" s="1" t="s">
        <v>2666</v>
      </c>
      <c r="AV1" s="2" t="s">
        <v>2667</v>
      </c>
      <c r="AW1" s="2" t="s">
        <v>2627</v>
      </c>
      <c r="AX1" s="3" t="s">
        <v>2628</v>
      </c>
      <c r="AY1" s="2" t="s">
        <v>2629</v>
      </c>
      <c r="AZ1" s="2" t="s">
        <v>2630</v>
      </c>
      <c r="BA1" s="2" t="s">
        <v>2668</v>
      </c>
      <c r="BB1" s="2" t="s">
        <v>2669</v>
      </c>
      <c r="BC1" s="2" t="s">
        <v>2670</v>
      </c>
      <c r="BD1" s="2" t="s">
        <v>2671</v>
      </c>
      <c r="BE1" s="2" t="s">
        <v>2672</v>
      </c>
      <c r="BF1" s="2" t="s">
        <v>2673</v>
      </c>
      <c r="BG1" s="2" t="s">
        <v>2674</v>
      </c>
      <c r="BH1" s="2" t="s">
        <v>2675</v>
      </c>
      <c r="BI1" s="2" t="s">
        <v>2676</v>
      </c>
      <c r="BJ1" s="2" t="s">
        <v>2677</v>
      </c>
      <c r="BK1" s="2" t="s">
        <v>2678</v>
      </c>
      <c r="BL1" s="2" t="s">
        <v>2679</v>
      </c>
      <c r="BM1" s="2" t="s">
        <v>2680</v>
      </c>
      <c r="BN1" s="2" t="s">
        <v>2681</v>
      </c>
      <c r="BO1" s="2" t="s">
        <v>2624</v>
      </c>
      <c r="BP1" s="1" t="s">
        <v>9</v>
      </c>
      <c r="BQ1" s="1" t="s">
        <v>10</v>
      </c>
      <c r="BR1" s="1" t="s">
        <v>11</v>
      </c>
      <c r="BS1" s="1" t="s">
        <v>12</v>
      </c>
      <c r="BT1" s="1" t="s">
        <v>13</v>
      </c>
      <c r="BU1" s="1" t="s">
        <v>14</v>
      </c>
      <c r="BV1" s="1" t="s">
        <v>15</v>
      </c>
      <c r="BW1" s="1" t="s">
        <v>16</v>
      </c>
      <c r="BX1" s="1" t="s">
        <v>17</v>
      </c>
      <c r="BY1" s="1" t="s">
        <v>18</v>
      </c>
      <c r="BZ1" s="1" t="s">
        <v>19</v>
      </c>
      <c r="CA1" s="1" t="s">
        <v>20</v>
      </c>
      <c r="CB1" s="1" t="s">
        <v>21</v>
      </c>
      <c r="CC1" s="1" t="s">
        <v>22</v>
      </c>
      <c r="CD1" s="1" t="s">
        <v>23</v>
      </c>
      <c r="CE1" s="1" t="s">
        <v>24</v>
      </c>
      <c r="CF1" s="1" t="s">
        <v>25</v>
      </c>
      <c r="CG1" s="1" t="s">
        <v>26</v>
      </c>
      <c r="CH1" s="1" t="s">
        <v>27</v>
      </c>
      <c r="CI1" s="1" t="s">
        <v>28</v>
      </c>
      <c r="CJ1" s="1" t="s">
        <v>29</v>
      </c>
      <c r="CK1" s="1" t="s">
        <v>30</v>
      </c>
      <c r="CL1" s="1" t="s">
        <v>31</v>
      </c>
      <c r="CM1" s="1" t="s">
        <v>32</v>
      </c>
      <c r="CN1" s="1" t="s">
        <v>33</v>
      </c>
      <c r="CO1" s="1" t="s">
        <v>34</v>
      </c>
      <c r="CP1" s="4" t="s">
        <v>35</v>
      </c>
      <c r="CQ1" s="4" t="s">
        <v>36</v>
      </c>
      <c r="CR1" s="4" t="s">
        <v>37</v>
      </c>
      <c r="CS1" s="4" t="s">
        <v>38</v>
      </c>
      <c r="CT1" s="1" t="s">
        <v>39</v>
      </c>
      <c r="CU1" s="1" t="s">
        <v>40</v>
      </c>
      <c r="CV1" s="1" t="s">
        <v>41</v>
      </c>
      <c r="CW1" s="1" t="s">
        <v>42</v>
      </c>
      <c r="CX1" s="1" t="s">
        <v>43</v>
      </c>
      <c r="CY1" s="1" t="s">
        <v>44</v>
      </c>
      <c r="CZ1" s="5" t="s">
        <v>45</v>
      </c>
      <c r="DA1" s="5" t="s">
        <v>46</v>
      </c>
      <c r="DB1" s="5" t="s">
        <v>47</v>
      </c>
      <c r="DC1" s="5" t="s">
        <v>48</v>
      </c>
      <c r="DD1" s="5" t="s">
        <v>49</v>
      </c>
      <c r="DE1" s="5" t="s">
        <v>50</v>
      </c>
      <c r="DF1" s="5" t="s">
        <v>51</v>
      </c>
      <c r="DG1" s="5" t="s">
        <v>52</v>
      </c>
      <c r="DH1" s="1" t="s">
        <v>53</v>
      </c>
      <c r="DI1" s="1" t="s">
        <v>54</v>
      </c>
      <c r="DJ1" s="1" t="s">
        <v>55</v>
      </c>
      <c r="DK1" s="1" t="s">
        <v>56</v>
      </c>
      <c r="DL1" s="1" t="s">
        <v>57</v>
      </c>
      <c r="DM1" s="1" t="s">
        <v>58</v>
      </c>
      <c r="DN1" s="1" t="s">
        <v>59</v>
      </c>
      <c r="DO1" s="1" t="s">
        <v>60</v>
      </c>
      <c r="DP1" s="1" t="s">
        <v>61</v>
      </c>
      <c r="DQ1" s="1" t="s">
        <v>62</v>
      </c>
      <c r="DR1" s="1" t="s">
        <v>63</v>
      </c>
      <c r="DS1" s="1" t="s">
        <v>64</v>
      </c>
      <c r="DT1" s="1" t="s">
        <v>65</v>
      </c>
      <c r="DU1" s="1" t="s">
        <v>66</v>
      </c>
      <c r="DV1" s="1" t="s">
        <v>67</v>
      </c>
      <c r="DW1" s="1" t="s">
        <v>1361</v>
      </c>
      <c r="DX1" s="6" t="s">
        <v>1362</v>
      </c>
      <c r="DY1" s="6" t="s">
        <v>1363</v>
      </c>
      <c r="DZ1" s="6" t="s">
        <v>1364</v>
      </c>
      <c r="EA1" s="6" t="s">
        <v>1365</v>
      </c>
      <c r="EB1" s="7" t="s">
        <v>68</v>
      </c>
      <c r="EC1" t="s">
        <v>69</v>
      </c>
      <c r="ED1" t="s">
        <v>70</v>
      </c>
      <c r="EE1" t="s">
        <v>71</v>
      </c>
      <c r="EF1" t="s">
        <v>72</v>
      </c>
      <c r="EG1" t="s">
        <v>73</v>
      </c>
      <c r="EH1" t="s">
        <v>74</v>
      </c>
      <c r="EI1" t="s">
        <v>75</v>
      </c>
      <c r="EJ1" t="s">
        <v>76</v>
      </c>
      <c r="EK1" t="s">
        <v>77</v>
      </c>
      <c r="EL1" t="s">
        <v>78</v>
      </c>
      <c r="EM1" t="s">
        <v>79</v>
      </c>
      <c r="EN1" t="s">
        <v>80</v>
      </c>
      <c r="EO1" t="s">
        <v>81</v>
      </c>
      <c r="EP1" t="s">
        <v>82</v>
      </c>
      <c r="EQ1" t="s">
        <v>83</v>
      </c>
      <c r="ER1" t="s">
        <v>84</v>
      </c>
      <c r="ES1" t="s">
        <v>85</v>
      </c>
      <c r="ET1" t="s">
        <v>86</v>
      </c>
      <c r="EU1" t="s">
        <v>87</v>
      </c>
      <c r="EV1" t="s">
        <v>88</v>
      </c>
      <c r="EW1" t="s">
        <v>89</v>
      </c>
      <c r="EX1" t="s">
        <v>90</v>
      </c>
      <c r="EY1" t="s">
        <v>91</v>
      </c>
      <c r="EZ1" t="s">
        <v>92</v>
      </c>
      <c r="FA1" t="s">
        <v>93</v>
      </c>
      <c r="FB1" t="s">
        <v>94</v>
      </c>
      <c r="FC1" t="s">
        <v>95</v>
      </c>
      <c r="FD1" t="s">
        <v>96</v>
      </c>
      <c r="FE1" t="s">
        <v>97</v>
      </c>
      <c r="FF1" t="s">
        <v>98</v>
      </c>
      <c r="FG1" t="s">
        <v>99</v>
      </c>
      <c r="FH1" t="s">
        <v>100</v>
      </c>
      <c r="FI1" t="s">
        <v>101</v>
      </c>
      <c r="FJ1" t="s">
        <v>102</v>
      </c>
      <c r="FK1" t="s">
        <v>103</v>
      </c>
      <c r="FL1" t="s">
        <v>104</v>
      </c>
      <c r="FM1" t="s">
        <v>105</v>
      </c>
      <c r="FN1" t="s">
        <v>106</v>
      </c>
      <c r="FO1" t="s">
        <v>107</v>
      </c>
      <c r="FP1" t="s">
        <v>108</v>
      </c>
      <c r="FQ1" t="s">
        <v>109</v>
      </c>
      <c r="FR1" t="s">
        <v>110</v>
      </c>
      <c r="FS1" t="s">
        <v>111</v>
      </c>
      <c r="FT1" t="s">
        <v>112</v>
      </c>
      <c r="FU1" t="s">
        <v>113</v>
      </c>
      <c r="FV1" t="s">
        <v>114</v>
      </c>
      <c r="FW1" t="s">
        <v>115</v>
      </c>
      <c r="FX1" t="s">
        <v>116</v>
      </c>
      <c r="FY1" t="s">
        <v>117</v>
      </c>
      <c r="FZ1" t="s">
        <v>118</v>
      </c>
      <c r="GA1" t="s">
        <v>119</v>
      </c>
      <c r="GB1" t="s">
        <v>120</v>
      </c>
      <c r="GC1" t="s">
        <v>121</v>
      </c>
      <c r="GD1" t="s">
        <v>122</v>
      </c>
      <c r="GE1" t="s">
        <v>123</v>
      </c>
      <c r="GF1" t="s">
        <v>124</v>
      </c>
      <c r="GG1" t="s">
        <v>125</v>
      </c>
      <c r="GH1" t="s">
        <v>126</v>
      </c>
      <c r="GI1" t="s">
        <v>127</v>
      </c>
      <c r="GJ1" t="s">
        <v>128</v>
      </c>
      <c r="GK1" t="s">
        <v>129</v>
      </c>
      <c r="GL1" t="s">
        <v>130</v>
      </c>
      <c r="GM1" t="s">
        <v>131</v>
      </c>
      <c r="GN1" t="s">
        <v>132</v>
      </c>
      <c r="GO1" t="s">
        <v>133</v>
      </c>
      <c r="GP1" t="s">
        <v>134</v>
      </c>
      <c r="GQ1" t="s">
        <v>135</v>
      </c>
      <c r="GR1" t="s">
        <v>136</v>
      </c>
      <c r="GS1" t="s">
        <v>137</v>
      </c>
      <c r="GT1" t="s">
        <v>138</v>
      </c>
      <c r="GU1" t="s">
        <v>139</v>
      </c>
      <c r="GV1" t="s">
        <v>140</v>
      </c>
      <c r="GW1" t="s">
        <v>141</v>
      </c>
      <c r="GX1" t="s">
        <v>142</v>
      </c>
      <c r="GY1" t="s">
        <v>143</v>
      </c>
      <c r="GZ1" t="s">
        <v>144</v>
      </c>
      <c r="HA1" t="s">
        <v>145</v>
      </c>
      <c r="HB1" t="s">
        <v>146</v>
      </c>
      <c r="HC1" t="s">
        <v>147</v>
      </c>
      <c r="HD1" s="8" t="s">
        <v>148</v>
      </c>
      <c r="HE1" t="s">
        <v>149</v>
      </c>
      <c r="HF1" t="s">
        <v>150</v>
      </c>
      <c r="HG1" t="s">
        <v>151</v>
      </c>
      <c r="HH1" t="s">
        <v>152</v>
      </c>
      <c r="HI1" t="s">
        <v>153</v>
      </c>
      <c r="HJ1" t="s">
        <v>154</v>
      </c>
      <c r="HK1" t="s">
        <v>155</v>
      </c>
      <c r="HL1" t="s">
        <v>156</v>
      </c>
      <c r="HM1" t="s">
        <v>77</v>
      </c>
      <c r="HN1" t="s">
        <v>157</v>
      </c>
      <c r="HO1" t="s">
        <v>158</v>
      </c>
      <c r="HP1" t="s">
        <v>159</v>
      </c>
      <c r="HQ1" t="s">
        <v>160</v>
      </c>
      <c r="HR1" t="s">
        <v>161</v>
      </c>
      <c r="HS1" t="s">
        <v>162</v>
      </c>
      <c r="HT1" t="s">
        <v>163</v>
      </c>
      <c r="HU1" t="s">
        <v>164</v>
      </c>
      <c r="HV1" t="s">
        <v>165</v>
      </c>
      <c r="HW1" t="s">
        <v>166</v>
      </c>
      <c r="HX1" t="s">
        <v>167</v>
      </c>
      <c r="HY1" t="s">
        <v>168</v>
      </c>
      <c r="HZ1" t="s">
        <v>169</v>
      </c>
      <c r="IA1" t="s">
        <v>170</v>
      </c>
      <c r="IB1" t="s">
        <v>171</v>
      </c>
      <c r="IC1" t="s">
        <v>172</v>
      </c>
      <c r="ID1" t="s">
        <v>173</v>
      </c>
      <c r="IE1" t="s">
        <v>174</v>
      </c>
      <c r="IF1" t="s">
        <v>175</v>
      </c>
      <c r="IG1" t="s">
        <v>176</v>
      </c>
      <c r="IH1" t="s">
        <v>177</v>
      </c>
      <c r="II1" t="s">
        <v>178</v>
      </c>
      <c r="IJ1" t="s">
        <v>179</v>
      </c>
      <c r="IK1" t="s">
        <v>180</v>
      </c>
      <c r="IL1" t="s">
        <v>181</v>
      </c>
      <c r="IM1" t="s">
        <v>182</v>
      </c>
      <c r="IN1" t="s">
        <v>183</v>
      </c>
      <c r="IO1" t="s">
        <v>184</v>
      </c>
      <c r="IP1" t="s">
        <v>185</v>
      </c>
      <c r="IQ1" t="s">
        <v>186</v>
      </c>
      <c r="IR1" t="s">
        <v>187</v>
      </c>
      <c r="IS1" t="s">
        <v>188</v>
      </c>
      <c r="IT1" t="s">
        <v>189</v>
      </c>
      <c r="IU1" t="s">
        <v>190</v>
      </c>
      <c r="IV1" t="s">
        <v>191</v>
      </c>
      <c r="IW1" t="s">
        <v>192</v>
      </c>
      <c r="IX1" s="8" t="s">
        <v>193</v>
      </c>
      <c r="IY1" s="8" t="s">
        <v>194</v>
      </c>
      <c r="IZ1" s="8" t="s">
        <v>195</v>
      </c>
      <c r="JA1" s="8" t="s">
        <v>196</v>
      </c>
      <c r="JB1" s="8" t="s">
        <v>197</v>
      </c>
      <c r="JC1" s="8" t="s">
        <v>198</v>
      </c>
      <c r="JD1" s="8" t="s">
        <v>199</v>
      </c>
      <c r="JE1" s="9" t="s">
        <v>200</v>
      </c>
      <c r="JF1" t="s">
        <v>201</v>
      </c>
      <c r="JG1" t="s">
        <v>202</v>
      </c>
      <c r="JH1" t="s">
        <v>203</v>
      </c>
      <c r="JI1" t="s">
        <v>204</v>
      </c>
      <c r="JJ1" s="8" t="s">
        <v>205</v>
      </c>
      <c r="JK1" t="s">
        <v>206</v>
      </c>
      <c r="JL1" t="s">
        <v>207</v>
      </c>
      <c r="JM1" t="s">
        <v>208</v>
      </c>
      <c r="JN1" t="s">
        <v>209</v>
      </c>
      <c r="JO1" s="8" t="s">
        <v>210</v>
      </c>
      <c r="JP1" t="s">
        <v>211</v>
      </c>
      <c r="JQ1" t="s">
        <v>212</v>
      </c>
      <c r="JR1" t="s">
        <v>213</v>
      </c>
      <c r="JS1" t="s">
        <v>214</v>
      </c>
      <c r="JT1" t="s">
        <v>215</v>
      </c>
      <c r="JU1" t="s">
        <v>216</v>
      </c>
      <c r="JV1" t="s">
        <v>217</v>
      </c>
      <c r="JW1" t="s">
        <v>218</v>
      </c>
      <c r="JX1" t="s">
        <v>219</v>
      </c>
      <c r="JY1" t="s">
        <v>220</v>
      </c>
      <c r="JZ1" t="s">
        <v>221</v>
      </c>
      <c r="KA1" t="s">
        <v>222</v>
      </c>
      <c r="KB1" t="s">
        <v>223</v>
      </c>
      <c r="KC1" t="s">
        <v>224</v>
      </c>
      <c r="KD1" t="s">
        <v>225</v>
      </c>
      <c r="KE1" t="s">
        <v>226</v>
      </c>
      <c r="KF1" t="s">
        <v>227</v>
      </c>
      <c r="KG1" t="s">
        <v>228</v>
      </c>
      <c r="KH1" t="s">
        <v>229</v>
      </c>
      <c r="KI1" t="s">
        <v>230</v>
      </c>
      <c r="KJ1" t="s">
        <v>231</v>
      </c>
      <c r="KK1" t="s">
        <v>232</v>
      </c>
      <c r="KL1" t="s">
        <v>233</v>
      </c>
      <c r="KM1" t="s">
        <v>234</v>
      </c>
      <c r="KN1" t="s">
        <v>235</v>
      </c>
      <c r="KO1" t="s">
        <v>236</v>
      </c>
      <c r="KP1" t="s">
        <v>237</v>
      </c>
      <c r="KQ1" t="s">
        <v>238</v>
      </c>
      <c r="KR1" t="s">
        <v>239</v>
      </c>
      <c r="KS1" t="s">
        <v>240</v>
      </c>
      <c r="KT1" s="8" t="s">
        <v>241</v>
      </c>
      <c r="KU1" t="s">
        <v>242</v>
      </c>
      <c r="KV1" t="s">
        <v>243</v>
      </c>
      <c r="KW1" t="s">
        <v>244</v>
      </c>
      <c r="KX1" t="s">
        <v>245</v>
      </c>
      <c r="KY1" t="s">
        <v>246</v>
      </c>
      <c r="KZ1" t="s">
        <v>247</v>
      </c>
      <c r="LA1" t="s">
        <v>248</v>
      </c>
      <c r="LB1" t="s">
        <v>249</v>
      </c>
      <c r="LC1" t="s">
        <v>250</v>
      </c>
      <c r="LD1" t="s">
        <v>251</v>
      </c>
      <c r="LE1" t="s">
        <v>252</v>
      </c>
      <c r="LF1" t="s">
        <v>253</v>
      </c>
      <c r="LG1" t="s">
        <v>254</v>
      </c>
      <c r="LH1" t="s">
        <v>255</v>
      </c>
      <c r="LI1" t="s">
        <v>256</v>
      </c>
      <c r="LJ1" s="8" t="s">
        <v>257</v>
      </c>
      <c r="LK1" s="8" t="s">
        <v>258</v>
      </c>
      <c r="LL1" s="8" t="s">
        <v>259</v>
      </c>
      <c r="LM1" s="8" t="s">
        <v>260</v>
      </c>
      <c r="LN1" s="8" t="s">
        <v>261</v>
      </c>
      <c r="LO1" s="8" t="s">
        <v>262</v>
      </c>
      <c r="LP1" s="8" t="s">
        <v>263</v>
      </c>
      <c r="LQ1" s="8" t="s">
        <v>264</v>
      </c>
      <c r="LR1" s="8" t="s">
        <v>265</v>
      </c>
      <c r="LS1" s="8" t="s">
        <v>266</v>
      </c>
      <c r="LT1" s="8" t="s">
        <v>267</v>
      </c>
      <c r="LU1" s="8" t="s">
        <v>268</v>
      </c>
      <c r="LV1" s="8" t="s">
        <v>269</v>
      </c>
      <c r="LW1" s="8" t="s">
        <v>270</v>
      </c>
      <c r="LX1" s="8" t="s">
        <v>271</v>
      </c>
      <c r="LY1" s="10" t="s">
        <v>272</v>
      </c>
      <c r="LZ1" s="8" t="s">
        <v>273</v>
      </c>
      <c r="MA1" s="8" t="s">
        <v>274</v>
      </c>
      <c r="MB1" s="8" t="s">
        <v>275</v>
      </c>
      <c r="MC1" s="8" t="s">
        <v>276</v>
      </c>
      <c r="MD1" s="8" t="s">
        <v>277</v>
      </c>
      <c r="ME1" s="8" t="s">
        <v>278</v>
      </c>
      <c r="MF1" s="8" t="s">
        <v>279</v>
      </c>
      <c r="MG1" s="8" t="s">
        <v>280</v>
      </c>
      <c r="MH1" s="8" t="s">
        <v>281</v>
      </c>
      <c r="MI1" t="s">
        <v>282</v>
      </c>
      <c r="MJ1" t="s">
        <v>283</v>
      </c>
      <c r="MK1" t="s">
        <v>284</v>
      </c>
      <c r="ML1" t="s">
        <v>285</v>
      </c>
      <c r="MM1" t="s">
        <v>286</v>
      </c>
      <c r="MN1" t="s">
        <v>287</v>
      </c>
      <c r="MO1" t="s">
        <v>288</v>
      </c>
      <c r="MP1" t="s">
        <v>289</v>
      </c>
      <c r="MQ1" t="s">
        <v>290</v>
      </c>
      <c r="MR1" t="s">
        <v>291</v>
      </c>
      <c r="MS1" t="s">
        <v>292</v>
      </c>
      <c r="MT1" t="s">
        <v>293</v>
      </c>
      <c r="MU1" t="s">
        <v>294</v>
      </c>
      <c r="MV1" t="s">
        <v>295</v>
      </c>
      <c r="MW1" t="s">
        <v>296</v>
      </c>
      <c r="MX1" t="s">
        <v>297</v>
      </c>
      <c r="MY1" t="s">
        <v>298</v>
      </c>
      <c r="MZ1" t="s">
        <v>299</v>
      </c>
      <c r="NA1" t="s">
        <v>300</v>
      </c>
      <c r="NB1" t="s">
        <v>301</v>
      </c>
      <c r="NC1" t="s">
        <v>302</v>
      </c>
      <c r="ND1" t="s">
        <v>303</v>
      </c>
      <c r="NE1" t="s">
        <v>304</v>
      </c>
      <c r="NF1" t="s">
        <v>305</v>
      </c>
      <c r="NG1" t="s">
        <v>306</v>
      </c>
      <c r="NH1" t="s">
        <v>307</v>
      </c>
      <c r="NI1" t="s">
        <v>308</v>
      </c>
      <c r="NJ1" t="s">
        <v>309</v>
      </c>
      <c r="NK1" t="s">
        <v>310</v>
      </c>
      <c r="NL1" t="s">
        <v>311</v>
      </c>
      <c r="NM1" s="8" t="s">
        <v>312</v>
      </c>
      <c r="NN1" s="8" t="s">
        <v>313</v>
      </c>
      <c r="NO1" s="8" t="s">
        <v>314</v>
      </c>
      <c r="NP1" s="8" t="s">
        <v>315</v>
      </c>
      <c r="NQ1" s="8" t="s">
        <v>316</v>
      </c>
      <c r="NR1" s="8" t="s">
        <v>317</v>
      </c>
      <c r="NS1" s="8" t="s">
        <v>318</v>
      </c>
      <c r="NT1" s="8" t="s">
        <v>319</v>
      </c>
      <c r="NU1" s="8" t="s">
        <v>320</v>
      </c>
      <c r="NV1" s="8" t="s">
        <v>321</v>
      </c>
      <c r="NW1" s="8" t="s">
        <v>322</v>
      </c>
      <c r="NX1" s="8" t="s">
        <v>323</v>
      </c>
      <c r="NY1" s="8" t="s">
        <v>324</v>
      </c>
      <c r="NZ1" s="8" t="s">
        <v>325</v>
      </c>
      <c r="OA1" s="8" t="s">
        <v>326</v>
      </c>
      <c r="OB1" s="8" t="s">
        <v>327</v>
      </c>
      <c r="OC1" s="8" t="s">
        <v>328</v>
      </c>
      <c r="OD1" s="8" t="s">
        <v>329</v>
      </c>
      <c r="OE1" s="8" t="s">
        <v>330</v>
      </c>
      <c r="OF1" s="8" t="s">
        <v>331</v>
      </c>
      <c r="OG1" s="8" t="s">
        <v>332</v>
      </c>
      <c r="OH1" s="8" t="s">
        <v>333</v>
      </c>
      <c r="OI1" s="8" t="s">
        <v>334</v>
      </c>
      <c r="OJ1" s="8" t="s">
        <v>335</v>
      </c>
      <c r="OK1" s="8" t="s">
        <v>336</v>
      </c>
      <c r="OL1" s="8" t="s">
        <v>337</v>
      </c>
      <c r="OM1" s="8" t="s">
        <v>338</v>
      </c>
      <c r="ON1" s="11" t="s">
        <v>339</v>
      </c>
      <c r="OO1" t="s">
        <v>340</v>
      </c>
      <c r="OP1" s="8" t="s">
        <v>341</v>
      </c>
      <c r="OQ1" t="s">
        <v>342</v>
      </c>
      <c r="OR1" t="s">
        <v>343</v>
      </c>
      <c r="OS1" t="s">
        <v>344</v>
      </c>
      <c r="OT1" t="s">
        <v>345</v>
      </c>
      <c r="OU1" t="s">
        <v>346</v>
      </c>
      <c r="OV1" t="s">
        <v>347</v>
      </c>
      <c r="OW1" t="s">
        <v>348</v>
      </c>
      <c r="OX1" t="s">
        <v>349</v>
      </c>
      <c r="OY1" t="s">
        <v>350</v>
      </c>
      <c r="OZ1" t="s">
        <v>351</v>
      </c>
      <c r="PA1" t="s">
        <v>352</v>
      </c>
      <c r="PB1" t="s">
        <v>353</v>
      </c>
      <c r="PC1" t="s">
        <v>354</v>
      </c>
      <c r="PD1" t="s">
        <v>355</v>
      </c>
      <c r="PE1" t="s">
        <v>356</v>
      </c>
      <c r="PF1" t="s">
        <v>357</v>
      </c>
      <c r="PG1" t="s">
        <v>358</v>
      </c>
      <c r="PH1" t="s">
        <v>359</v>
      </c>
      <c r="PI1" t="s">
        <v>360</v>
      </c>
      <c r="PJ1" t="s">
        <v>361</v>
      </c>
      <c r="PK1" t="s">
        <v>362</v>
      </c>
      <c r="PL1" t="s">
        <v>363</v>
      </c>
      <c r="PM1" t="s">
        <v>364</v>
      </c>
      <c r="PN1" t="s">
        <v>365</v>
      </c>
      <c r="PO1" t="s">
        <v>366</v>
      </c>
      <c r="PP1" t="s">
        <v>367</v>
      </c>
      <c r="PQ1" t="s">
        <v>368</v>
      </c>
      <c r="PR1" t="s">
        <v>369</v>
      </c>
      <c r="PS1" t="s">
        <v>370</v>
      </c>
      <c r="PT1" t="s">
        <v>371</v>
      </c>
      <c r="PU1" t="s">
        <v>372</v>
      </c>
      <c r="PV1" t="s">
        <v>373</v>
      </c>
      <c r="PW1" t="s">
        <v>374</v>
      </c>
      <c r="PX1" t="s">
        <v>375</v>
      </c>
      <c r="PY1" t="s">
        <v>376</v>
      </c>
      <c r="PZ1" t="s">
        <v>377</v>
      </c>
      <c r="QA1" t="s">
        <v>378</v>
      </c>
      <c r="QB1" t="s">
        <v>379</v>
      </c>
      <c r="QC1" t="s">
        <v>380</v>
      </c>
      <c r="QD1" t="s">
        <v>381</v>
      </c>
      <c r="QE1" t="s">
        <v>382</v>
      </c>
      <c r="QF1" t="s">
        <v>383</v>
      </c>
      <c r="QG1" t="s">
        <v>384</v>
      </c>
      <c r="QH1" t="s">
        <v>385</v>
      </c>
      <c r="QI1" t="s">
        <v>386</v>
      </c>
      <c r="QJ1" t="s">
        <v>387</v>
      </c>
      <c r="QK1" t="s">
        <v>388</v>
      </c>
      <c r="QL1" t="s">
        <v>389</v>
      </c>
      <c r="QM1" t="s">
        <v>390</v>
      </c>
      <c r="QN1" t="s">
        <v>391</v>
      </c>
      <c r="QO1" t="s">
        <v>392</v>
      </c>
      <c r="QP1" t="s">
        <v>393</v>
      </c>
      <c r="QQ1" t="s">
        <v>394</v>
      </c>
      <c r="QR1" t="s">
        <v>395</v>
      </c>
      <c r="QS1" t="s">
        <v>396</v>
      </c>
      <c r="QT1" t="s">
        <v>397</v>
      </c>
      <c r="QU1" t="s">
        <v>398</v>
      </c>
      <c r="QV1" t="s">
        <v>399</v>
      </c>
      <c r="QW1" t="s">
        <v>400</v>
      </c>
      <c r="QX1" t="s">
        <v>401</v>
      </c>
      <c r="QY1" t="s">
        <v>402</v>
      </c>
      <c r="QZ1" t="s">
        <v>403</v>
      </c>
      <c r="RA1" t="s">
        <v>404</v>
      </c>
      <c r="RB1" t="s">
        <v>405</v>
      </c>
      <c r="RC1" t="s">
        <v>406</v>
      </c>
      <c r="RD1" t="s">
        <v>407</v>
      </c>
      <c r="RE1" t="s">
        <v>408</v>
      </c>
      <c r="RF1" t="s">
        <v>409</v>
      </c>
      <c r="RG1" t="s">
        <v>410</v>
      </c>
      <c r="RH1" t="s">
        <v>411</v>
      </c>
      <c r="RI1" t="s">
        <v>412</v>
      </c>
      <c r="RJ1" t="s">
        <v>413</v>
      </c>
      <c r="RK1" t="s">
        <v>414</v>
      </c>
      <c r="RL1" t="s">
        <v>415</v>
      </c>
      <c r="RM1" t="s">
        <v>416</v>
      </c>
      <c r="RN1" t="s">
        <v>417</v>
      </c>
      <c r="RO1" t="s">
        <v>418</v>
      </c>
      <c r="RP1" t="s">
        <v>419</v>
      </c>
      <c r="RQ1" t="s">
        <v>420</v>
      </c>
      <c r="RR1" t="s">
        <v>421</v>
      </c>
      <c r="RS1" t="s">
        <v>422</v>
      </c>
      <c r="RT1" t="s">
        <v>423</v>
      </c>
      <c r="RU1" t="s">
        <v>424</v>
      </c>
      <c r="RV1" t="s">
        <v>425</v>
      </c>
      <c r="RW1" t="s">
        <v>426</v>
      </c>
      <c r="RX1" t="s">
        <v>427</v>
      </c>
      <c r="RY1" t="s">
        <v>428</v>
      </c>
      <c r="RZ1" t="s">
        <v>429</v>
      </c>
      <c r="SA1" t="s">
        <v>430</v>
      </c>
      <c r="SB1" t="s">
        <v>431</v>
      </c>
      <c r="SC1" t="s">
        <v>432</v>
      </c>
      <c r="SD1" t="s">
        <v>433</v>
      </c>
      <c r="SE1" t="s">
        <v>434</v>
      </c>
      <c r="SF1" t="s">
        <v>435</v>
      </c>
      <c r="SG1" t="s">
        <v>436</v>
      </c>
      <c r="SH1" t="s">
        <v>437</v>
      </c>
      <c r="SI1" t="s">
        <v>438</v>
      </c>
      <c r="SJ1" t="s">
        <v>439</v>
      </c>
      <c r="SK1" t="s">
        <v>440</v>
      </c>
      <c r="SL1" t="s">
        <v>441</v>
      </c>
      <c r="SM1" t="s">
        <v>442</v>
      </c>
      <c r="SN1" t="s">
        <v>443</v>
      </c>
      <c r="SO1" t="s">
        <v>444</v>
      </c>
      <c r="SP1" t="s">
        <v>445</v>
      </c>
      <c r="SQ1" t="s">
        <v>446</v>
      </c>
      <c r="SR1" t="s">
        <v>447</v>
      </c>
      <c r="SS1" t="s">
        <v>448</v>
      </c>
      <c r="ST1" t="s">
        <v>449</v>
      </c>
      <c r="SU1" t="s">
        <v>450</v>
      </c>
      <c r="SV1" t="s">
        <v>451</v>
      </c>
      <c r="SW1" t="s">
        <v>452</v>
      </c>
      <c r="SX1" t="s">
        <v>453</v>
      </c>
      <c r="SY1" t="s">
        <v>454</v>
      </c>
      <c r="SZ1" t="s">
        <v>455</v>
      </c>
      <c r="TA1" t="s">
        <v>456</v>
      </c>
      <c r="TB1" t="s">
        <v>457</v>
      </c>
      <c r="TC1" t="s">
        <v>458</v>
      </c>
      <c r="TD1" t="s">
        <v>459</v>
      </c>
      <c r="TE1" t="s">
        <v>460</v>
      </c>
      <c r="TF1" t="s">
        <v>461</v>
      </c>
      <c r="TG1" t="s">
        <v>462</v>
      </c>
      <c r="TH1" t="s">
        <v>463</v>
      </c>
      <c r="TI1" t="s">
        <v>464</v>
      </c>
      <c r="TJ1" s="8" t="s">
        <v>465</v>
      </c>
      <c r="TK1" s="8" t="s">
        <v>466</v>
      </c>
      <c r="TL1" s="8" t="s">
        <v>467</v>
      </c>
      <c r="TM1" s="8" t="s">
        <v>468</v>
      </c>
      <c r="TN1" s="8" t="s">
        <v>469</v>
      </c>
      <c r="TO1" s="8" t="s">
        <v>470</v>
      </c>
      <c r="TP1" s="8" t="s">
        <v>471</v>
      </c>
      <c r="TQ1" s="12" t="s">
        <v>472</v>
      </c>
      <c r="TR1" t="s">
        <v>473</v>
      </c>
      <c r="TS1" t="s">
        <v>474</v>
      </c>
      <c r="TT1" t="s">
        <v>475</v>
      </c>
      <c r="TU1" t="s">
        <v>476</v>
      </c>
      <c r="TV1" t="s">
        <v>477</v>
      </c>
      <c r="TW1" t="s">
        <v>478</v>
      </c>
      <c r="TX1" t="s">
        <v>479</v>
      </c>
      <c r="TY1" t="s">
        <v>480</v>
      </c>
      <c r="TZ1" t="s">
        <v>481</v>
      </c>
      <c r="UA1" t="s">
        <v>482</v>
      </c>
      <c r="UB1" t="s">
        <v>483</v>
      </c>
      <c r="UC1" t="s">
        <v>484</v>
      </c>
      <c r="UD1" t="s">
        <v>485</v>
      </c>
      <c r="UE1" t="s">
        <v>486</v>
      </c>
      <c r="UF1" t="s">
        <v>487</v>
      </c>
      <c r="UG1" t="s">
        <v>488</v>
      </c>
      <c r="UH1" t="s">
        <v>489</v>
      </c>
      <c r="UI1" t="s">
        <v>490</v>
      </c>
      <c r="UJ1" t="s">
        <v>491</v>
      </c>
      <c r="UK1" t="s">
        <v>492</v>
      </c>
      <c r="UL1" t="s">
        <v>493</v>
      </c>
      <c r="UM1" t="s">
        <v>494</v>
      </c>
      <c r="UN1" t="s">
        <v>495</v>
      </c>
      <c r="UO1" t="s">
        <v>496</v>
      </c>
      <c r="UP1" t="s">
        <v>497</v>
      </c>
      <c r="UQ1" t="s">
        <v>498</v>
      </c>
      <c r="UR1" t="s">
        <v>499</v>
      </c>
      <c r="US1" t="s">
        <v>500</v>
      </c>
      <c r="UT1" t="s">
        <v>501</v>
      </c>
      <c r="UU1" t="s">
        <v>502</v>
      </c>
      <c r="UV1" t="s">
        <v>503</v>
      </c>
      <c r="UW1" t="s">
        <v>504</v>
      </c>
      <c r="UX1" t="s">
        <v>505</v>
      </c>
      <c r="UY1" t="s">
        <v>506</v>
      </c>
      <c r="UZ1" t="s">
        <v>507</v>
      </c>
      <c r="VA1" t="s">
        <v>508</v>
      </c>
      <c r="VB1" t="s">
        <v>509</v>
      </c>
      <c r="VC1" t="s">
        <v>510</v>
      </c>
      <c r="VD1" t="s">
        <v>511</v>
      </c>
      <c r="VE1" t="s">
        <v>512</v>
      </c>
      <c r="VF1" t="s">
        <v>513</v>
      </c>
      <c r="VG1" t="s">
        <v>514</v>
      </c>
      <c r="VH1" t="s">
        <v>515</v>
      </c>
      <c r="VI1" t="s">
        <v>516</v>
      </c>
      <c r="VJ1" t="s">
        <v>517</v>
      </c>
      <c r="VK1" t="s">
        <v>518</v>
      </c>
      <c r="VL1" t="s">
        <v>519</v>
      </c>
      <c r="VM1" t="s">
        <v>520</v>
      </c>
      <c r="VN1" t="s">
        <v>521</v>
      </c>
      <c r="VO1" t="s">
        <v>522</v>
      </c>
      <c r="VP1" t="s">
        <v>523</v>
      </c>
      <c r="VQ1" t="s">
        <v>524</v>
      </c>
      <c r="VR1" t="s">
        <v>525</v>
      </c>
      <c r="VS1" t="s">
        <v>526</v>
      </c>
      <c r="VT1" t="s">
        <v>527</v>
      </c>
      <c r="VU1" t="s">
        <v>528</v>
      </c>
      <c r="VV1" s="8" t="s">
        <v>529</v>
      </c>
      <c r="VW1" t="s">
        <v>530</v>
      </c>
      <c r="VX1" t="s">
        <v>531</v>
      </c>
      <c r="VY1" t="s">
        <v>532</v>
      </c>
      <c r="VZ1" t="s">
        <v>533</v>
      </c>
      <c r="WA1" t="s">
        <v>534</v>
      </c>
      <c r="WB1" t="s">
        <v>535</v>
      </c>
      <c r="WC1" t="s">
        <v>536</v>
      </c>
      <c r="WD1" t="s">
        <v>537</v>
      </c>
      <c r="WE1" t="s">
        <v>538</v>
      </c>
      <c r="WF1" t="s">
        <v>539</v>
      </c>
      <c r="WG1" t="s">
        <v>540</v>
      </c>
      <c r="WH1" t="s">
        <v>541</v>
      </c>
      <c r="WI1" t="s">
        <v>542</v>
      </c>
      <c r="WJ1" t="s">
        <v>543</v>
      </c>
      <c r="WK1" t="s">
        <v>544</v>
      </c>
      <c r="WL1" t="s">
        <v>545</v>
      </c>
      <c r="WM1" t="s">
        <v>546</v>
      </c>
      <c r="WN1" t="s">
        <v>547</v>
      </c>
      <c r="WO1" t="s">
        <v>548</v>
      </c>
      <c r="WP1" t="s">
        <v>549</v>
      </c>
      <c r="WQ1" t="s">
        <v>550</v>
      </c>
      <c r="WR1" t="s">
        <v>551</v>
      </c>
      <c r="WS1" t="s">
        <v>552</v>
      </c>
      <c r="WT1" t="s">
        <v>553</v>
      </c>
      <c r="WU1" t="s">
        <v>554</v>
      </c>
      <c r="WV1" t="s">
        <v>555</v>
      </c>
      <c r="WW1" t="s">
        <v>556</v>
      </c>
      <c r="WX1" t="s">
        <v>557</v>
      </c>
      <c r="WY1" t="s">
        <v>558</v>
      </c>
      <c r="WZ1" t="s">
        <v>559</v>
      </c>
      <c r="XA1" t="s">
        <v>560</v>
      </c>
      <c r="XB1" t="s">
        <v>561</v>
      </c>
      <c r="XC1" t="s">
        <v>562</v>
      </c>
      <c r="XD1" t="s">
        <v>563</v>
      </c>
      <c r="XE1" t="s">
        <v>564</v>
      </c>
      <c r="XF1" t="s">
        <v>565</v>
      </c>
      <c r="XG1" t="s">
        <v>566</v>
      </c>
      <c r="XH1" t="s">
        <v>567</v>
      </c>
      <c r="XI1" t="s">
        <v>568</v>
      </c>
      <c r="XJ1" t="s">
        <v>569</v>
      </c>
      <c r="XK1" t="s">
        <v>570</v>
      </c>
      <c r="XL1" t="s">
        <v>571</v>
      </c>
      <c r="XM1" t="s">
        <v>572</v>
      </c>
      <c r="XN1" t="s">
        <v>573</v>
      </c>
      <c r="XO1" t="s">
        <v>574</v>
      </c>
      <c r="XP1" t="s">
        <v>575</v>
      </c>
      <c r="XQ1" t="s">
        <v>576</v>
      </c>
      <c r="XR1" t="s">
        <v>577</v>
      </c>
      <c r="XS1" t="s">
        <v>578</v>
      </c>
      <c r="XT1" t="s">
        <v>579</v>
      </c>
      <c r="XU1" t="s">
        <v>580</v>
      </c>
      <c r="XV1" t="s">
        <v>581</v>
      </c>
      <c r="XW1" t="s">
        <v>582</v>
      </c>
      <c r="XX1" t="s">
        <v>583</v>
      </c>
      <c r="XY1" s="8" t="s">
        <v>584</v>
      </c>
      <c r="XZ1" t="s">
        <v>585</v>
      </c>
      <c r="YA1" t="s">
        <v>586</v>
      </c>
      <c r="YB1" t="s">
        <v>587</v>
      </c>
      <c r="YC1" t="s">
        <v>588</v>
      </c>
      <c r="YD1" t="s">
        <v>589</v>
      </c>
      <c r="YE1" t="s">
        <v>590</v>
      </c>
      <c r="YF1" t="s">
        <v>591</v>
      </c>
      <c r="YG1" t="s">
        <v>592</v>
      </c>
      <c r="YH1" t="s">
        <v>593</v>
      </c>
      <c r="YI1" t="s">
        <v>594</v>
      </c>
      <c r="YJ1" t="s">
        <v>595</v>
      </c>
      <c r="YK1" t="s">
        <v>596</v>
      </c>
      <c r="YL1" t="s">
        <v>597</v>
      </c>
      <c r="YM1" t="s">
        <v>598</v>
      </c>
      <c r="YN1" t="s">
        <v>599</v>
      </c>
      <c r="YO1" t="s">
        <v>600</v>
      </c>
      <c r="YP1" t="s">
        <v>601</v>
      </c>
      <c r="YQ1" t="s">
        <v>602</v>
      </c>
      <c r="YR1" t="s">
        <v>603</v>
      </c>
      <c r="YS1" t="s">
        <v>604</v>
      </c>
      <c r="YT1" t="s">
        <v>605</v>
      </c>
      <c r="YU1" t="s">
        <v>606</v>
      </c>
      <c r="YV1" t="s">
        <v>607</v>
      </c>
      <c r="YW1" t="s">
        <v>608</v>
      </c>
      <c r="YX1" t="s">
        <v>609</v>
      </c>
      <c r="YY1" s="8" t="s">
        <v>610</v>
      </c>
      <c r="YZ1" s="17" t="s">
        <v>611</v>
      </c>
      <c r="ZA1" t="s">
        <v>612</v>
      </c>
      <c r="ZB1" t="s">
        <v>613</v>
      </c>
      <c r="ZC1" t="s">
        <v>614</v>
      </c>
      <c r="ZD1" t="s">
        <v>615</v>
      </c>
      <c r="ZE1" t="s">
        <v>616</v>
      </c>
      <c r="ZF1" t="s">
        <v>617</v>
      </c>
      <c r="ZG1" t="s">
        <v>618</v>
      </c>
      <c r="ZH1" t="s">
        <v>619</v>
      </c>
      <c r="ZI1" t="s">
        <v>620</v>
      </c>
      <c r="ZJ1" t="s">
        <v>621</v>
      </c>
      <c r="ZK1" t="s">
        <v>622</v>
      </c>
      <c r="ZL1" t="s">
        <v>623</v>
      </c>
      <c r="ZM1" t="s">
        <v>624</v>
      </c>
      <c r="ZN1" t="s">
        <v>625</v>
      </c>
      <c r="ZO1" t="s">
        <v>626</v>
      </c>
      <c r="ZP1" t="s">
        <v>627</v>
      </c>
      <c r="ZQ1" t="s">
        <v>628</v>
      </c>
      <c r="ZR1" t="s">
        <v>629</v>
      </c>
      <c r="ZS1" t="s">
        <v>630</v>
      </c>
      <c r="ZT1" t="s">
        <v>631</v>
      </c>
      <c r="ZU1" t="s">
        <v>632</v>
      </c>
      <c r="ZV1" t="s">
        <v>633</v>
      </c>
      <c r="ZW1" t="s">
        <v>634</v>
      </c>
      <c r="ZX1" t="s">
        <v>635</v>
      </c>
      <c r="ZY1" t="s">
        <v>636</v>
      </c>
      <c r="ZZ1" t="s">
        <v>637</v>
      </c>
      <c r="AAA1" t="s">
        <v>638</v>
      </c>
      <c r="AAB1" t="s">
        <v>639</v>
      </c>
      <c r="AAC1" t="s">
        <v>640</v>
      </c>
      <c r="AAD1" t="s">
        <v>641</v>
      </c>
      <c r="AAE1" t="s">
        <v>642</v>
      </c>
      <c r="AAF1" t="s">
        <v>643</v>
      </c>
      <c r="AAG1" t="s">
        <v>644</v>
      </c>
      <c r="AAH1" t="s">
        <v>645</v>
      </c>
      <c r="AAI1" t="s">
        <v>646</v>
      </c>
      <c r="AAJ1" t="s">
        <v>647</v>
      </c>
      <c r="AAK1" t="s">
        <v>648</v>
      </c>
      <c r="AAL1" t="s">
        <v>649</v>
      </c>
      <c r="AAM1" t="s">
        <v>650</v>
      </c>
      <c r="AAN1" t="s">
        <v>651</v>
      </c>
      <c r="AAO1" t="s">
        <v>652</v>
      </c>
      <c r="AAP1" t="s">
        <v>653</v>
      </c>
      <c r="AAQ1" t="s">
        <v>654</v>
      </c>
      <c r="AAR1" t="s">
        <v>655</v>
      </c>
      <c r="AAS1" t="s">
        <v>656</v>
      </c>
      <c r="AAT1" t="s">
        <v>657</v>
      </c>
      <c r="AAU1" t="s">
        <v>658</v>
      </c>
      <c r="AAV1" t="s">
        <v>659</v>
      </c>
      <c r="AAW1" t="s">
        <v>660</v>
      </c>
      <c r="AAX1" t="s">
        <v>661</v>
      </c>
      <c r="AAY1" t="s">
        <v>662</v>
      </c>
      <c r="AAZ1" t="s">
        <v>663</v>
      </c>
      <c r="ABA1" t="s">
        <v>664</v>
      </c>
      <c r="ABB1" t="s">
        <v>665</v>
      </c>
      <c r="ABC1" t="s">
        <v>666</v>
      </c>
      <c r="ABD1" t="s">
        <v>667</v>
      </c>
      <c r="ABE1" t="s">
        <v>668</v>
      </c>
      <c r="ABF1" t="s">
        <v>669</v>
      </c>
      <c r="ABG1" t="s">
        <v>670</v>
      </c>
      <c r="ABH1" t="s">
        <v>671</v>
      </c>
      <c r="ABI1" t="s">
        <v>672</v>
      </c>
      <c r="ABJ1" t="s">
        <v>673</v>
      </c>
      <c r="ABK1" t="s">
        <v>674</v>
      </c>
      <c r="ABL1" t="s">
        <v>675</v>
      </c>
      <c r="ABM1" t="s">
        <v>676</v>
      </c>
      <c r="ABN1" t="s">
        <v>677</v>
      </c>
      <c r="ABO1" t="s">
        <v>678</v>
      </c>
      <c r="ABP1" t="s">
        <v>679</v>
      </c>
      <c r="ABQ1" t="s">
        <v>680</v>
      </c>
      <c r="ABR1" t="s">
        <v>681</v>
      </c>
      <c r="ABS1" t="s">
        <v>682</v>
      </c>
      <c r="ABT1" t="s">
        <v>683</v>
      </c>
      <c r="ABU1" t="s">
        <v>684</v>
      </c>
      <c r="ABV1" t="s">
        <v>685</v>
      </c>
      <c r="ABW1" t="s">
        <v>686</v>
      </c>
      <c r="ABX1" t="s">
        <v>687</v>
      </c>
      <c r="ABY1" t="s">
        <v>688</v>
      </c>
      <c r="ABZ1" t="s">
        <v>689</v>
      </c>
      <c r="ACA1" t="s">
        <v>690</v>
      </c>
      <c r="ACB1" t="s">
        <v>691</v>
      </c>
      <c r="ACC1" t="s">
        <v>692</v>
      </c>
      <c r="ACD1" t="s">
        <v>693</v>
      </c>
      <c r="ACE1" t="s">
        <v>694</v>
      </c>
      <c r="ACF1" s="8" t="s">
        <v>695</v>
      </c>
      <c r="ACG1" t="s">
        <v>696</v>
      </c>
      <c r="ACH1" t="s">
        <v>697</v>
      </c>
      <c r="ACI1" t="s">
        <v>698</v>
      </c>
      <c r="ACJ1" t="s">
        <v>699</v>
      </c>
      <c r="ACK1" t="s">
        <v>700</v>
      </c>
      <c r="ACL1" t="s">
        <v>701</v>
      </c>
      <c r="ACM1" t="s">
        <v>702</v>
      </c>
      <c r="ACN1" t="s">
        <v>703</v>
      </c>
      <c r="ACO1" t="s">
        <v>704</v>
      </c>
      <c r="ACP1" t="s">
        <v>705</v>
      </c>
      <c r="ACQ1" t="s">
        <v>706</v>
      </c>
      <c r="ACR1" t="s">
        <v>707</v>
      </c>
      <c r="ACS1" t="s">
        <v>708</v>
      </c>
      <c r="ACT1" t="s">
        <v>709</v>
      </c>
      <c r="ACU1" t="s">
        <v>710</v>
      </c>
      <c r="ACV1" t="s">
        <v>711</v>
      </c>
      <c r="ACW1" t="s">
        <v>712</v>
      </c>
      <c r="ACX1" t="s">
        <v>713</v>
      </c>
      <c r="ACY1" t="s">
        <v>714</v>
      </c>
      <c r="ACZ1" t="s">
        <v>715</v>
      </c>
      <c r="ADA1" t="s">
        <v>716</v>
      </c>
      <c r="ADB1" t="s">
        <v>717</v>
      </c>
      <c r="ADC1" t="s">
        <v>718</v>
      </c>
      <c r="ADD1" t="s">
        <v>719</v>
      </c>
      <c r="ADE1" t="s">
        <v>720</v>
      </c>
      <c r="ADF1" t="s">
        <v>721</v>
      </c>
      <c r="ADG1" t="s">
        <v>722</v>
      </c>
      <c r="ADH1" t="s">
        <v>723</v>
      </c>
      <c r="ADI1" t="s">
        <v>724</v>
      </c>
      <c r="ADJ1" t="s">
        <v>725</v>
      </c>
      <c r="ADK1" t="s">
        <v>726</v>
      </c>
      <c r="ADL1" t="s">
        <v>727</v>
      </c>
      <c r="ADM1" t="s">
        <v>728</v>
      </c>
      <c r="ADN1" t="s">
        <v>729</v>
      </c>
      <c r="ADO1" t="s">
        <v>730</v>
      </c>
      <c r="ADP1" t="s">
        <v>731</v>
      </c>
      <c r="ADQ1" t="s">
        <v>732</v>
      </c>
      <c r="ADR1" t="s">
        <v>733</v>
      </c>
      <c r="ADS1" t="s">
        <v>734</v>
      </c>
      <c r="ADT1" t="s">
        <v>735</v>
      </c>
      <c r="ADU1" t="s">
        <v>736</v>
      </c>
      <c r="ADV1" t="s">
        <v>737</v>
      </c>
      <c r="ADW1" t="s">
        <v>738</v>
      </c>
      <c r="ADX1" t="s">
        <v>739</v>
      </c>
      <c r="ADY1" t="s">
        <v>740</v>
      </c>
      <c r="ADZ1" t="s">
        <v>741</v>
      </c>
      <c r="AEA1" t="s">
        <v>742</v>
      </c>
      <c r="AEB1" s="8" t="s">
        <v>743</v>
      </c>
      <c r="AEC1" s="13" t="s">
        <v>744</v>
      </c>
      <c r="AED1" t="s">
        <v>745</v>
      </c>
      <c r="AEE1" t="s">
        <v>746</v>
      </c>
      <c r="AEF1" t="s">
        <v>747</v>
      </c>
      <c r="AEG1" t="s">
        <v>748</v>
      </c>
      <c r="AEH1" s="8" t="s">
        <v>749</v>
      </c>
      <c r="AEI1" t="s">
        <v>750</v>
      </c>
      <c r="AEJ1" t="s">
        <v>751</v>
      </c>
      <c r="AEK1" s="8" t="s">
        <v>752</v>
      </c>
      <c r="AEL1" t="s">
        <v>753</v>
      </c>
      <c r="AEM1" t="s">
        <v>754</v>
      </c>
      <c r="AEN1" t="s">
        <v>755</v>
      </c>
      <c r="AEO1" t="s">
        <v>756</v>
      </c>
      <c r="AEP1" t="s">
        <v>757</v>
      </c>
      <c r="AEQ1" t="s">
        <v>758</v>
      </c>
      <c r="AER1" t="s">
        <v>759</v>
      </c>
      <c r="AES1" t="s">
        <v>760</v>
      </c>
      <c r="AET1" t="s">
        <v>761</v>
      </c>
      <c r="AEU1" t="s">
        <v>762</v>
      </c>
      <c r="AEV1" t="s">
        <v>763</v>
      </c>
      <c r="AEW1" t="s">
        <v>764</v>
      </c>
      <c r="AEX1" t="s">
        <v>765</v>
      </c>
      <c r="AEY1" t="s">
        <v>766</v>
      </c>
      <c r="AEZ1" t="s">
        <v>767</v>
      </c>
      <c r="AFA1" t="s">
        <v>768</v>
      </c>
      <c r="AFB1" t="s">
        <v>769</v>
      </c>
      <c r="AFC1" t="s">
        <v>770</v>
      </c>
      <c r="AFD1" t="s">
        <v>771</v>
      </c>
      <c r="AFE1" t="s">
        <v>772</v>
      </c>
      <c r="AFF1" t="s">
        <v>773</v>
      </c>
      <c r="AFG1" t="s">
        <v>774</v>
      </c>
      <c r="AFH1" t="s">
        <v>775</v>
      </c>
      <c r="AFI1" t="s">
        <v>776</v>
      </c>
      <c r="AFJ1" t="s">
        <v>777</v>
      </c>
      <c r="AFK1" t="s">
        <v>778</v>
      </c>
      <c r="AFL1" t="s">
        <v>779</v>
      </c>
      <c r="AFM1" t="s">
        <v>780</v>
      </c>
      <c r="AFN1" t="s">
        <v>781</v>
      </c>
      <c r="AFO1" t="s">
        <v>782</v>
      </c>
      <c r="AFP1" t="s">
        <v>783</v>
      </c>
      <c r="AFQ1" t="s">
        <v>784</v>
      </c>
      <c r="AFR1" t="s">
        <v>785</v>
      </c>
      <c r="AFS1" t="s">
        <v>786</v>
      </c>
      <c r="AFT1" t="s">
        <v>787</v>
      </c>
      <c r="AFU1" t="s">
        <v>788</v>
      </c>
      <c r="AFV1" t="s">
        <v>789</v>
      </c>
      <c r="AFW1" t="s">
        <v>790</v>
      </c>
      <c r="AFX1" t="s">
        <v>791</v>
      </c>
      <c r="AFY1" t="s">
        <v>792</v>
      </c>
      <c r="AFZ1" t="s">
        <v>793</v>
      </c>
      <c r="AGA1" t="s">
        <v>794</v>
      </c>
      <c r="AGB1" t="s">
        <v>795</v>
      </c>
      <c r="AGC1" t="s">
        <v>796</v>
      </c>
      <c r="AGD1" t="s">
        <v>797</v>
      </c>
      <c r="AGE1" t="s">
        <v>798</v>
      </c>
      <c r="AGF1" t="s">
        <v>799</v>
      </c>
      <c r="AGG1" t="s">
        <v>800</v>
      </c>
      <c r="AGH1" s="8" t="s">
        <v>801</v>
      </c>
      <c r="AGI1" t="s">
        <v>802</v>
      </c>
      <c r="AGJ1" t="s">
        <v>803</v>
      </c>
      <c r="AGK1" t="s">
        <v>804</v>
      </c>
      <c r="AGL1" t="s">
        <v>805</v>
      </c>
      <c r="AGM1" t="s">
        <v>806</v>
      </c>
      <c r="AGN1" t="s">
        <v>807</v>
      </c>
      <c r="AGO1" t="s">
        <v>808</v>
      </c>
      <c r="AGP1" t="s">
        <v>809</v>
      </c>
      <c r="AGQ1" t="s">
        <v>810</v>
      </c>
      <c r="AGR1" t="s">
        <v>811</v>
      </c>
      <c r="AGS1" t="s">
        <v>812</v>
      </c>
      <c r="AGT1" t="s">
        <v>813</v>
      </c>
      <c r="AGU1" t="s">
        <v>814</v>
      </c>
      <c r="AGV1" s="8" t="s">
        <v>815</v>
      </c>
      <c r="AGW1" t="s">
        <v>816</v>
      </c>
      <c r="AGX1" t="s">
        <v>817</v>
      </c>
      <c r="AGY1" t="s">
        <v>818</v>
      </c>
      <c r="AGZ1" t="s">
        <v>819</v>
      </c>
      <c r="AHA1" t="s">
        <v>820</v>
      </c>
      <c r="AHB1" t="s">
        <v>821</v>
      </c>
      <c r="AHC1" t="s">
        <v>822</v>
      </c>
      <c r="AHD1" t="s">
        <v>823</v>
      </c>
      <c r="AHE1" t="s">
        <v>824</v>
      </c>
      <c r="AHF1" t="s">
        <v>825</v>
      </c>
      <c r="AHG1" t="s">
        <v>826</v>
      </c>
      <c r="AHH1" t="s">
        <v>827</v>
      </c>
      <c r="AHI1" t="s">
        <v>828</v>
      </c>
      <c r="AHJ1" t="s">
        <v>829</v>
      </c>
      <c r="AHK1" t="s">
        <v>830</v>
      </c>
      <c r="AHL1" t="s">
        <v>831</v>
      </c>
      <c r="AHM1" t="s">
        <v>832</v>
      </c>
      <c r="AHN1" t="s">
        <v>833</v>
      </c>
      <c r="AHO1" t="s">
        <v>834</v>
      </c>
      <c r="AHP1" t="s">
        <v>835</v>
      </c>
      <c r="AHQ1" t="s">
        <v>836</v>
      </c>
      <c r="AHR1" t="s">
        <v>837</v>
      </c>
      <c r="AHS1" t="s">
        <v>838</v>
      </c>
      <c r="AHT1" t="s">
        <v>839</v>
      </c>
      <c r="AHU1" t="s">
        <v>840</v>
      </c>
      <c r="AHV1" t="s">
        <v>841</v>
      </c>
      <c r="AHW1" t="s">
        <v>842</v>
      </c>
      <c r="AHX1" t="s">
        <v>843</v>
      </c>
      <c r="AHY1" t="s">
        <v>844</v>
      </c>
      <c r="AHZ1" t="s">
        <v>845</v>
      </c>
      <c r="AIA1" t="s">
        <v>846</v>
      </c>
      <c r="AIB1" t="s">
        <v>847</v>
      </c>
      <c r="AIC1" t="s">
        <v>848</v>
      </c>
      <c r="AID1" t="s">
        <v>849</v>
      </c>
      <c r="AIE1" t="s">
        <v>850</v>
      </c>
      <c r="AIF1" t="s">
        <v>851</v>
      </c>
      <c r="AIG1" t="s">
        <v>852</v>
      </c>
      <c r="AIH1" t="s">
        <v>853</v>
      </c>
      <c r="AII1" t="s">
        <v>854</v>
      </c>
      <c r="AIJ1" t="s">
        <v>855</v>
      </c>
      <c r="AIK1" s="8" t="s">
        <v>856</v>
      </c>
      <c r="AIL1" t="s">
        <v>857</v>
      </c>
      <c r="AIM1" t="s">
        <v>858</v>
      </c>
      <c r="AIN1" t="s">
        <v>859</v>
      </c>
      <c r="AIO1" t="s">
        <v>860</v>
      </c>
      <c r="AIP1" t="s">
        <v>861</v>
      </c>
      <c r="AIQ1" t="s">
        <v>862</v>
      </c>
      <c r="AIR1" t="s">
        <v>863</v>
      </c>
      <c r="AIS1" t="s">
        <v>864</v>
      </c>
      <c r="AIT1" t="s">
        <v>865</v>
      </c>
      <c r="AIU1" t="s">
        <v>866</v>
      </c>
      <c r="AIV1" t="s">
        <v>867</v>
      </c>
      <c r="AIW1" t="s">
        <v>868</v>
      </c>
      <c r="AIX1" t="s">
        <v>869</v>
      </c>
      <c r="AIY1" t="s">
        <v>870</v>
      </c>
      <c r="AIZ1" t="s">
        <v>871</v>
      </c>
      <c r="AJA1" t="s">
        <v>872</v>
      </c>
      <c r="AJB1" t="s">
        <v>873</v>
      </c>
      <c r="AJC1" t="s">
        <v>874</v>
      </c>
      <c r="AJD1" t="s">
        <v>875</v>
      </c>
      <c r="AJE1" t="s">
        <v>876</v>
      </c>
      <c r="AJF1" t="s">
        <v>877</v>
      </c>
      <c r="AJG1" t="s">
        <v>878</v>
      </c>
      <c r="AJH1" t="s">
        <v>879</v>
      </c>
      <c r="AJI1" t="s">
        <v>880</v>
      </c>
      <c r="AJJ1" t="s">
        <v>881</v>
      </c>
      <c r="AJK1" t="s">
        <v>882</v>
      </c>
      <c r="AJL1" s="14" t="s">
        <v>883</v>
      </c>
      <c r="AJM1" t="s">
        <v>884</v>
      </c>
      <c r="AJN1" t="s">
        <v>885</v>
      </c>
      <c r="AJO1" t="s">
        <v>886</v>
      </c>
      <c r="AJP1" t="s">
        <v>887</v>
      </c>
      <c r="AJQ1" t="s">
        <v>888</v>
      </c>
      <c r="AJR1" t="s">
        <v>889</v>
      </c>
      <c r="AJS1" t="s">
        <v>890</v>
      </c>
      <c r="AJT1" t="s">
        <v>891</v>
      </c>
      <c r="AJU1" t="s">
        <v>892</v>
      </c>
      <c r="AJV1" t="s">
        <v>893</v>
      </c>
      <c r="AJW1" t="s">
        <v>894</v>
      </c>
      <c r="AJX1" t="s">
        <v>895</v>
      </c>
      <c r="AJY1" t="s">
        <v>896</v>
      </c>
      <c r="AJZ1" t="s">
        <v>897</v>
      </c>
      <c r="AKA1" t="s">
        <v>898</v>
      </c>
      <c r="AKB1" t="s">
        <v>899</v>
      </c>
      <c r="AKC1" t="s">
        <v>900</v>
      </c>
      <c r="AKD1" t="s">
        <v>901</v>
      </c>
      <c r="AKE1" t="s">
        <v>902</v>
      </c>
      <c r="AKF1" t="s">
        <v>903</v>
      </c>
      <c r="AKG1" t="s">
        <v>904</v>
      </c>
      <c r="AKH1" t="s">
        <v>905</v>
      </c>
      <c r="AKI1" t="s">
        <v>906</v>
      </c>
      <c r="AKJ1" t="s">
        <v>907</v>
      </c>
      <c r="AKK1" t="s">
        <v>908</v>
      </c>
      <c r="AKL1" t="s">
        <v>909</v>
      </c>
      <c r="AKM1" t="s">
        <v>910</v>
      </c>
      <c r="AKN1" t="s">
        <v>911</v>
      </c>
      <c r="AKO1" t="s">
        <v>912</v>
      </c>
      <c r="AKP1" t="s">
        <v>913</v>
      </c>
      <c r="AKQ1" t="s">
        <v>914</v>
      </c>
      <c r="AKR1" t="s">
        <v>915</v>
      </c>
      <c r="AKS1" t="s">
        <v>916</v>
      </c>
      <c r="AKT1" t="s">
        <v>917</v>
      </c>
      <c r="AKU1" s="8" t="s">
        <v>918</v>
      </c>
      <c r="AKV1" s="8" t="s">
        <v>919</v>
      </c>
      <c r="AKW1" t="s">
        <v>920</v>
      </c>
      <c r="AKX1" t="s">
        <v>921</v>
      </c>
      <c r="AKY1" t="s">
        <v>922</v>
      </c>
      <c r="AKZ1" t="s">
        <v>923</v>
      </c>
      <c r="ALA1" t="s">
        <v>924</v>
      </c>
      <c r="ALB1" t="s">
        <v>925</v>
      </c>
      <c r="ALC1" t="s">
        <v>926</v>
      </c>
      <c r="ALD1" t="s">
        <v>927</v>
      </c>
      <c r="ALE1" t="s">
        <v>928</v>
      </c>
      <c r="ALF1" t="s">
        <v>929</v>
      </c>
      <c r="ALG1" t="s">
        <v>930</v>
      </c>
      <c r="ALH1" t="s">
        <v>931</v>
      </c>
      <c r="ALI1" t="s">
        <v>932</v>
      </c>
      <c r="ALJ1" t="s">
        <v>933</v>
      </c>
      <c r="ALK1" t="s">
        <v>934</v>
      </c>
      <c r="ALL1" t="s">
        <v>935</v>
      </c>
      <c r="ALM1" t="s">
        <v>936</v>
      </c>
      <c r="ALN1" t="s">
        <v>937</v>
      </c>
      <c r="ALO1" t="s">
        <v>938</v>
      </c>
      <c r="ALP1" t="s">
        <v>939</v>
      </c>
      <c r="ALQ1" t="s">
        <v>940</v>
      </c>
      <c r="ALR1" t="s">
        <v>941</v>
      </c>
      <c r="ALS1" t="s">
        <v>942</v>
      </c>
      <c r="ALT1" t="s">
        <v>943</v>
      </c>
      <c r="ALU1" t="s">
        <v>944</v>
      </c>
      <c r="ALV1" t="s">
        <v>945</v>
      </c>
      <c r="ALW1" t="s">
        <v>946</v>
      </c>
      <c r="ALX1" t="s">
        <v>947</v>
      </c>
      <c r="ALY1" t="s">
        <v>948</v>
      </c>
      <c r="ALZ1" t="s">
        <v>949</v>
      </c>
      <c r="AMA1" t="s">
        <v>950</v>
      </c>
      <c r="AMB1" t="s">
        <v>951</v>
      </c>
      <c r="AMC1" t="s">
        <v>952</v>
      </c>
      <c r="AMD1" t="s">
        <v>953</v>
      </c>
      <c r="AME1" t="s">
        <v>954</v>
      </c>
      <c r="AMF1" t="s">
        <v>955</v>
      </c>
      <c r="AMG1" t="s">
        <v>956</v>
      </c>
      <c r="AMH1" t="s">
        <v>957</v>
      </c>
      <c r="AMI1" t="s">
        <v>958</v>
      </c>
      <c r="AMJ1" t="s">
        <v>959</v>
      </c>
      <c r="AMK1" t="s">
        <v>960</v>
      </c>
      <c r="AML1" t="s">
        <v>961</v>
      </c>
      <c r="AMM1" t="s">
        <v>962</v>
      </c>
      <c r="AMN1" t="s">
        <v>963</v>
      </c>
      <c r="AMO1" t="s">
        <v>964</v>
      </c>
      <c r="AMP1" t="s">
        <v>965</v>
      </c>
      <c r="AMQ1" t="s">
        <v>966</v>
      </c>
      <c r="AMR1" t="s">
        <v>967</v>
      </c>
      <c r="AMS1" t="s">
        <v>968</v>
      </c>
      <c r="AMT1" t="s">
        <v>969</v>
      </c>
      <c r="AMU1" t="s">
        <v>970</v>
      </c>
      <c r="AMV1" t="s">
        <v>971</v>
      </c>
      <c r="AMW1" t="s">
        <v>972</v>
      </c>
      <c r="AMX1" t="s">
        <v>973</v>
      </c>
      <c r="AMY1" t="s">
        <v>974</v>
      </c>
      <c r="AMZ1" t="s">
        <v>975</v>
      </c>
      <c r="ANA1" t="s">
        <v>976</v>
      </c>
      <c r="ANB1" t="s">
        <v>977</v>
      </c>
      <c r="ANC1" t="s">
        <v>978</v>
      </c>
      <c r="AND1" t="s">
        <v>979</v>
      </c>
      <c r="ANE1" t="s">
        <v>980</v>
      </c>
      <c r="ANF1" t="s">
        <v>981</v>
      </c>
      <c r="ANG1" t="s">
        <v>982</v>
      </c>
      <c r="ANH1" t="s">
        <v>983</v>
      </c>
      <c r="ANI1" t="s">
        <v>984</v>
      </c>
      <c r="ANJ1" t="s">
        <v>985</v>
      </c>
      <c r="ANK1" t="s">
        <v>986</v>
      </c>
      <c r="ANL1" t="s">
        <v>987</v>
      </c>
      <c r="ANM1" t="s">
        <v>988</v>
      </c>
      <c r="ANN1" t="s">
        <v>989</v>
      </c>
      <c r="ANO1" t="s">
        <v>990</v>
      </c>
      <c r="ANP1" t="s">
        <v>991</v>
      </c>
      <c r="ANQ1" t="s">
        <v>992</v>
      </c>
      <c r="ANR1" t="s">
        <v>993</v>
      </c>
      <c r="ANS1" t="s">
        <v>994</v>
      </c>
      <c r="ANT1" t="s">
        <v>995</v>
      </c>
      <c r="ANU1" t="s">
        <v>996</v>
      </c>
      <c r="ANV1" t="s">
        <v>997</v>
      </c>
      <c r="ANW1" t="s">
        <v>998</v>
      </c>
      <c r="ANX1" t="s">
        <v>999</v>
      </c>
      <c r="ANY1" t="s">
        <v>1000</v>
      </c>
      <c r="ANZ1" t="s">
        <v>1001</v>
      </c>
      <c r="AOA1" t="s">
        <v>1002</v>
      </c>
      <c r="AOB1" t="s">
        <v>1003</v>
      </c>
      <c r="AOC1" t="s">
        <v>1004</v>
      </c>
      <c r="AOD1" t="s">
        <v>1005</v>
      </c>
      <c r="AOE1" t="s">
        <v>1006</v>
      </c>
      <c r="AOF1" t="s">
        <v>1007</v>
      </c>
      <c r="AOG1" t="s">
        <v>1008</v>
      </c>
      <c r="AOH1" t="s">
        <v>1009</v>
      </c>
      <c r="AOI1" t="s">
        <v>1010</v>
      </c>
      <c r="AOJ1" t="s">
        <v>1011</v>
      </c>
      <c r="AOK1" t="s">
        <v>1012</v>
      </c>
      <c r="AOL1" t="s">
        <v>1013</v>
      </c>
      <c r="AOM1" t="s">
        <v>1014</v>
      </c>
      <c r="AON1" t="s">
        <v>1015</v>
      </c>
      <c r="AOO1" t="s">
        <v>1016</v>
      </c>
      <c r="AOP1" t="s">
        <v>1017</v>
      </c>
      <c r="AOQ1" t="s">
        <v>1018</v>
      </c>
      <c r="AOR1" t="s">
        <v>1019</v>
      </c>
      <c r="AOS1" t="s">
        <v>1020</v>
      </c>
      <c r="AOT1" t="s">
        <v>1021</v>
      </c>
      <c r="AOU1" s="15" t="s">
        <v>1022</v>
      </c>
      <c r="AOV1" t="s">
        <v>1023</v>
      </c>
      <c r="AOW1" t="s">
        <v>1024</v>
      </c>
      <c r="AOX1" t="s">
        <v>1025</v>
      </c>
      <c r="AOY1" t="s">
        <v>1026</v>
      </c>
      <c r="AOZ1" t="s">
        <v>1027</v>
      </c>
      <c r="APA1" t="s">
        <v>1028</v>
      </c>
      <c r="APB1" t="s">
        <v>1029</v>
      </c>
      <c r="APC1" t="s">
        <v>1030</v>
      </c>
      <c r="APD1" t="s">
        <v>1031</v>
      </c>
      <c r="APE1" t="s">
        <v>1032</v>
      </c>
      <c r="APF1" t="s">
        <v>1033</v>
      </c>
      <c r="APG1" t="s">
        <v>1034</v>
      </c>
      <c r="APH1" t="s">
        <v>1035</v>
      </c>
      <c r="API1" t="s">
        <v>1036</v>
      </c>
      <c r="APJ1" t="s">
        <v>1037</v>
      </c>
      <c r="APK1" t="s">
        <v>1038</v>
      </c>
      <c r="APL1" t="s">
        <v>1039</v>
      </c>
      <c r="APM1" t="s">
        <v>1040</v>
      </c>
      <c r="APN1" t="s">
        <v>1041</v>
      </c>
      <c r="APO1" t="s">
        <v>1042</v>
      </c>
      <c r="APP1" t="s">
        <v>1043</v>
      </c>
      <c r="APQ1" t="s">
        <v>1044</v>
      </c>
      <c r="APR1" t="s">
        <v>1045</v>
      </c>
      <c r="APS1" t="s">
        <v>1046</v>
      </c>
      <c r="APT1" t="s">
        <v>1047</v>
      </c>
      <c r="APU1" t="s">
        <v>1048</v>
      </c>
      <c r="APV1" t="s">
        <v>1049</v>
      </c>
      <c r="APW1" t="s">
        <v>1050</v>
      </c>
      <c r="APX1" t="s">
        <v>1051</v>
      </c>
      <c r="APY1" t="s">
        <v>1052</v>
      </c>
      <c r="APZ1" t="s">
        <v>1053</v>
      </c>
      <c r="AQA1" t="s">
        <v>1054</v>
      </c>
      <c r="AQB1" t="s">
        <v>1055</v>
      </c>
      <c r="AQC1" t="s">
        <v>1056</v>
      </c>
      <c r="AQD1" s="8" t="s">
        <v>1057</v>
      </c>
      <c r="AQE1" s="8" t="s">
        <v>1058</v>
      </c>
      <c r="AQF1" t="s">
        <v>1059</v>
      </c>
      <c r="AQG1" t="s">
        <v>1060</v>
      </c>
      <c r="AQH1" t="s">
        <v>1061</v>
      </c>
      <c r="AQI1" t="s">
        <v>1062</v>
      </c>
      <c r="AQJ1" t="s">
        <v>1063</v>
      </c>
      <c r="AQK1" t="s">
        <v>1064</v>
      </c>
      <c r="AQL1" t="s">
        <v>1065</v>
      </c>
      <c r="AQM1" t="s">
        <v>1066</v>
      </c>
      <c r="AQN1" t="s">
        <v>1067</v>
      </c>
      <c r="AQO1" t="s">
        <v>1068</v>
      </c>
      <c r="AQP1" t="s">
        <v>1069</v>
      </c>
      <c r="AQQ1" t="s">
        <v>1070</v>
      </c>
      <c r="AQR1" t="s">
        <v>1071</v>
      </c>
      <c r="AQS1" t="s">
        <v>1072</v>
      </c>
      <c r="AQT1" t="s">
        <v>1073</v>
      </c>
      <c r="AQU1" t="s">
        <v>1074</v>
      </c>
      <c r="AQV1" t="s">
        <v>1075</v>
      </c>
      <c r="AQW1" t="s">
        <v>1076</v>
      </c>
      <c r="AQX1" t="s">
        <v>1077</v>
      </c>
      <c r="AQY1" t="s">
        <v>1078</v>
      </c>
      <c r="AQZ1" t="s">
        <v>1079</v>
      </c>
      <c r="ARA1" t="s">
        <v>1080</v>
      </c>
      <c r="ARB1" t="s">
        <v>1081</v>
      </c>
      <c r="ARC1" t="s">
        <v>1082</v>
      </c>
      <c r="ARD1" t="s">
        <v>1083</v>
      </c>
      <c r="ARE1" t="s">
        <v>1084</v>
      </c>
      <c r="ARF1" t="s">
        <v>1085</v>
      </c>
      <c r="ARG1" t="s">
        <v>1086</v>
      </c>
      <c r="ARH1" t="s">
        <v>1087</v>
      </c>
      <c r="ARI1" t="s">
        <v>1088</v>
      </c>
      <c r="ARJ1" t="s">
        <v>1089</v>
      </c>
      <c r="ARK1" t="s">
        <v>1090</v>
      </c>
      <c r="ARL1" t="s">
        <v>1091</v>
      </c>
      <c r="ARM1" t="s">
        <v>1092</v>
      </c>
      <c r="ARN1" t="s">
        <v>1093</v>
      </c>
      <c r="ARO1" t="s">
        <v>1094</v>
      </c>
      <c r="ARP1" t="s">
        <v>1095</v>
      </c>
      <c r="ARQ1" t="s">
        <v>1096</v>
      </c>
      <c r="ARR1" t="s">
        <v>1097</v>
      </c>
      <c r="ARS1" t="s">
        <v>1098</v>
      </c>
      <c r="ART1" t="s">
        <v>1099</v>
      </c>
      <c r="ARU1" t="s">
        <v>1100</v>
      </c>
      <c r="ARV1" t="s">
        <v>1101</v>
      </c>
      <c r="ARW1" t="s">
        <v>1102</v>
      </c>
      <c r="ARX1" t="s">
        <v>1103</v>
      </c>
      <c r="ARY1" t="s">
        <v>1104</v>
      </c>
      <c r="ARZ1" t="s">
        <v>1105</v>
      </c>
      <c r="ASA1" t="s">
        <v>1106</v>
      </c>
      <c r="ASB1" t="s">
        <v>1107</v>
      </c>
      <c r="ASC1" t="s">
        <v>1108</v>
      </c>
      <c r="ASD1" t="s">
        <v>1109</v>
      </c>
      <c r="ASE1" t="s">
        <v>1110</v>
      </c>
      <c r="ASF1" t="s">
        <v>1111</v>
      </c>
      <c r="ASG1" t="s">
        <v>1112</v>
      </c>
      <c r="ASH1" t="s">
        <v>1113</v>
      </c>
      <c r="ASI1" t="s">
        <v>1114</v>
      </c>
      <c r="ASJ1" t="s">
        <v>1115</v>
      </c>
      <c r="ASK1" t="s">
        <v>1116</v>
      </c>
      <c r="ASL1" t="s">
        <v>1117</v>
      </c>
      <c r="ASM1" t="s">
        <v>1118</v>
      </c>
      <c r="ASN1" t="s">
        <v>1119</v>
      </c>
      <c r="ASO1" t="s">
        <v>1120</v>
      </c>
      <c r="ASP1" t="s">
        <v>1121</v>
      </c>
      <c r="ASQ1" t="s">
        <v>1122</v>
      </c>
      <c r="ASR1" t="s">
        <v>1123</v>
      </c>
      <c r="ASS1" t="s">
        <v>1124</v>
      </c>
      <c r="AST1" t="s">
        <v>1125</v>
      </c>
      <c r="ASU1" t="s">
        <v>1126</v>
      </c>
      <c r="ASV1" t="s">
        <v>1127</v>
      </c>
      <c r="ASW1" t="s">
        <v>1128</v>
      </c>
      <c r="ASX1" t="s">
        <v>1129</v>
      </c>
      <c r="ASY1" t="s">
        <v>1130</v>
      </c>
      <c r="ASZ1" t="s">
        <v>1131</v>
      </c>
      <c r="ATA1" t="s">
        <v>1132</v>
      </c>
      <c r="ATB1" t="s">
        <v>1133</v>
      </c>
      <c r="ATC1" t="s">
        <v>1134</v>
      </c>
      <c r="ATD1" t="s">
        <v>1135</v>
      </c>
      <c r="ATE1" t="s">
        <v>1136</v>
      </c>
      <c r="ATF1" t="s">
        <v>1137</v>
      </c>
      <c r="ATG1" t="s">
        <v>1138</v>
      </c>
      <c r="ATH1" t="s">
        <v>1139</v>
      </c>
      <c r="ATI1" t="s">
        <v>1140</v>
      </c>
      <c r="ATJ1" t="s">
        <v>1141</v>
      </c>
      <c r="ATK1" t="s">
        <v>1142</v>
      </c>
      <c r="ATL1" t="s">
        <v>1143</v>
      </c>
      <c r="ATM1" t="s">
        <v>1144</v>
      </c>
      <c r="ATN1" t="s">
        <v>1145</v>
      </c>
      <c r="ATO1" t="s">
        <v>1146</v>
      </c>
      <c r="ATP1" t="s">
        <v>1147</v>
      </c>
      <c r="ATQ1" t="s">
        <v>1148</v>
      </c>
      <c r="ATR1" t="s">
        <v>1149</v>
      </c>
      <c r="ATS1" t="s">
        <v>1150</v>
      </c>
      <c r="ATT1" t="s">
        <v>1151</v>
      </c>
      <c r="ATU1" t="s">
        <v>1152</v>
      </c>
      <c r="ATV1" t="s">
        <v>1153</v>
      </c>
      <c r="ATW1" t="s">
        <v>1154</v>
      </c>
      <c r="ATX1" t="s">
        <v>1155</v>
      </c>
      <c r="ATY1" t="s">
        <v>1156</v>
      </c>
      <c r="ATZ1" t="s">
        <v>1157</v>
      </c>
      <c r="AUA1" t="s">
        <v>1158</v>
      </c>
      <c r="AUB1" t="s">
        <v>1159</v>
      </c>
      <c r="AUC1" t="s">
        <v>1160</v>
      </c>
      <c r="AUD1" s="16" t="s">
        <v>1161</v>
      </c>
      <c r="AUE1" t="s">
        <v>1162</v>
      </c>
      <c r="AUF1" t="s">
        <v>1163</v>
      </c>
      <c r="AUG1" t="s">
        <v>1164</v>
      </c>
      <c r="AUH1" t="s">
        <v>1165</v>
      </c>
      <c r="AUI1" t="s">
        <v>1166</v>
      </c>
      <c r="AUJ1" t="s">
        <v>1167</v>
      </c>
      <c r="AUK1" t="s">
        <v>1168</v>
      </c>
      <c r="AUL1" t="s">
        <v>1169</v>
      </c>
      <c r="AUM1" t="s">
        <v>1170</v>
      </c>
      <c r="AUN1" t="s">
        <v>1171</v>
      </c>
      <c r="AUO1" t="s">
        <v>1172</v>
      </c>
      <c r="AUP1" t="s">
        <v>1173</v>
      </c>
      <c r="AUQ1" t="s">
        <v>1174</v>
      </c>
      <c r="AUR1" t="s">
        <v>1175</v>
      </c>
      <c r="AUS1" t="s">
        <v>1176</v>
      </c>
      <c r="AUT1" t="s">
        <v>1177</v>
      </c>
      <c r="AUU1" t="s">
        <v>1178</v>
      </c>
      <c r="AUV1" t="s">
        <v>1179</v>
      </c>
      <c r="AUW1" t="s">
        <v>1180</v>
      </c>
      <c r="AUX1" t="s">
        <v>1181</v>
      </c>
      <c r="AUY1" t="s">
        <v>1182</v>
      </c>
      <c r="AUZ1" t="s">
        <v>1183</v>
      </c>
      <c r="AVA1" t="s">
        <v>1184</v>
      </c>
      <c r="AVB1" t="s">
        <v>1185</v>
      </c>
      <c r="AVC1" t="s">
        <v>1186</v>
      </c>
      <c r="AVD1" t="s">
        <v>1187</v>
      </c>
      <c r="AVE1" t="s">
        <v>1188</v>
      </c>
      <c r="AVF1" t="s">
        <v>1189</v>
      </c>
      <c r="AVG1" t="s">
        <v>1190</v>
      </c>
      <c r="AVH1" t="s">
        <v>1191</v>
      </c>
      <c r="AVI1" t="s">
        <v>1192</v>
      </c>
      <c r="AVJ1" t="s">
        <v>1193</v>
      </c>
      <c r="AVK1" t="s">
        <v>1194</v>
      </c>
      <c r="AVL1" t="s">
        <v>1195</v>
      </c>
      <c r="AVM1" s="8" t="s">
        <v>1196</v>
      </c>
      <c r="AVN1" s="8" t="s">
        <v>1197</v>
      </c>
      <c r="AVO1" t="s">
        <v>1198</v>
      </c>
      <c r="AVP1" t="s">
        <v>1199</v>
      </c>
      <c r="AVQ1" t="s">
        <v>1200</v>
      </c>
      <c r="AVR1" t="s">
        <v>1201</v>
      </c>
      <c r="AVS1" t="s">
        <v>1202</v>
      </c>
      <c r="AVT1" t="s">
        <v>1203</v>
      </c>
      <c r="AVU1" t="s">
        <v>1204</v>
      </c>
      <c r="AVV1" t="s">
        <v>1205</v>
      </c>
      <c r="AVW1" t="s">
        <v>1206</v>
      </c>
      <c r="AVX1" t="s">
        <v>1207</v>
      </c>
      <c r="AVY1" t="s">
        <v>1208</v>
      </c>
      <c r="AVZ1" t="s">
        <v>1209</v>
      </c>
      <c r="AWA1" t="s">
        <v>1210</v>
      </c>
      <c r="AWB1" t="s">
        <v>1211</v>
      </c>
      <c r="AWC1" t="s">
        <v>1212</v>
      </c>
      <c r="AWD1" t="s">
        <v>1213</v>
      </c>
      <c r="AWE1" t="s">
        <v>1214</v>
      </c>
      <c r="AWF1" t="s">
        <v>1215</v>
      </c>
      <c r="AWG1" t="s">
        <v>1216</v>
      </c>
      <c r="AWH1" t="s">
        <v>1217</v>
      </c>
      <c r="AWI1" t="s">
        <v>1218</v>
      </c>
      <c r="AWJ1" t="s">
        <v>1219</v>
      </c>
      <c r="AWK1" t="s">
        <v>1220</v>
      </c>
      <c r="AWL1" t="s">
        <v>1221</v>
      </c>
      <c r="AWM1" t="s">
        <v>1222</v>
      </c>
      <c r="AWN1" t="s">
        <v>1223</v>
      </c>
      <c r="AWO1" t="s">
        <v>1224</v>
      </c>
      <c r="AWP1" t="s">
        <v>1225</v>
      </c>
      <c r="AWQ1" t="s">
        <v>1226</v>
      </c>
      <c r="AWR1" t="s">
        <v>1227</v>
      </c>
      <c r="AWS1" t="s">
        <v>1228</v>
      </c>
      <c r="AWT1" t="s">
        <v>1229</v>
      </c>
      <c r="AWU1" t="s">
        <v>1230</v>
      </c>
      <c r="AWV1" t="s">
        <v>1231</v>
      </c>
      <c r="AWW1" t="s">
        <v>1232</v>
      </c>
      <c r="AWX1" t="s">
        <v>1233</v>
      </c>
      <c r="AWY1" t="s">
        <v>1234</v>
      </c>
      <c r="AWZ1" t="s">
        <v>1235</v>
      </c>
      <c r="AXA1" t="s">
        <v>1236</v>
      </c>
      <c r="AXB1" t="s">
        <v>1237</v>
      </c>
      <c r="AXC1" t="s">
        <v>1238</v>
      </c>
      <c r="AXD1" t="s">
        <v>1239</v>
      </c>
      <c r="AXE1" t="s">
        <v>1240</v>
      </c>
      <c r="AXF1" t="s">
        <v>1241</v>
      </c>
      <c r="AXG1" t="s">
        <v>1242</v>
      </c>
      <c r="AXH1" t="s">
        <v>1243</v>
      </c>
      <c r="AXI1" t="s">
        <v>1244</v>
      </c>
      <c r="AXJ1" t="s">
        <v>1245</v>
      </c>
      <c r="AXK1" t="s">
        <v>1246</v>
      </c>
      <c r="AXL1" t="s">
        <v>1247</v>
      </c>
      <c r="AXM1" t="s">
        <v>1248</v>
      </c>
      <c r="AXN1" t="s">
        <v>1249</v>
      </c>
      <c r="AXO1" t="s">
        <v>1250</v>
      </c>
      <c r="AXP1" t="s">
        <v>1251</v>
      </c>
      <c r="AXQ1" t="s">
        <v>1252</v>
      </c>
      <c r="AXR1" t="s">
        <v>1253</v>
      </c>
      <c r="AXS1" t="s">
        <v>1254</v>
      </c>
      <c r="AXT1" t="s">
        <v>1255</v>
      </c>
      <c r="AXU1" t="s">
        <v>1256</v>
      </c>
      <c r="AXV1" t="s">
        <v>1257</v>
      </c>
      <c r="AXW1" t="s">
        <v>1258</v>
      </c>
      <c r="AXX1" t="s">
        <v>1259</v>
      </c>
      <c r="AXY1" t="s">
        <v>1260</v>
      </c>
      <c r="AXZ1" t="s">
        <v>1261</v>
      </c>
      <c r="AYA1" t="s">
        <v>1262</v>
      </c>
      <c r="AYB1" t="s">
        <v>1263</v>
      </c>
      <c r="AYC1" t="s">
        <v>1264</v>
      </c>
      <c r="AYD1" t="s">
        <v>1265</v>
      </c>
      <c r="AYE1" t="s">
        <v>1266</v>
      </c>
      <c r="AYF1" t="s">
        <v>1267</v>
      </c>
      <c r="AYG1" t="s">
        <v>1268</v>
      </c>
      <c r="AYH1" t="s">
        <v>1269</v>
      </c>
      <c r="AYI1" t="s">
        <v>1270</v>
      </c>
      <c r="AYJ1" t="s">
        <v>1271</v>
      </c>
      <c r="AYK1" t="s">
        <v>1272</v>
      </c>
      <c r="AYL1" t="s">
        <v>1273</v>
      </c>
      <c r="AYM1" t="s">
        <v>1274</v>
      </c>
      <c r="AYN1" t="s">
        <v>1275</v>
      </c>
      <c r="AYO1" t="s">
        <v>1276</v>
      </c>
      <c r="AYP1" t="s">
        <v>1277</v>
      </c>
      <c r="AYQ1" t="s">
        <v>1278</v>
      </c>
      <c r="AYR1" t="s">
        <v>1279</v>
      </c>
      <c r="AYS1" t="s">
        <v>1280</v>
      </c>
      <c r="AYT1" t="s">
        <v>1281</v>
      </c>
      <c r="AYU1" t="s">
        <v>1282</v>
      </c>
      <c r="AYV1" t="s">
        <v>1283</v>
      </c>
      <c r="AYW1" t="s">
        <v>1284</v>
      </c>
      <c r="AYX1" t="s">
        <v>1285</v>
      </c>
      <c r="AYY1" t="s">
        <v>1286</v>
      </c>
      <c r="AYZ1" t="s">
        <v>1287</v>
      </c>
      <c r="AZA1" t="s">
        <v>1288</v>
      </c>
      <c r="AZB1" t="s">
        <v>1289</v>
      </c>
      <c r="AZC1" t="s">
        <v>1290</v>
      </c>
      <c r="AZD1" t="s">
        <v>1291</v>
      </c>
      <c r="AZE1" t="s">
        <v>1292</v>
      </c>
      <c r="AZF1" t="s">
        <v>1293</v>
      </c>
      <c r="AZG1" t="s">
        <v>1294</v>
      </c>
      <c r="AZH1" t="s">
        <v>1295</v>
      </c>
      <c r="AZI1" t="s">
        <v>1296</v>
      </c>
      <c r="AZJ1" t="s">
        <v>1297</v>
      </c>
      <c r="AZK1" t="s">
        <v>1298</v>
      </c>
      <c r="AZL1" t="s">
        <v>1299</v>
      </c>
      <c r="AZM1" s="1" t="s">
        <v>2599</v>
      </c>
      <c r="AZN1" s="1" t="s">
        <v>2600</v>
      </c>
      <c r="AZO1" s="1" t="s">
        <v>2601</v>
      </c>
      <c r="AZP1" s="1" t="s">
        <v>2602</v>
      </c>
      <c r="AZQ1" s="1" t="s">
        <v>2603</v>
      </c>
      <c r="AZR1" s="1" t="s">
        <v>2604</v>
      </c>
      <c r="AZS1" s="1" t="s">
        <v>2605</v>
      </c>
      <c r="AZT1" s="19" t="s">
        <v>1366</v>
      </c>
      <c r="AZU1" s="1" t="s">
        <v>1367</v>
      </c>
      <c r="AZV1" s="1" t="s">
        <v>1368</v>
      </c>
      <c r="AZW1" s="1" t="s">
        <v>1369</v>
      </c>
      <c r="AZX1" s="1" t="s">
        <v>1370</v>
      </c>
      <c r="AZY1" s="1" t="s">
        <v>1371</v>
      </c>
      <c r="AZZ1" s="1" t="s">
        <v>1372</v>
      </c>
      <c r="BAA1" s="1" t="s">
        <v>1373</v>
      </c>
      <c r="BAB1" s="1" t="s">
        <v>1374</v>
      </c>
      <c r="BAC1" s="1" t="s">
        <v>1375</v>
      </c>
      <c r="BAD1" s="1" t="s">
        <v>1376</v>
      </c>
      <c r="BAE1" s="1" t="s">
        <v>1377</v>
      </c>
      <c r="BAF1" s="1" t="s">
        <v>1378</v>
      </c>
      <c r="BAG1" s="1" t="s">
        <v>1379</v>
      </c>
      <c r="BAH1" s="1" t="s">
        <v>1380</v>
      </c>
      <c r="BAI1" s="1" t="s">
        <v>1381</v>
      </c>
      <c r="BAJ1" s="1" t="s">
        <v>1382</v>
      </c>
      <c r="BAK1" s="1" t="s">
        <v>1383</v>
      </c>
      <c r="BAL1" s="1" t="s">
        <v>1384</v>
      </c>
      <c r="BAM1" s="1" t="s">
        <v>1385</v>
      </c>
      <c r="BAN1" s="1" t="s">
        <v>1386</v>
      </c>
      <c r="BAO1" s="1" t="s">
        <v>1387</v>
      </c>
      <c r="BAP1" s="1" t="s">
        <v>1388</v>
      </c>
      <c r="BAQ1" s="1" t="s">
        <v>1389</v>
      </c>
      <c r="BAR1" s="1" t="s">
        <v>1390</v>
      </c>
      <c r="BAS1" s="1" t="s">
        <v>1391</v>
      </c>
      <c r="BAT1" s="1" t="s">
        <v>1392</v>
      </c>
      <c r="BAU1" s="1" t="s">
        <v>1393</v>
      </c>
      <c r="BAV1" s="1" t="s">
        <v>1394</v>
      </c>
      <c r="BAW1" s="1" t="s">
        <v>1395</v>
      </c>
      <c r="BAX1" s="1" t="s">
        <v>1396</v>
      </c>
      <c r="BAY1" s="1" t="s">
        <v>1397</v>
      </c>
      <c r="BAZ1" s="1" t="s">
        <v>1398</v>
      </c>
      <c r="BBA1" s="1" t="s">
        <v>1399</v>
      </c>
      <c r="BBB1" s="1" t="s">
        <v>1400</v>
      </c>
      <c r="BBC1" s="1" t="s">
        <v>1401</v>
      </c>
      <c r="BBD1" s="1" t="s">
        <v>1402</v>
      </c>
      <c r="BBE1" s="1" t="s">
        <v>1403</v>
      </c>
      <c r="BBF1" s="1" t="s">
        <v>1404</v>
      </c>
      <c r="BBG1" s="1" t="s">
        <v>1405</v>
      </c>
      <c r="BBH1" s="1" t="s">
        <v>1406</v>
      </c>
      <c r="BBI1" s="1" t="s">
        <v>1407</v>
      </c>
      <c r="BBJ1" s="1" t="s">
        <v>1408</v>
      </c>
      <c r="BBK1" s="1" t="s">
        <v>1409</v>
      </c>
      <c r="BBL1" s="1" t="s">
        <v>1410</v>
      </c>
      <c r="BBM1" s="1" t="s">
        <v>1411</v>
      </c>
      <c r="BBN1" s="1" t="s">
        <v>1412</v>
      </c>
      <c r="BBO1" s="1" t="s">
        <v>1413</v>
      </c>
      <c r="BBP1" s="1" t="s">
        <v>1414</v>
      </c>
      <c r="BBQ1" s="1" t="s">
        <v>1415</v>
      </c>
      <c r="BBR1" s="1" t="s">
        <v>1416</v>
      </c>
      <c r="BBS1" s="1" t="s">
        <v>1417</v>
      </c>
      <c r="BBT1" s="1" t="s">
        <v>1418</v>
      </c>
      <c r="BBU1" s="1" t="s">
        <v>1419</v>
      </c>
      <c r="BBV1" s="1" t="s">
        <v>1420</v>
      </c>
      <c r="BBW1" s="1" t="s">
        <v>1421</v>
      </c>
      <c r="BBX1" s="1" t="s">
        <v>1422</v>
      </c>
      <c r="BBY1" s="1" t="s">
        <v>1423</v>
      </c>
      <c r="BBZ1" s="1" t="s">
        <v>1424</v>
      </c>
      <c r="BCA1" s="1" t="s">
        <v>1425</v>
      </c>
      <c r="BCB1" s="1" t="s">
        <v>1426</v>
      </c>
      <c r="BCC1" s="1" t="s">
        <v>1427</v>
      </c>
      <c r="BCD1" s="1" t="s">
        <v>1428</v>
      </c>
      <c r="BCE1" s="1" t="s">
        <v>1429</v>
      </c>
      <c r="BCF1" s="1" t="s">
        <v>1430</v>
      </c>
      <c r="BCG1" s="1" t="s">
        <v>1431</v>
      </c>
      <c r="BCH1" s="1" t="s">
        <v>1432</v>
      </c>
      <c r="BCI1" s="1" t="s">
        <v>1433</v>
      </c>
      <c r="BCJ1" s="1" t="s">
        <v>1434</v>
      </c>
      <c r="BCK1" s="1" t="s">
        <v>1435</v>
      </c>
      <c r="BCL1" s="1" t="s">
        <v>1436</v>
      </c>
      <c r="BCM1" s="1" t="s">
        <v>1437</v>
      </c>
      <c r="BCN1" s="1" t="s">
        <v>1438</v>
      </c>
      <c r="BCO1" s="1" t="s">
        <v>1439</v>
      </c>
      <c r="BCP1" s="1" t="s">
        <v>1440</v>
      </c>
      <c r="BCQ1" s="1" t="s">
        <v>1441</v>
      </c>
      <c r="BCR1" s="1" t="s">
        <v>1442</v>
      </c>
      <c r="BCS1" s="1" t="s">
        <v>1443</v>
      </c>
      <c r="BCT1" s="1" t="s">
        <v>1444</v>
      </c>
      <c r="BCU1" s="1" t="s">
        <v>1445</v>
      </c>
      <c r="BCV1" s="1" t="s">
        <v>1446</v>
      </c>
      <c r="BCW1" s="1" t="s">
        <v>1447</v>
      </c>
      <c r="BCX1" s="1" t="s">
        <v>1448</v>
      </c>
      <c r="BCY1" s="1" t="s">
        <v>1449</v>
      </c>
      <c r="BCZ1" s="1" t="s">
        <v>1450</v>
      </c>
      <c r="BDA1" s="1" t="s">
        <v>1451</v>
      </c>
      <c r="BDB1" s="1" t="s">
        <v>1452</v>
      </c>
      <c r="BDC1" s="1" t="s">
        <v>1453</v>
      </c>
      <c r="BDD1" s="1" t="s">
        <v>1454</v>
      </c>
      <c r="BDE1" s="1" t="s">
        <v>1455</v>
      </c>
      <c r="BDF1" s="1" t="s">
        <v>1456</v>
      </c>
      <c r="BDG1" s="1" t="s">
        <v>1457</v>
      </c>
      <c r="BDH1" s="1" t="s">
        <v>1458</v>
      </c>
      <c r="BDI1" s="1" t="s">
        <v>1459</v>
      </c>
      <c r="BDJ1" s="1" t="s">
        <v>1460</v>
      </c>
      <c r="BDK1" s="1" t="s">
        <v>1461</v>
      </c>
      <c r="BDL1" s="1" t="s">
        <v>1462</v>
      </c>
      <c r="BDM1" s="1" t="s">
        <v>1463</v>
      </c>
      <c r="BDN1" s="1" t="s">
        <v>1464</v>
      </c>
      <c r="BDO1" s="1" t="s">
        <v>1465</v>
      </c>
      <c r="BDP1" s="1" t="s">
        <v>1466</v>
      </c>
      <c r="BDQ1" s="1" t="s">
        <v>1467</v>
      </c>
      <c r="BDR1" s="1" t="s">
        <v>1468</v>
      </c>
      <c r="BDS1" s="1" t="s">
        <v>1469</v>
      </c>
      <c r="BDT1" s="1" t="s">
        <v>1470</v>
      </c>
      <c r="BDU1" s="1" t="s">
        <v>1471</v>
      </c>
      <c r="BDV1" s="1" t="s">
        <v>1472</v>
      </c>
      <c r="BDW1" s="1" t="s">
        <v>1473</v>
      </c>
      <c r="BDX1" s="1" t="s">
        <v>1474</v>
      </c>
      <c r="BDY1" s="1" t="s">
        <v>1475</v>
      </c>
      <c r="BDZ1" s="1" t="s">
        <v>1476</v>
      </c>
      <c r="BEA1" s="1" t="s">
        <v>1477</v>
      </c>
      <c r="BEB1" s="1" t="s">
        <v>1478</v>
      </c>
      <c r="BEC1" s="1" t="s">
        <v>1479</v>
      </c>
      <c r="BED1" s="1" t="s">
        <v>1480</v>
      </c>
      <c r="BEE1" s="1" t="s">
        <v>1481</v>
      </c>
      <c r="BEF1" s="1" t="s">
        <v>1482</v>
      </c>
      <c r="BEG1" s="1" t="s">
        <v>1483</v>
      </c>
      <c r="BEH1" s="1" t="s">
        <v>1484</v>
      </c>
      <c r="BEI1" s="1" t="s">
        <v>1485</v>
      </c>
      <c r="BEJ1" s="1" t="s">
        <v>1486</v>
      </c>
      <c r="BEK1" s="1" t="s">
        <v>1487</v>
      </c>
      <c r="BEL1" s="1" t="s">
        <v>1488</v>
      </c>
      <c r="BEM1" s="1" t="s">
        <v>1489</v>
      </c>
      <c r="BEN1" s="1" t="s">
        <v>1490</v>
      </c>
      <c r="BEO1" s="1" t="s">
        <v>1491</v>
      </c>
      <c r="BEP1" s="8" t="s">
        <v>1492</v>
      </c>
      <c r="BEQ1" s="8" t="s">
        <v>1493</v>
      </c>
      <c r="BER1" s="8" t="s">
        <v>1494</v>
      </c>
      <c r="BES1" s="8" t="s">
        <v>1495</v>
      </c>
      <c r="BET1" s="8" t="s">
        <v>1496</v>
      </c>
      <c r="BEU1" s="8" t="s">
        <v>1497</v>
      </c>
      <c r="BEV1" s="8" t="s">
        <v>1498</v>
      </c>
      <c r="BEW1" s="20" t="s">
        <v>1499</v>
      </c>
      <c r="BEX1" s="1" t="s">
        <v>1500</v>
      </c>
      <c r="BEY1" s="1" t="s">
        <v>1501</v>
      </c>
      <c r="BEZ1" s="1" t="s">
        <v>1502</v>
      </c>
      <c r="BFA1" s="1" t="s">
        <v>1503</v>
      </c>
      <c r="BFB1" s="1" t="s">
        <v>1504</v>
      </c>
      <c r="BFC1" s="1" t="s">
        <v>1505</v>
      </c>
      <c r="BFD1" s="1" t="s">
        <v>1506</v>
      </c>
      <c r="BFE1" s="1" t="s">
        <v>1507</v>
      </c>
      <c r="BFF1" s="1" t="s">
        <v>1508</v>
      </c>
      <c r="BFG1" s="1" t="s">
        <v>1509</v>
      </c>
      <c r="BFH1" s="1" t="s">
        <v>1510</v>
      </c>
      <c r="BFI1" s="1" t="s">
        <v>1511</v>
      </c>
      <c r="BFJ1" s="1" t="s">
        <v>1512</v>
      </c>
      <c r="BFK1" s="1" t="s">
        <v>1513</v>
      </c>
      <c r="BFL1" s="1" t="s">
        <v>1514</v>
      </c>
      <c r="BFM1" s="1" t="s">
        <v>1515</v>
      </c>
      <c r="BFN1" s="1" t="s">
        <v>1516</v>
      </c>
      <c r="BFO1" s="1" t="s">
        <v>1517</v>
      </c>
      <c r="BFP1" s="1" t="s">
        <v>1518</v>
      </c>
      <c r="BFQ1" s="1" t="s">
        <v>1519</v>
      </c>
      <c r="BFR1" s="1" t="s">
        <v>1520</v>
      </c>
      <c r="BFS1" s="1" t="s">
        <v>1521</v>
      </c>
      <c r="BFT1" s="1" t="s">
        <v>1522</v>
      </c>
      <c r="BFU1" s="1" t="s">
        <v>1523</v>
      </c>
      <c r="BFV1" s="1" t="s">
        <v>1524</v>
      </c>
      <c r="BFW1" s="1" t="s">
        <v>1525</v>
      </c>
      <c r="BFX1" s="1" t="s">
        <v>1526</v>
      </c>
      <c r="BFY1" s="1" t="s">
        <v>1527</v>
      </c>
      <c r="BFZ1" s="1" t="s">
        <v>1528</v>
      </c>
      <c r="BGA1" s="1" t="s">
        <v>1529</v>
      </c>
      <c r="BGB1" s="1" t="s">
        <v>1530</v>
      </c>
      <c r="BGC1" s="1" t="s">
        <v>1531</v>
      </c>
      <c r="BGD1" s="1" t="s">
        <v>1532</v>
      </c>
      <c r="BGE1" s="1" t="s">
        <v>1533</v>
      </c>
      <c r="BGF1" s="1" t="s">
        <v>1534</v>
      </c>
      <c r="BGG1" s="1" t="s">
        <v>1535</v>
      </c>
      <c r="BGH1" s="1" t="s">
        <v>1536</v>
      </c>
      <c r="BGI1" s="1" t="s">
        <v>1537</v>
      </c>
      <c r="BGJ1" s="1" t="s">
        <v>1538</v>
      </c>
      <c r="BGK1" s="1" t="s">
        <v>1539</v>
      </c>
      <c r="BGL1" s="1" t="s">
        <v>1540</v>
      </c>
      <c r="BGM1" s="1" t="s">
        <v>1541</v>
      </c>
      <c r="BGN1" s="1" t="s">
        <v>1542</v>
      </c>
      <c r="BGO1" s="1" t="s">
        <v>1543</v>
      </c>
      <c r="BGP1" s="1" t="s">
        <v>1544</v>
      </c>
      <c r="BGQ1" s="1" t="s">
        <v>1545</v>
      </c>
      <c r="BGR1" s="1" t="s">
        <v>1546</v>
      </c>
      <c r="BGS1" s="1" t="s">
        <v>1547</v>
      </c>
      <c r="BGT1" s="1" t="s">
        <v>1548</v>
      </c>
      <c r="BGU1" s="1" t="s">
        <v>1549</v>
      </c>
      <c r="BGV1" s="1" t="s">
        <v>1550</v>
      </c>
      <c r="BGW1" s="1" t="s">
        <v>1551</v>
      </c>
      <c r="BGX1" s="1" t="s">
        <v>1552</v>
      </c>
      <c r="BGY1" s="1" t="s">
        <v>1553</v>
      </c>
      <c r="BGZ1" s="1" t="s">
        <v>1554</v>
      </c>
      <c r="BHA1" s="1" t="s">
        <v>1555</v>
      </c>
      <c r="BHB1" s="1" t="s">
        <v>1556</v>
      </c>
      <c r="BHC1" s="1" t="s">
        <v>1557</v>
      </c>
      <c r="BHD1" s="1" t="s">
        <v>1558</v>
      </c>
      <c r="BHE1" s="1" t="s">
        <v>1559</v>
      </c>
      <c r="BHF1" s="1" t="s">
        <v>1560</v>
      </c>
      <c r="BHG1" s="1" t="s">
        <v>1561</v>
      </c>
      <c r="BHH1" s="1" t="s">
        <v>1562</v>
      </c>
      <c r="BHI1" s="1" t="s">
        <v>1563</v>
      </c>
      <c r="BHJ1" s="1" t="s">
        <v>1564</v>
      </c>
      <c r="BHK1" s="1" t="s">
        <v>1565</v>
      </c>
      <c r="BHL1" s="1" t="s">
        <v>1566</v>
      </c>
      <c r="BHM1" s="1" t="s">
        <v>1567</v>
      </c>
      <c r="BHN1" s="1" t="s">
        <v>1568</v>
      </c>
      <c r="BHO1" s="1" t="s">
        <v>1569</v>
      </c>
      <c r="BHP1" s="1" t="s">
        <v>1570</v>
      </c>
      <c r="BHQ1" s="1" t="s">
        <v>1571</v>
      </c>
      <c r="BHR1" s="1" t="s">
        <v>1572</v>
      </c>
      <c r="BHS1" s="1" t="s">
        <v>1573</v>
      </c>
      <c r="BHT1" s="1" t="s">
        <v>1574</v>
      </c>
      <c r="BHU1" s="1" t="s">
        <v>1575</v>
      </c>
      <c r="BHV1" s="1" t="s">
        <v>1576</v>
      </c>
      <c r="BHW1" s="1" t="s">
        <v>1577</v>
      </c>
      <c r="BHX1" s="1" t="s">
        <v>1578</v>
      </c>
      <c r="BHY1" s="1" t="s">
        <v>1579</v>
      </c>
      <c r="BHZ1" s="1" t="s">
        <v>1580</v>
      </c>
      <c r="BIA1" s="1" t="s">
        <v>1581</v>
      </c>
      <c r="BIB1" s="1" t="s">
        <v>1582</v>
      </c>
      <c r="BIC1" s="1" t="s">
        <v>1583</v>
      </c>
      <c r="BID1" s="1" t="s">
        <v>1584</v>
      </c>
      <c r="BIE1" s="1" t="s">
        <v>1585</v>
      </c>
      <c r="BIF1" s="1" t="s">
        <v>1586</v>
      </c>
      <c r="BIG1" s="1" t="s">
        <v>1587</v>
      </c>
      <c r="BIH1" s="1" t="s">
        <v>1588</v>
      </c>
      <c r="BII1" s="1" t="s">
        <v>1589</v>
      </c>
      <c r="BIJ1" s="1" t="s">
        <v>1590</v>
      </c>
      <c r="BIK1" s="1" t="s">
        <v>1591</v>
      </c>
      <c r="BIL1" s="1" t="s">
        <v>1592</v>
      </c>
      <c r="BIM1" s="1" t="s">
        <v>1593</v>
      </c>
      <c r="BIN1" s="1" t="s">
        <v>1594</v>
      </c>
      <c r="BIO1" s="1" t="s">
        <v>1595</v>
      </c>
      <c r="BIP1" s="1" t="s">
        <v>1596</v>
      </c>
      <c r="BIQ1" s="1" t="s">
        <v>1597</v>
      </c>
      <c r="BIR1" s="1" t="s">
        <v>1598</v>
      </c>
      <c r="BIS1" s="1" t="s">
        <v>1599</v>
      </c>
      <c r="BIT1" s="1" t="s">
        <v>1600</v>
      </c>
      <c r="BIU1" s="1" t="s">
        <v>1601</v>
      </c>
      <c r="BIV1" s="1" t="s">
        <v>1602</v>
      </c>
      <c r="BIW1" s="1" t="s">
        <v>1603</v>
      </c>
      <c r="BIX1" s="1" t="s">
        <v>1604</v>
      </c>
      <c r="BIY1" s="1" t="s">
        <v>1605</v>
      </c>
      <c r="BIZ1" s="1" t="s">
        <v>1606</v>
      </c>
      <c r="BJA1" s="1" t="s">
        <v>1607</v>
      </c>
      <c r="BJB1" s="1" t="s">
        <v>1608</v>
      </c>
      <c r="BJC1" s="1" t="s">
        <v>1609</v>
      </c>
      <c r="BJD1" s="1" t="s">
        <v>1610</v>
      </c>
      <c r="BJE1" s="1" t="s">
        <v>1611</v>
      </c>
      <c r="BJF1" s="1" t="s">
        <v>1612</v>
      </c>
      <c r="BJG1" s="1" t="s">
        <v>1613</v>
      </c>
      <c r="BJH1" s="1" t="s">
        <v>1614</v>
      </c>
      <c r="BJI1" s="1" t="s">
        <v>1615</v>
      </c>
      <c r="BJJ1" s="1" t="s">
        <v>1616</v>
      </c>
      <c r="BJK1" s="1" t="s">
        <v>1617</v>
      </c>
      <c r="BJL1" s="1" t="s">
        <v>1618</v>
      </c>
      <c r="BJM1" s="1" t="s">
        <v>1619</v>
      </c>
      <c r="BJN1" s="1" t="s">
        <v>1620</v>
      </c>
      <c r="BJO1" s="1" t="s">
        <v>1621</v>
      </c>
      <c r="BJP1" s="1" t="s">
        <v>1622</v>
      </c>
      <c r="BJQ1" s="1" t="s">
        <v>1623</v>
      </c>
      <c r="BJR1" s="1" t="s">
        <v>1624</v>
      </c>
      <c r="BJS1" s="1" t="s">
        <v>1625</v>
      </c>
      <c r="BJT1" s="1" t="s">
        <v>1626</v>
      </c>
      <c r="BJU1" s="1" t="s">
        <v>1627</v>
      </c>
      <c r="BJV1" s="1" t="s">
        <v>1628</v>
      </c>
      <c r="BJW1" s="1" t="s">
        <v>1629</v>
      </c>
      <c r="BJX1" s="1" t="s">
        <v>1630</v>
      </c>
      <c r="BJY1" s="1" t="s">
        <v>1631</v>
      </c>
      <c r="BJZ1" s="1" t="s">
        <v>1632</v>
      </c>
      <c r="BKA1" s="1" t="s">
        <v>1633</v>
      </c>
      <c r="BKB1" s="1" t="s">
        <v>1634</v>
      </c>
      <c r="BKC1" s="1" t="s">
        <v>1635</v>
      </c>
      <c r="BKD1" s="1" t="s">
        <v>1636</v>
      </c>
      <c r="BKE1" s="1" t="s">
        <v>1637</v>
      </c>
      <c r="BKF1" s="21" t="s">
        <v>1638</v>
      </c>
      <c r="BKG1" s="1" t="s">
        <v>1639</v>
      </c>
      <c r="BKH1" s="1" t="s">
        <v>1640</v>
      </c>
      <c r="BKI1" s="1" t="s">
        <v>1641</v>
      </c>
      <c r="BKJ1" s="1" t="s">
        <v>1642</v>
      </c>
      <c r="BKK1" s="1" t="s">
        <v>1643</v>
      </c>
      <c r="BKL1" s="1" t="s">
        <v>1644</v>
      </c>
      <c r="BKM1" s="1" t="s">
        <v>1645</v>
      </c>
      <c r="BKN1" s="1" t="s">
        <v>1646</v>
      </c>
      <c r="BKO1" s="1" t="s">
        <v>1647</v>
      </c>
      <c r="BKP1" s="1" t="s">
        <v>1648</v>
      </c>
      <c r="BKQ1" s="1" t="s">
        <v>1649</v>
      </c>
      <c r="BKR1" s="1" t="s">
        <v>1650</v>
      </c>
      <c r="BKS1" s="1" t="s">
        <v>1651</v>
      </c>
      <c r="BKT1" s="1" t="s">
        <v>1652</v>
      </c>
      <c r="BKU1" s="1" t="s">
        <v>1653</v>
      </c>
      <c r="BKV1" s="1" t="s">
        <v>1654</v>
      </c>
      <c r="BKW1" s="1" t="s">
        <v>1655</v>
      </c>
      <c r="BKX1" s="1" t="s">
        <v>1656</v>
      </c>
      <c r="BKY1" s="1" t="s">
        <v>1657</v>
      </c>
      <c r="BKZ1" s="1" t="s">
        <v>1658</v>
      </c>
      <c r="BLA1" s="1" t="s">
        <v>1659</v>
      </c>
      <c r="BLB1" s="1" t="s">
        <v>1660</v>
      </c>
      <c r="BLC1" s="1" t="s">
        <v>1661</v>
      </c>
      <c r="BLD1" s="1" t="s">
        <v>1662</v>
      </c>
      <c r="BLE1" s="1" t="s">
        <v>1663</v>
      </c>
      <c r="BLF1" s="1" t="s">
        <v>1664</v>
      </c>
      <c r="BLG1" s="1" t="s">
        <v>1665</v>
      </c>
      <c r="BLH1" s="1" t="s">
        <v>1666</v>
      </c>
      <c r="BLI1" s="1" t="s">
        <v>1667</v>
      </c>
      <c r="BLJ1" s="1" t="s">
        <v>1668</v>
      </c>
      <c r="BLK1" s="1" t="s">
        <v>1669</v>
      </c>
      <c r="BLL1" s="1" t="s">
        <v>1670</v>
      </c>
      <c r="BLM1" s="1" t="s">
        <v>1671</v>
      </c>
      <c r="BLN1" s="1" t="s">
        <v>1672</v>
      </c>
      <c r="BLO1" s="1" t="s">
        <v>1673</v>
      </c>
      <c r="BLP1" s="1" t="s">
        <v>1674</v>
      </c>
      <c r="BLQ1" s="1" t="s">
        <v>1675</v>
      </c>
      <c r="BLR1" s="1" t="s">
        <v>1676</v>
      </c>
      <c r="BLS1" s="1" t="s">
        <v>1677</v>
      </c>
      <c r="BLT1" s="1" t="s">
        <v>1678</v>
      </c>
      <c r="BLU1" s="1" t="s">
        <v>1679</v>
      </c>
      <c r="BLV1" s="1" t="s">
        <v>1680</v>
      </c>
      <c r="BLW1" s="1" t="s">
        <v>1681</v>
      </c>
      <c r="BLX1" s="1" t="s">
        <v>1682</v>
      </c>
      <c r="BLY1" s="1" t="s">
        <v>1683</v>
      </c>
      <c r="BLZ1" s="1" t="s">
        <v>1684</v>
      </c>
      <c r="BMA1" s="1" t="s">
        <v>1685</v>
      </c>
      <c r="BMB1" s="1" t="s">
        <v>1686</v>
      </c>
      <c r="BMC1" s="1" t="s">
        <v>1687</v>
      </c>
      <c r="BMD1" s="1" t="s">
        <v>1688</v>
      </c>
      <c r="BME1" s="1" t="s">
        <v>1689</v>
      </c>
      <c r="BMF1" s="1" t="s">
        <v>1690</v>
      </c>
      <c r="BMG1" s="1" t="s">
        <v>1691</v>
      </c>
      <c r="BMH1" s="1" t="s">
        <v>1692</v>
      </c>
      <c r="BMI1" s="1" t="s">
        <v>1693</v>
      </c>
      <c r="BMJ1" s="1" t="s">
        <v>1694</v>
      </c>
      <c r="BMK1" s="1" t="s">
        <v>1695</v>
      </c>
      <c r="BML1" s="1" t="s">
        <v>1696</v>
      </c>
      <c r="BMM1" s="1" t="s">
        <v>1697</v>
      </c>
      <c r="BMN1" s="1" t="s">
        <v>1698</v>
      </c>
      <c r="BMO1" s="1" t="s">
        <v>1699</v>
      </c>
      <c r="BMP1" s="1" t="s">
        <v>1700</v>
      </c>
      <c r="BMQ1" s="1" t="s">
        <v>1701</v>
      </c>
      <c r="BMR1" s="1" t="s">
        <v>1702</v>
      </c>
      <c r="BMS1" s="1" t="s">
        <v>1703</v>
      </c>
      <c r="BMT1" s="1" t="s">
        <v>1704</v>
      </c>
      <c r="BMU1" s="1" t="s">
        <v>1705</v>
      </c>
      <c r="BMV1" s="1" t="s">
        <v>1706</v>
      </c>
      <c r="BMW1" s="1" t="s">
        <v>1707</v>
      </c>
      <c r="BMX1" s="1" t="s">
        <v>1708</v>
      </c>
      <c r="BMY1" s="1" t="s">
        <v>1709</v>
      </c>
      <c r="BMZ1" s="1" t="s">
        <v>1710</v>
      </c>
      <c r="BNA1" s="1" t="s">
        <v>1711</v>
      </c>
      <c r="BNB1" s="1" t="s">
        <v>1712</v>
      </c>
      <c r="BNC1" s="1" t="s">
        <v>1713</v>
      </c>
      <c r="BND1" s="1" t="s">
        <v>1714</v>
      </c>
      <c r="BNE1" s="1" t="s">
        <v>1715</v>
      </c>
      <c r="BNF1" s="1" t="s">
        <v>1716</v>
      </c>
      <c r="BNG1" s="1" t="s">
        <v>1717</v>
      </c>
      <c r="BNH1" s="1" t="s">
        <v>1718</v>
      </c>
      <c r="BNI1" s="1" t="s">
        <v>1719</v>
      </c>
      <c r="BNJ1" s="1" t="s">
        <v>1720</v>
      </c>
      <c r="BNK1" s="1" t="s">
        <v>1721</v>
      </c>
      <c r="BNL1" s="1" t="s">
        <v>1722</v>
      </c>
      <c r="BNM1" s="1" t="s">
        <v>1723</v>
      </c>
      <c r="BNN1" s="1" t="s">
        <v>1724</v>
      </c>
      <c r="BNO1" s="1" t="s">
        <v>1725</v>
      </c>
      <c r="BNP1" s="1" t="s">
        <v>1726</v>
      </c>
      <c r="BNQ1" s="1" t="s">
        <v>1727</v>
      </c>
      <c r="BNR1" s="1" t="s">
        <v>1728</v>
      </c>
      <c r="BNS1" s="1" t="s">
        <v>1729</v>
      </c>
      <c r="BNT1" s="1" t="s">
        <v>1730</v>
      </c>
      <c r="BNU1" s="1" t="s">
        <v>1731</v>
      </c>
      <c r="BNV1" s="1" t="s">
        <v>1732</v>
      </c>
      <c r="BNW1" s="1" t="s">
        <v>1733</v>
      </c>
      <c r="BNX1" s="1" t="s">
        <v>1734</v>
      </c>
      <c r="BNY1" s="1" t="s">
        <v>1735</v>
      </c>
      <c r="BNZ1" s="1" t="s">
        <v>1736</v>
      </c>
      <c r="BOA1" s="1" t="s">
        <v>1737</v>
      </c>
      <c r="BOB1" s="1" t="s">
        <v>1738</v>
      </c>
      <c r="BOC1" s="1" t="s">
        <v>1739</v>
      </c>
      <c r="BOD1" s="1" t="s">
        <v>1740</v>
      </c>
      <c r="BOE1" s="1" t="s">
        <v>1741</v>
      </c>
      <c r="BOF1" s="1" t="s">
        <v>1742</v>
      </c>
      <c r="BOG1" s="1" t="s">
        <v>1743</v>
      </c>
      <c r="BOH1" s="1" t="s">
        <v>1744</v>
      </c>
      <c r="BOI1" s="1" t="s">
        <v>1745</v>
      </c>
      <c r="BOJ1" s="1" t="s">
        <v>1746</v>
      </c>
      <c r="BOK1" s="1" t="s">
        <v>1747</v>
      </c>
      <c r="BOL1" s="1" t="s">
        <v>1748</v>
      </c>
      <c r="BOM1" s="1" t="s">
        <v>1749</v>
      </c>
      <c r="BON1" s="1" t="s">
        <v>1750</v>
      </c>
      <c r="BOO1" s="1" t="s">
        <v>1751</v>
      </c>
      <c r="BOP1" s="1" t="s">
        <v>1752</v>
      </c>
      <c r="BOQ1" s="1" t="s">
        <v>1753</v>
      </c>
      <c r="BOR1" s="1" t="s">
        <v>1754</v>
      </c>
      <c r="BOS1" s="1" t="s">
        <v>1755</v>
      </c>
      <c r="BOT1" s="1" t="s">
        <v>1756</v>
      </c>
      <c r="BOU1" s="1" t="s">
        <v>1757</v>
      </c>
      <c r="BOV1" s="1" t="s">
        <v>1758</v>
      </c>
      <c r="BOW1" s="1" t="s">
        <v>1759</v>
      </c>
      <c r="BOX1" s="1" t="s">
        <v>1760</v>
      </c>
      <c r="BOY1" s="1" t="s">
        <v>1761</v>
      </c>
      <c r="BOZ1" s="1" t="s">
        <v>1762</v>
      </c>
      <c r="BPA1" s="1" t="s">
        <v>1763</v>
      </c>
      <c r="BPB1" s="1" t="s">
        <v>1764</v>
      </c>
      <c r="BPC1" s="1" t="s">
        <v>1765</v>
      </c>
      <c r="BPD1" s="1" t="s">
        <v>1766</v>
      </c>
      <c r="BPE1" s="1" t="s">
        <v>1767</v>
      </c>
      <c r="BPF1" s="1" t="s">
        <v>1768</v>
      </c>
      <c r="BPG1" s="1" t="s">
        <v>1769</v>
      </c>
      <c r="BPH1" s="1" t="s">
        <v>1770</v>
      </c>
      <c r="BPI1" s="22" t="s">
        <v>1771</v>
      </c>
      <c r="BPJ1" s="1" t="s">
        <v>1772</v>
      </c>
      <c r="BPK1" s="1" t="s">
        <v>1773</v>
      </c>
      <c r="BPL1" s="1" t="s">
        <v>1774</v>
      </c>
      <c r="BPM1" s="1" t="s">
        <v>1775</v>
      </c>
      <c r="BPN1" s="1" t="s">
        <v>1776</v>
      </c>
      <c r="BPO1" s="1" t="s">
        <v>1777</v>
      </c>
      <c r="BPP1" s="1" t="s">
        <v>1778</v>
      </c>
      <c r="BPQ1" s="1" t="s">
        <v>1779</v>
      </c>
      <c r="BPR1" s="1" t="s">
        <v>1780</v>
      </c>
      <c r="BPS1" s="1" t="s">
        <v>1781</v>
      </c>
      <c r="BPT1" s="1" t="s">
        <v>1782</v>
      </c>
      <c r="BPU1" s="1" t="s">
        <v>1783</v>
      </c>
      <c r="BPV1" s="1" t="s">
        <v>1784</v>
      </c>
      <c r="BPW1" s="1" t="s">
        <v>1785</v>
      </c>
      <c r="BPX1" s="1" t="s">
        <v>1786</v>
      </c>
      <c r="BPY1" s="1" t="s">
        <v>1787</v>
      </c>
      <c r="BPZ1" s="1" t="s">
        <v>1788</v>
      </c>
      <c r="BQA1" s="1" t="s">
        <v>1789</v>
      </c>
      <c r="BQB1" s="1" t="s">
        <v>1790</v>
      </c>
      <c r="BQC1" s="1" t="s">
        <v>1791</v>
      </c>
      <c r="BQD1" s="1" t="s">
        <v>1792</v>
      </c>
      <c r="BQE1" s="1" t="s">
        <v>1793</v>
      </c>
      <c r="BQF1" s="1" t="s">
        <v>1794</v>
      </c>
      <c r="BQG1" s="1" t="s">
        <v>1795</v>
      </c>
      <c r="BQH1" s="1" t="s">
        <v>1796</v>
      </c>
      <c r="BQI1" s="1" t="s">
        <v>1797</v>
      </c>
      <c r="BQJ1" s="1" t="s">
        <v>1798</v>
      </c>
      <c r="BQK1" s="1" t="s">
        <v>1799</v>
      </c>
      <c r="BQL1" s="1" t="s">
        <v>1800</v>
      </c>
      <c r="BQM1" s="1" t="s">
        <v>1801</v>
      </c>
      <c r="BQN1" s="1" t="s">
        <v>1802</v>
      </c>
      <c r="BQO1" s="1" t="s">
        <v>1803</v>
      </c>
      <c r="BQP1" s="1" t="s">
        <v>1804</v>
      </c>
      <c r="BQQ1" s="1" t="s">
        <v>1805</v>
      </c>
      <c r="BQR1" t="s">
        <v>1806</v>
      </c>
      <c r="BQS1" t="s">
        <v>1807</v>
      </c>
      <c r="BQT1" s="8" t="s">
        <v>1808</v>
      </c>
      <c r="BQU1" s="8" t="s">
        <v>1809</v>
      </c>
      <c r="BQV1" s="8" t="s">
        <v>1810</v>
      </c>
      <c r="BQW1" s="8" t="s">
        <v>1811</v>
      </c>
      <c r="BQX1" s="8" t="s">
        <v>1812</v>
      </c>
      <c r="BQY1" s="8" t="s">
        <v>1813</v>
      </c>
      <c r="BQZ1" s="8" t="s">
        <v>1814</v>
      </c>
      <c r="BRA1" s="8" t="s">
        <v>1815</v>
      </c>
      <c r="BRB1" s="8" t="s">
        <v>1816</v>
      </c>
      <c r="BRC1" s="8" t="s">
        <v>1817</v>
      </c>
      <c r="BRD1" s="8" t="s">
        <v>1818</v>
      </c>
      <c r="BRE1" s="8" t="s">
        <v>1819</v>
      </c>
      <c r="BRF1" s="8" t="s">
        <v>1820</v>
      </c>
      <c r="BRG1" s="8" t="s">
        <v>1821</v>
      </c>
      <c r="BRH1" s="8" t="s">
        <v>1822</v>
      </c>
      <c r="BRI1" s="8" t="s">
        <v>1823</v>
      </c>
      <c r="BRJ1" s="8" t="s">
        <v>1824</v>
      </c>
      <c r="BRK1" s="8" t="s">
        <v>1825</v>
      </c>
      <c r="BRL1" s="8" t="s">
        <v>1826</v>
      </c>
      <c r="BRM1" s="8" t="s">
        <v>1827</v>
      </c>
      <c r="BRN1" s="8" t="s">
        <v>1828</v>
      </c>
      <c r="BRO1" s="8" t="s">
        <v>1829</v>
      </c>
      <c r="BRP1" s="8" t="s">
        <v>1830</v>
      </c>
      <c r="BRQ1" s="8" t="s">
        <v>1831</v>
      </c>
      <c r="BRR1" s="8" t="s">
        <v>1832</v>
      </c>
      <c r="BRS1" s="8" t="s">
        <v>1833</v>
      </c>
      <c r="BRT1" s="8" t="s">
        <v>1834</v>
      </c>
      <c r="BRU1" s="8" t="s">
        <v>1835</v>
      </c>
      <c r="BRV1" s="8" t="s">
        <v>1836</v>
      </c>
      <c r="BRW1" s="8" t="s">
        <v>1837</v>
      </c>
      <c r="BRX1" s="8" t="s">
        <v>1838</v>
      </c>
      <c r="BRY1" s="8" t="s">
        <v>1839</v>
      </c>
      <c r="BRZ1" s="8" t="s">
        <v>1840</v>
      </c>
      <c r="BSA1" s="8" t="s">
        <v>1841</v>
      </c>
      <c r="BSB1" s="8" t="s">
        <v>1842</v>
      </c>
      <c r="BSC1" s="1" t="s">
        <v>1843</v>
      </c>
      <c r="BSD1" s="1" t="s">
        <v>1844</v>
      </c>
      <c r="BSE1" s="1" t="s">
        <v>1845</v>
      </c>
      <c r="BSF1" s="1" t="s">
        <v>1846</v>
      </c>
      <c r="BSG1" s="1" t="s">
        <v>1847</v>
      </c>
      <c r="BSH1" s="1" t="s">
        <v>1848</v>
      </c>
      <c r="BSI1" s="1" t="s">
        <v>1849</v>
      </c>
      <c r="BSJ1" s="1" t="s">
        <v>1850</v>
      </c>
      <c r="BSK1" s="1" t="s">
        <v>1851</v>
      </c>
      <c r="BSL1" s="1" t="s">
        <v>1852</v>
      </c>
      <c r="BSM1" s="1" t="s">
        <v>1853</v>
      </c>
      <c r="BSN1" s="1" t="s">
        <v>1854</v>
      </c>
      <c r="BSO1" s="1" t="s">
        <v>1855</v>
      </c>
      <c r="BSP1" s="1" t="s">
        <v>1856</v>
      </c>
      <c r="BSQ1" s="1" t="s">
        <v>1857</v>
      </c>
      <c r="BSR1" s="1" t="s">
        <v>1858</v>
      </c>
      <c r="BSS1" s="1" t="s">
        <v>1859</v>
      </c>
      <c r="BST1" s="1" t="s">
        <v>1860</v>
      </c>
      <c r="BSU1" s="1" t="s">
        <v>1861</v>
      </c>
      <c r="BSV1" s="1" t="s">
        <v>1862</v>
      </c>
      <c r="BSW1" s="1" t="s">
        <v>1863</v>
      </c>
      <c r="BSX1" s="1" t="s">
        <v>1864</v>
      </c>
      <c r="BSY1" s="1" t="s">
        <v>1865</v>
      </c>
      <c r="BSZ1" s="1" t="s">
        <v>1866</v>
      </c>
      <c r="BTA1" s="1" t="s">
        <v>1867</v>
      </c>
      <c r="BTB1" s="1" t="s">
        <v>1868</v>
      </c>
      <c r="BTC1" s="1" t="s">
        <v>1869</v>
      </c>
      <c r="BTD1" s="1" t="s">
        <v>1870</v>
      </c>
      <c r="BTE1" s="1" t="s">
        <v>1871</v>
      </c>
      <c r="BTF1" s="1" t="s">
        <v>1872</v>
      </c>
      <c r="BTG1" s="1" t="s">
        <v>1873</v>
      </c>
      <c r="BTH1" s="1" t="s">
        <v>1874</v>
      </c>
      <c r="BTI1" s="1" t="s">
        <v>1875</v>
      </c>
      <c r="BTJ1" s="1" t="s">
        <v>1876</v>
      </c>
      <c r="BTK1" s="1" t="s">
        <v>1877</v>
      </c>
      <c r="BTL1" s="1" t="s">
        <v>1878</v>
      </c>
      <c r="BTM1" s="1" t="s">
        <v>1879</v>
      </c>
      <c r="BTN1" s="1" t="s">
        <v>1880</v>
      </c>
      <c r="BTO1" s="1" t="s">
        <v>1881</v>
      </c>
      <c r="BTP1" s="1" t="s">
        <v>1882</v>
      </c>
      <c r="BTQ1" s="1" t="s">
        <v>1883</v>
      </c>
      <c r="BTR1" s="1" t="s">
        <v>1884</v>
      </c>
      <c r="BTS1" s="1" t="s">
        <v>1885</v>
      </c>
      <c r="BTT1" s="1" t="s">
        <v>1886</v>
      </c>
      <c r="BTU1" s="1" t="s">
        <v>1887</v>
      </c>
      <c r="BTV1" s="1" t="s">
        <v>1888</v>
      </c>
      <c r="BTW1" s="1" t="s">
        <v>1889</v>
      </c>
      <c r="BTX1" s="1" t="s">
        <v>1890</v>
      </c>
      <c r="BTY1" s="1" t="s">
        <v>1891</v>
      </c>
      <c r="BTZ1" s="1" t="s">
        <v>1892</v>
      </c>
      <c r="BUA1" s="1" t="s">
        <v>1893</v>
      </c>
      <c r="BUB1" s="1" t="s">
        <v>1894</v>
      </c>
      <c r="BUC1" s="1" t="s">
        <v>1895</v>
      </c>
      <c r="BUD1" s="1" t="s">
        <v>1896</v>
      </c>
      <c r="BUE1" s="1" t="s">
        <v>1897</v>
      </c>
      <c r="BUF1" s="1" t="s">
        <v>1898</v>
      </c>
      <c r="BUG1" s="1" t="s">
        <v>1899</v>
      </c>
      <c r="BUH1" s="1" t="s">
        <v>1900</v>
      </c>
      <c r="BUI1" s="1" t="s">
        <v>1901</v>
      </c>
      <c r="BUJ1" s="1" t="s">
        <v>1902</v>
      </c>
      <c r="BUK1" s="1" t="s">
        <v>1903</v>
      </c>
      <c r="BUL1" s="1" t="s">
        <v>1904</v>
      </c>
      <c r="BUM1" s="1" t="s">
        <v>1905</v>
      </c>
      <c r="BUN1" s="1" t="s">
        <v>1906</v>
      </c>
      <c r="BUO1" s="1" t="s">
        <v>1907</v>
      </c>
      <c r="BUP1" s="1" t="s">
        <v>1908</v>
      </c>
      <c r="BUQ1" s="1" t="s">
        <v>1909</v>
      </c>
      <c r="BUR1" s="23" t="s">
        <v>1910</v>
      </c>
      <c r="BUS1" s="1" t="s">
        <v>1911</v>
      </c>
      <c r="BUT1" s="1" t="s">
        <v>1912</v>
      </c>
      <c r="BUU1" s="1" t="s">
        <v>1913</v>
      </c>
      <c r="BUV1" s="1" t="s">
        <v>1914</v>
      </c>
      <c r="BUW1" s="1" t="s">
        <v>1915</v>
      </c>
      <c r="BUX1" s="1" t="s">
        <v>1916</v>
      </c>
      <c r="BUY1" s="1" t="s">
        <v>1917</v>
      </c>
      <c r="BUZ1" s="1" t="s">
        <v>1918</v>
      </c>
      <c r="BVA1" s="1" t="s">
        <v>1919</v>
      </c>
      <c r="BVB1" s="1" t="s">
        <v>1920</v>
      </c>
      <c r="BVC1" s="1" t="s">
        <v>1921</v>
      </c>
      <c r="BVD1" s="1" t="s">
        <v>1922</v>
      </c>
      <c r="BVE1" s="1" t="s">
        <v>1923</v>
      </c>
      <c r="BVF1" s="1" t="s">
        <v>1924</v>
      </c>
      <c r="BVG1" s="1" t="s">
        <v>1925</v>
      </c>
      <c r="BVH1" s="1" t="s">
        <v>1926</v>
      </c>
      <c r="BVI1" s="1" t="s">
        <v>1927</v>
      </c>
      <c r="BVJ1" s="1" t="s">
        <v>1928</v>
      </c>
      <c r="BVK1" s="1" t="s">
        <v>1929</v>
      </c>
      <c r="BVL1" s="1" t="s">
        <v>1930</v>
      </c>
      <c r="BVM1" s="1" t="s">
        <v>1931</v>
      </c>
      <c r="BVN1" s="1" t="s">
        <v>1932</v>
      </c>
      <c r="BVO1" s="1" t="s">
        <v>1933</v>
      </c>
      <c r="BVP1" s="1" t="s">
        <v>1934</v>
      </c>
      <c r="BVQ1" s="1" t="s">
        <v>1935</v>
      </c>
      <c r="BVR1" s="1" t="s">
        <v>1936</v>
      </c>
      <c r="BVS1" s="1" t="s">
        <v>1937</v>
      </c>
      <c r="BVT1" s="1" t="s">
        <v>1938</v>
      </c>
      <c r="BVU1" s="1" t="s">
        <v>1939</v>
      </c>
      <c r="BVV1" s="1" t="s">
        <v>1940</v>
      </c>
      <c r="BVW1" s="1" t="s">
        <v>1941</v>
      </c>
      <c r="BVX1" s="1" t="s">
        <v>1942</v>
      </c>
      <c r="BVY1" s="1" t="s">
        <v>1943</v>
      </c>
      <c r="BVZ1" s="1" t="s">
        <v>1944</v>
      </c>
      <c r="BWA1" s="1" t="s">
        <v>1945</v>
      </c>
      <c r="BWB1" s="1" t="s">
        <v>1946</v>
      </c>
      <c r="BWC1" s="1" t="s">
        <v>1947</v>
      </c>
      <c r="BWD1" s="1" t="s">
        <v>1948</v>
      </c>
      <c r="BWE1" s="1" t="s">
        <v>1949</v>
      </c>
      <c r="BWF1" s="1" t="s">
        <v>1950</v>
      </c>
      <c r="BWG1" s="1" t="s">
        <v>1951</v>
      </c>
      <c r="BWH1" s="1" t="s">
        <v>1952</v>
      </c>
      <c r="BWI1" s="1" t="s">
        <v>1953</v>
      </c>
      <c r="BWJ1" s="1" t="s">
        <v>1954</v>
      </c>
      <c r="BWK1" s="1" t="s">
        <v>1955</v>
      </c>
      <c r="BWL1" s="1" t="s">
        <v>1956</v>
      </c>
      <c r="BWM1" s="1" t="s">
        <v>1957</v>
      </c>
      <c r="BWN1" s="1" t="s">
        <v>1958</v>
      </c>
      <c r="BWO1" s="1" t="s">
        <v>1959</v>
      </c>
      <c r="BWP1" s="1" t="s">
        <v>1960</v>
      </c>
      <c r="BWQ1" s="1" t="s">
        <v>1961</v>
      </c>
      <c r="BWR1" s="1" t="s">
        <v>1962</v>
      </c>
      <c r="BWS1" s="1" t="s">
        <v>1963</v>
      </c>
      <c r="BWT1" s="1" t="s">
        <v>1964</v>
      </c>
      <c r="BWU1" s="1" t="s">
        <v>1965</v>
      </c>
      <c r="BWV1" s="1" t="s">
        <v>1966</v>
      </c>
      <c r="BWW1" s="1" t="s">
        <v>1967</v>
      </c>
      <c r="BWX1" s="1" t="s">
        <v>1968</v>
      </c>
      <c r="BWY1" s="1" t="s">
        <v>1969</v>
      </c>
      <c r="BWZ1" s="1" t="s">
        <v>1970</v>
      </c>
      <c r="BXA1" s="1" t="s">
        <v>1971</v>
      </c>
      <c r="BXB1" s="1" t="s">
        <v>1972</v>
      </c>
      <c r="BXC1" s="1" t="s">
        <v>1973</v>
      </c>
      <c r="BXD1" s="1" t="s">
        <v>1974</v>
      </c>
      <c r="BXE1" s="1" t="s">
        <v>1975</v>
      </c>
      <c r="BXF1" s="1" t="s">
        <v>1976</v>
      </c>
      <c r="BXG1" s="1" t="s">
        <v>1977</v>
      </c>
      <c r="BXH1" s="1" t="s">
        <v>1978</v>
      </c>
      <c r="BXI1" s="1" t="s">
        <v>1979</v>
      </c>
      <c r="BXJ1" s="1" t="s">
        <v>1980</v>
      </c>
      <c r="BXK1" s="1" t="s">
        <v>1981</v>
      </c>
      <c r="BXL1" s="1" t="s">
        <v>1982</v>
      </c>
      <c r="BXM1" s="1" t="s">
        <v>1983</v>
      </c>
      <c r="BXN1" s="1" t="s">
        <v>1984</v>
      </c>
      <c r="BXO1" s="1" t="s">
        <v>1985</v>
      </c>
      <c r="BXP1" s="1" t="s">
        <v>1986</v>
      </c>
      <c r="BXQ1" s="1" t="s">
        <v>1987</v>
      </c>
      <c r="BXR1" s="1" t="s">
        <v>1988</v>
      </c>
      <c r="BXS1" s="1" t="s">
        <v>1989</v>
      </c>
      <c r="BXT1" s="1" t="s">
        <v>1990</v>
      </c>
      <c r="BXU1" s="1" t="s">
        <v>1991</v>
      </c>
      <c r="BXV1" s="1" t="s">
        <v>1992</v>
      </c>
      <c r="BXW1" s="1" t="s">
        <v>1993</v>
      </c>
      <c r="BXX1" s="1" t="s">
        <v>1994</v>
      </c>
      <c r="BXY1" s="1" t="s">
        <v>1995</v>
      </c>
      <c r="BXZ1" s="1" t="s">
        <v>1996</v>
      </c>
      <c r="BYA1" s="1" t="s">
        <v>1997</v>
      </c>
      <c r="BYB1" s="1" t="s">
        <v>1998</v>
      </c>
      <c r="BYC1" s="1" t="s">
        <v>1999</v>
      </c>
      <c r="BYD1" s="1" t="s">
        <v>2000</v>
      </c>
      <c r="BYE1" s="1" t="s">
        <v>2001</v>
      </c>
      <c r="BYF1" s="1" t="s">
        <v>2002</v>
      </c>
      <c r="BYG1" s="1" t="s">
        <v>2003</v>
      </c>
      <c r="BYH1" s="1" t="s">
        <v>2004</v>
      </c>
      <c r="BYI1" s="1" t="s">
        <v>2005</v>
      </c>
      <c r="BYJ1" s="1" t="s">
        <v>2006</v>
      </c>
      <c r="BYK1" s="1" t="s">
        <v>2007</v>
      </c>
      <c r="BYL1" s="1" t="s">
        <v>2008</v>
      </c>
      <c r="BYM1" s="1" t="s">
        <v>2009</v>
      </c>
      <c r="BYN1" s="1" t="s">
        <v>2010</v>
      </c>
      <c r="BYO1" s="1" t="s">
        <v>2011</v>
      </c>
      <c r="BYP1" s="1" t="s">
        <v>2012</v>
      </c>
      <c r="BYQ1" s="1" t="s">
        <v>2013</v>
      </c>
      <c r="BYR1" s="1" t="s">
        <v>2014</v>
      </c>
      <c r="BYS1" s="1" t="s">
        <v>2015</v>
      </c>
      <c r="BYT1" s="1" t="s">
        <v>2016</v>
      </c>
      <c r="BYU1" s="1" t="s">
        <v>2017</v>
      </c>
      <c r="BYV1" s="1" t="s">
        <v>2018</v>
      </c>
      <c r="BYW1" s="1" t="s">
        <v>2019</v>
      </c>
      <c r="BYX1" s="1" t="s">
        <v>2020</v>
      </c>
      <c r="BYY1" s="1" t="s">
        <v>2021</v>
      </c>
      <c r="BYZ1" s="1" t="s">
        <v>2022</v>
      </c>
      <c r="BZA1" s="1" t="s">
        <v>2023</v>
      </c>
      <c r="BZB1" s="1" t="s">
        <v>2024</v>
      </c>
      <c r="BZC1" s="1" t="s">
        <v>2025</v>
      </c>
      <c r="BZD1" s="1" t="s">
        <v>2026</v>
      </c>
      <c r="BZE1" s="1" t="s">
        <v>2027</v>
      </c>
      <c r="BZF1" s="1" t="s">
        <v>2028</v>
      </c>
      <c r="BZG1" s="1" t="s">
        <v>2029</v>
      </c>
      <c r="BZH1" s="1" t="s">
        <v>2030</v>
      </c>
      <c r="BZI1" s="1" t="s">
        <v>2031</v>
      </c>
      <c r="BZJ1" s="1" t="s">
        <v>2032</v>
      </c>
      <c r="BZK1" s="1" t="s">
        <v>2033</v>
      </c>
      <c r="BZL1" s="1" t="s">
        <v>2034</v>
      </c>
      <c r="BZM1" s="1" t="s">
        <v>2035</v>
      </c>
      <c r="BZN1" t="s">
        <v>2036</v>
      </c>
      <c r="BZO1" t="s">
        <v>2037</v>
      </c>
      <c r="BZP1" t="s">
        <v>2038</v>
      </c>
      <c r="BZQ1" t="s">
        <v>2039</v>
      </c>
      <c r="BZR1" t="s">
        <v>2040</v>
      </c>
      <c r="BZS1" t="s">
        <v>2041</v>
      </c>
      <c r="BZT1" s="8" t="s">
        <v>2042</v>
      </c>
      <c r="BZU1" s="13" t="s">
        <v>2043</v>
      </c>
      <c r="BZV1" s="8" t="s">
        <v>2044</v>
      </c>
      <c r="BZW1" s="8" t="s">
        <v>2045</v>
      </c>
      <c r="BZX1" s="8" t="s">
        <v>2046</v>
      </c>
      <c r="BZY1" s="8" t="s">
        <v>2047</v>
      </c>
      <c r="BZZ1" s="8" t="s">
        <v>2048</v>
      </c>
      <c r="CAA1" s="8" t="s">
        <v>2049</v>
      </c>
      <c r="CAB1" s="8" t="s">
        <v>2050</v>
      </c>
      <c r="CAC1" s="8" t="s">
        <v>2051</v>
      </c>
      <c r="CAD1" s="8" t="s">
        <v>2052</v>
      </c>
      <c r="CAE1" s="8" t="s">
        <v>2053</v>
      </c>
      <c r="CAF1" s="8" t="s">
        <v>2054</v>
      </c>
      <c r="CAG1" s="8" t="s">
        <v>2055</v>
      </c>
      <c r="CAH1" s="8" t="s">
        <v>2056</v>
      </c>
      <c r="CAI1" s="8" t="s">
        <v>2057</v>
      </c>
      <c r="CAJ1" s="8" t="s">
        <v>2058</v>
      </c>
      <c r="CAK1" s="8" t="s">
        <v>2059</v>
      </c>
      <c r="CAL1" s="8" t="s">
        <v>2060</v>
      </c>
      <c r="CAM1" s="8" t="s">
        <v>2061</v>
      </c>
      <c r="CAN1" s="8" t="s">
        <v>2062</v>
      </c>
      <c r="CAO1" s="8" t="s">
        <v>2063</v>
      </c>
      <c r="CAP1" s="8" t="s">
        <v>2064</v>
      </c>
      <c r="CAQ1" s="8" t="s">
        <v>2065</v>
      </c>
      <c r="CAR1" s="8" t="s">
        <v>2066</v>
      </c>
      <c r="CAS1" s="8" t="s">
        <v>2067</v>
      </c>
      <c r="CAT1" s="8" t="s">
        <v>2068</v>
      </c>
      <c r="CAU1" s="8" t="s">
        <v>2069</v>
      </c>
      <c r="CAV1" s="8" t="s">
        <v>2070</v>
      </c>
      <c r="CAW1" s="8" t="s">
        <v>2071</v>
      </c>
      <c r="CAX1" s="8" t="s">
        <v>2072</v>
      </c>
      <c r="CAY1" s="8" t="s">
        <v>2073</v>
      </c>
      <c r="CAZ1" s="8" t="s">
        <v>2074</v>
      </c>
      <c r="CBA1" s="8" t="s">
        <v>2075</v>
      </c>
      <c r="CBB1" s="8" t="s">
        <v>2076</v>
      </c>
      <c r="CBC1" s="8" t="s">
        <v>2077</v>
      </c>
      <c r="CBD1" s="8" t="s">
        <v>2078</v>
      </c>
      <c r="CBE1" s="8" t="s">
        <v>2079</v>
      </c>
      <c r="CBF1" s="1" t="s">
        <v>2080</v>
      </c>
      <c r="CBG1" s="1" t="s">
        <v>2081</v>
      </c>
      <c r="CBH1" s="1" t="s">
        <v>2082</v>
      </c>
      <c r="CBI1" s="1" t="s">
        <v>2083</v>
      </c>
      <c r="CBJ1" s="1" t="s">
        <v>2084</v>
      </c>
      <c r="CBK1" s="1" t="s">
        <v>2085</v>
      </c>
      <c r="CBL1" s="1" t="s">
        <v>2086</v>
      </c>
      <c r="CBM1" s="1" t="s">
        <v>2087</v>
      </c>
      <c r="CBN1" s="1" t="s">
        <v>2088</v>
      </c>
      <c r="CBO1" s="1" t="s">
        <v>2089</v>
      </c>
      <c r="CBP1" s="1" t="s">
        <v>2090</v>
      </c>
      <c r="CBQ1" s="1" t="s">
        <v>2091</v>
      </c>
      <c r="CBR1" s="1" t="s">
        <v>2092</v>
      </c>
      <c r="CBS1" s="1" t="s">
        <v>2093</v>
      </c>
      <c r="CBT1" s="1" t="s">
        <v>2094</v>
      </c>
      <c r="CBU1" s="1" t="s">
        <v>2095</v>
      </c>
      <c r="CBV1" s="1" t="s">
        <v>2096</v>
      </c>
      <c r="CBW1" s="1" t="s">
        <v>2097</v>
      </c>
      <c r="CBX1" s="1" t="s">
        <v>2098</v>
      </c>
      <c r="CBY1" s="1" t="s">
        <v>2099</v>
      </c>
      <c r="CBZ1" s="1" t="s">
        <v>2100</v>
      </c>
      <c r="CCA1" s="1" t="s">
        <v>2101</v>
      </c>
      <c r="CCB1" s="1" t="s">
        <v>2102</v>
      </c>
      <c r="CCC1" s="1" t="s">
        <v>2103</v>
      </c>
      <c r="CCD1" s="1" t="s">
        <v>2104</v>
      </c>
      <c r="CCE1" s="1" t="s">
        <v>2105</v>
      </c>
      <c r="CCF1" s="1" t="s">
        <v>2106</v>
      </c>
      <c r="CCG1" s="1" t="s">
        <v>2107</v>
      </c>
      <c r="CCH1" s="1" t="s">
        <v>2108</v>
      </c>
      <c r="CCI1" s="1" t="s">
        <v>2109</v>
      </c>
      <c r="CCJ1" s="1" t="s">
        <v>2110</v>
      </c>
      <c r="CCK1" s="1" t="s">
        <v>2111</v>
      </c>
      <c r="CCL1" s="1" t="s">
        <v>2112</v>
      </c>
      <c r="CCM1" s="1" t="s">
        <v>2113</v>
      </c>
      <c r="CCN1" s="1" t="s">
        <v>2114</v>
      </c>
      <c r="CCO1" s="1" t="s">
        <v>2115</v>
      </c>
      <c r="CCP1" s="1" t="s">
        <v>2116</v>
      </c>
      <c r="CCQ1" s="1" t="s">
        <v>2117</v>
      </c>
      <c r="CCR1" s="1" t="s">
        <v>2118</v>
      </c>
      <c r="CCS1" s="1" t="s">
        <v>2119</v>
      </c>
      <c r="CCT1" s="1" t="s">
        <v>2120</v>
      </c>
      <c r="CCU1" s="1" t="s">
        <v>2121</v>
      </c>
      <c r="CCV1" s="1" t="s">
        <v>2122</v>
      </c>
      <c r="CCW1" s="1" t="s">
        <v>2123</v>
      </c>
      <c r="CCX1" s="1" t="s">
        <v>2124</v>
      </c>
      <c r="CCY1" s="1" t="s">
        <v>2125</v>
      </c>
      <c r="CCZ1" s="1" t="s">
        <v>2126</v>
      </c>
      <c r="CDA1" s="1" t="s">
        <v>2127</v>
      </c>
      <c r="CDB1" s="1" t="s">
        <v>2128</v>
      </c>
      <c r="CDC1" s="1" t="s">
        <v>2129</v>
      </c>
      <c r="CDD1" s="1" t="s">
        <v>2130</v>
      </c>
      <c r="CDE1" s="1" t="s">
        <v>2131</v>
      </c>
      <c r="CDF1" s="1" t="s">
        <v>2132</v>
      </c>
      <c r="CDG1" s="1" t="s">
        <v>2133</v>
      </c>
      <c r="CDH1" s="1" t="s">
        <v>2134</v>
      </c>
      <c r="CDI1" s="1" t="s">
        <v>2135</v>
      </c>
      <c r="CDJ1" s="1" t="s">
        <v>2136</v>
      </c>
      <c r="CDK1" s="1" t="s">
        <v>2137</v>
      </c>
      <c r="CDL1" s="1" t="s">
        <v>2138</v>
      </c>
      <c r="CDM1" s="1" t="s">
        <v>2139</v>
      </c>
      <c r="CDN1" s="1" t="s">
        <v>2140</v>
      </c>
      <c r="CDO1" s="1" t="s">
        <v>2141</v>
      </c>
      <c r="CDP1" s="1" t="s">
        <v>2142</v>
      </c>
      <c r="CDQ1" s="1" t="s">
        <v>2143</v>
      </c>
      <c r="CDR1" s="1" t="s">
        <v>2144</v>
      </c>
      <c r="CDS1" s="1" t="s">
        <v>2145</v>
      </c>
      <c r="CDT1" s="1" t="s">
        <v>2146</v>
      </c>
      <c r="CDU1" s="1" t="s">
        <v>2147</v>
      </c>
      <c r="CDV1" s="1" t="s">
        <v>2148</v>
      </c>
      <c r="CDW1" s="1" t="s">
        <v>2149</v>
      </c>
      <c r="CDX1" s="1" t="s">
        <v>2150</v>
      </c>
      <c r="CDY1" s="1" t="s">
        <v>2151</v>
      </c>
      <c r="CDZ1" s="1" t="s">
        <v>2152</v>
      </c>
      <c r="CEA1" s="1" t="s">
        <v>2153</v>
      </c>
      <c r="CEB1" s="1" t="s">
        <v>2154</v>
      </c>
      <c r="CEC1" s="1" t="s">
        <v>2155</v>
      </c>
      <c r="CED1" s="1" t="s">
        <v>2156</v>
      </c>
      <c r="CEE1" s="1" t="s">
        <v>2157</v>
      </c>
      <c r="CEF1" s="1" t="s">
        <v>2158</v>
      </c>
      <c r="CEG1" s="1" t="s">
        <v>2159</v>
      </c>
      <c r="CEH1" s="1" t="s">
        <v>2160</v>
      </c>
      <c r="CEI1" s="1" t="s">
        <v>2161</v>
      </c>
      <c r="CEJ1" s="1" t="s">
        <v>2162</v>
      </c>
      <c r="CEK1" s="1" t="s">
        <v>2163</v>
      </c>
      <c r="CEL1" s="1" t="s">
        <v>2164</v>
      </c>
      <c r="CEM1" s="1" t="s">
        <v>2165</v>
      </c>
      <c r="CEN1" s="1" t="s">
        <v>2166</v>
      </c>
      <c r="CEO1" s="1" t="s">
        <v>2167</v>
      </c>
      <c r="CEP1" s="1" t="s">
        <v>2168</v>
      </c>
      <c r="CEQ1" s="1" t="s">
        <v>2169</v>
      </c>
      <c r="CER1" s="1" t="s">
        <v>2170</v>
      </c>
      <c r="CES1" s="1" t="s">
        <v>2171</v>
      </c>
      <c r="CET1" s="1" t="s">
        <v>2172</v>
      </c>
      <c r="CEU1" s="1" t="s">
        <v>2173</v>
      </c>
      <c r="CEV1" s="1" t="s">
        <v>2174</v>
      </c>
      <c r="CEW1" s="1" t="s">
        <v>2175</v>
      </c>
      <c r="CEX1" s="1" t="s">
        <v>2176</v>
      </c>
      <c r="CEY1" s="1" t="s">
        <v>2177</v>
      </c>
      <c r="CEZ1" s="1" t="s">
        <v>2178</v>
      </c>
      <c r="CFA1" s="1" t="s">
        <v>2179</v>
      </c>
      <c r="CFB1" s="1" t="s">
        <v>2180</v>
      </c>
      <c r="CFC1" s="1" t="s">
        <v>2181</v>
      </c>
      <c r="CFD1" s="24" t="s">
        <v>2182</v>
      </c>
      <c r="CFE1" s="1" t="s">
        <v>2183</v>
      </c>
      <c r="CFF1" s="1" t="s">
        <v>2184</v>
      </c>
      <c r="CFG1" s="1" t="s">
        <v>2185</v>
      </c>
      <c r="CFH1" s="1" t="s">
        <v>2186</v>
      </c>
      <c r="CFI1" s="1" t="s">
        <v>2187</v>
      </c>
      <c r="CFJ1" s="1" t="s">
        <v>2188</v>
      </c>
      <c r="CFK1" s="1" t="s">
        <v>2189</v>
      </c>
      <c r="CFL1" s="1" t="s">
        <v>2190</v>
      </c>
      <c r="CFM1" s="1" t="s">
        <v>2191</v>
      </c>
      <c r="CFN1" s="1" t="s">
        <v>2192</v>
      </c>
      <c r="CFO1" s="1" t="s">
        <v>2193</v>
      </c>
      <c r="CFP1" s="1" t="s">
        <v>2194</v>
      </c>
      <c r="CFQ1" s="1" t="s">
        <v>2195</v>
      </c>
      <c r="CFR1" s="1" t="s">
        <v>2196</v>
      </c>
      <c r="CFS1" s="1" t="s">
        <v>2197</v>
      </c>
      <c r="CFT1" s="1" t="s">
        <v>2198</v>
      </c>
      <c r="CFU1" s="1" t="s">
        <v>2199</v>
      </c>
      <c r="CFV1" s="1" t="s">
        <v>2200</v>
      </c>
      <c r="CFW1" s="1" t="s">
        <v>2201</v>
      </c>
      <c r="CFX1" s="1" t="s">
        <v>2202</v>
      </c>
      <c r="CFY1" s="1" t="s">
        <v>2203</v>
      </c>
      <c r="CFZ1" s="1" t="s">
        <v>2204</v>
      </c>
      <c r="CGA1" s="1" t="s">
        <v>2205</v>
      </c>
      <c r="CGB1" s="1" t="s">
        <v>2206</v>
      </c>
      <c r="CGC1" s="1" t="s">
        <v>2207</v>
      </c>
      <c r="CGD1" s="1" t="s">
        <v>2208</v>
      </c>
      <c r="CGE1" s="1" t="s">
        <v>2209</v>
      </c>
      <c r="CGF1" s="1" t="s">
        <v>2210</v>
      </c>
      <c r="CGG1" s="1" t="s">
        <v>2211</v>
      </c>
      <c r="CGH1" s="1" t="s">
        <v>2212</v>
      </c>
      <c r="CGI1" s="1" t="s">
        <v>2213</v>
      </c>
      <c r="CGJ1" s="1" t="s">
        <v>2214</v>
      </c>
      <c r="CGK1" s="1" t="s">
        <v>2215</v>
      </c>
      <c r="CGL1" s="1" t="s">
        <v>2216</v>
      </c>
      <c r="CGM1" s="1" t="s">
        <v>2217</v>
      </c>
      <c r="CGN1" s="1" t="s">
        <v>2218</v>
      </c>
      <c r="CGO1" s="1" t="s">
        <v>2219</v>
      </c>
      <c r="CGP1" s="1" t="s">
        <v>2220</v>
      </c>
      <c r="CGQ1" s="1" t="s">
        <v>2221</v>
      </c>
      <c r="CGR1" s="1" t="s">
        <v>2222</v>
      </c>
      <c r="CGS1" s="1" t="s">
        <v>2223</v>
      </c>
      <c r="CGT1" s="1" t="s">
        <v>2224</v>
      </c>
      <c r="CGU1" s="1" t="s">
        <v>2225</v>
      </c>
      <c r="CGV1" s="1" t="s">
        <v>2226</v>
      </c>
      <c r="CGW1" s="1" t="s">
        <v>2227</v>
      </c>
      <c r="CGX1" s="1" t="s">
        <v>2228</v>
      </c>
      <c r="CGY1" s="1" t="s">
        <v>2229</v>
      </c>
      <c r="CGZ1" s="1" t="s">
        <v>2230</v>
      </c>
      <c r="CHA1" s="1" t="s">
        <v>2231</v>
      </c>
      <c r="CHB1" s="1" t="s">
        <v>2232</v>
      </c>
      <c r="CHC1" s="1" t="s">
        <v>2233</v>
      </c>
      <c r="CHD1" s="1" t="s">
        <v>2234</v>
      </c>
      <c r="CHE1" s="1" t="s">
        <v>2235</v>
      </c>
      <c r="CHF1" s="1" t="s">
        <v>2236</v>
      </c>
      <c r="CHG1" s="1" t="s">
        <v>2237</v>
      </c>
      <c r="CHH1" s="1" t="s">
        <v>2238</v>
      </c>
      <c r="CHI1" s="1" t="s">
        <v>2239</v>
      </c>
      <c r="CHJ1" s="1" t="s">
        <v>2240</v>
      </c>
      <c r="CHK1" s="1" t="s">
        <v>2241</v>
      </c>
      <c r="CHL1" s="1" t="s">
        <v>2242</v>
      </c>
      <c r="CHM1" s="1" t="s">
        <v>2243</v>
      </c>
      <c r="CHN1" s="1" t="s">
        <v>2244</v>
      </c>
      <c r="CHO1" s="1" t="s">
        <v>2245</v>
      </c>
      <c r="CHP1" s="1" t="s">
        <v>2246</v>
      </c>
      <c r="CHQ1" s="1" t="s">
        <v>2247</v>
      </c>
      <c r="CHR1" s="1" t="s">
        <v>2248</v>
      </c>
      <c r="CHS1" s="1" t="s">
        <v>2249</v>
      </c>
      <c r="CHT1" s="1" t="s">
        <v>2250</v>
      </c>
      <c r="CHU1" s="1" t="s">
        <v>2251</v>
      </c>
      <c r="CHV1" s="1" t="s">
        <v>2252</v>
      </c>
      <c r="CHW1" s="1" t="s">
        <v>2253</v>
      </c>
      <c r="CHX1" s="1" t="s">
        <v>2254</v>
      </c>
      <c r="CHY1" s="1" t="s">
        <v>2255</v>
      </c>
      <c r="CHZ1" s="1" t="s">
        <v>2256</v>
      </c>
      <c r="CIA1" s="1" t="s">
        <v>2257</v>
      </c>
      <c r="CIB1" s="1" t="s">
        <v>2258</v>
      </c>
      <c r="CIC1" s="1" t="s">
        <v>2259</v>
      </c>
      <c r="CID1" s="1" t="s">
        <v>2260</v>
      </c>
      <c r="CIE1" s="1" t="s">
        <v>2261</v>
      </c>
      <c r="CIF1" s="1" t="s">
        <v>2262</v>
      </c>
      <c r="CIG1" s="1" t="s">
        <v>2263</v>
      </c>
      <c r="CIH1" s="1" t="s">
        <v>2264</v>
      </c>
      <c r="CII1" s="1" t="s">
        <v>2265</v>
      </c>
      <c r="CIJ1" s="1" t="s">
        <v>2266</v>
      </c>
      <c r="CIK1" s="1" t="s">
        <v>2267</v>
      </c>
      <c r="CIL1" s="1" t="s">
        <v>2268</v>
      </c>
      <c r="CIM1" s="1" t="s">
        <v>2269</v>
      </c>
      <c r="CIN1" s="1" t="s">
        <v>2270</v>
      </c>
      <c r="CIO1" s="1" t="s">
        <v>2271</v>
      </c>
      <c r="CIP1" s="1" t="s">
        <v>2272</v>
      </c>
      <c r="CIQ1" s="1" t="s">
        <v>2273</v>
      </c>
      <c r="CIR1" s="1" t="s">
        <v>2274</v>
      </c>
      <c r="CIS1" s="1" t="s">
        <v>2275</v>
      </c>
      <c r="CIT1" s="1" t="s">
        <v>2276</v>
      </c>
      <c r="CIU1" s="1" t="s">
        <v>2277</v>
      </c>
      <c r="CIV1" s="1" t="s">
        <v>2278</v>
      </c>
      <c r="CIW1" s="1" t="s">
        <v>2279</v>
      </c>
      <c r="CIX1" s="1" t="s">
        <v>2280</v>
      </c>
      <c r="CIY1" s="1" t="s">
        <v>2281</v>
      </c>
      <c r="CIZ1" s="1" t="s">
        <v>2282</v>
      </c>
      <c r="CJA1" s="1" t="s">
        <v>2283</v>
      </c>
      <c r="CJB1" s="1" t="s">
        <v>2284</v>
      </c>
      <c r="CJC1" s="1" t="s">
        <v>2285</v>
      </c>
      <c r="CJD1" s="1" t="s">
        <v>2286</v>
      </c>
      <c r="CJE1" s="1" t="s">
        <v>2287</v>
      </c>
      <c r="CJF1" s="1" t="s">
        <v>2288</v>
      </c>
      <c r="CJG1" s="1" t="s">
        <v>2289</v>
      </c>
      <c r="CJH1" s="1" t="s">
        <v>2290</v>
      </c>
      <c r="CJI1" s="1" t="s">
        <v>2291</v>
      </c>
      <c r="CJJ1" s="1" t="s">
        <v>2292</v>
      </c>
      <c r="CJK1" s="1" t="s">
        <v>2293</v>
      </c>
      <c r="CJL1" s="1" t="s">
        <v>2294</v>
      </c>
      <c r="CJM1" s="1" t="s">
        <v>2295</v>
      </c>
      <c r="CJN1" s="1" t="s">
        <v>2296</v>
      </c>
      <c r="CJO1" s="1" t="s">
        <v>2297</v>
      </c>
      <c r="CJP1" s="1" t="s">
        <v>2298</v>
      </c>
      <c r="CJQ1" s="1" t="s">
        <v>2299</v>
      </c>
      <c r="CJR1" s="1" t="s">
        <v>2300</v>
      </c>
      <c r="CJS1" s="1" t="s">
        <v>2301</v>
      </c>
      <c r="CJT1" s="1" t="s">
        <v>2302</v>
      </c>
      <c r="CJU1" s="1" t="s">
        <v>2303</v>
      </c>
      <c r="CJV1" s="1" t="s">
        <v>2304</v>
      </c>
      <c r="CJW1" s="1" t="s">
        <v>2305</v>
      </c>
      <c r="CJX1" s="1" t="s">
        <v>2306</v>
      </c>
      <c r="CJY1" s="1" t="s">
        <v>2307</v>
      </c>
      <c r="CJZ1" s="1" t="s">
        <v>2308</v>
      </c>
      <c r="CKA1" s="1" t="s">
        <v>2309</v>
      </c>
      <c r="CKB1" s="1" t="s">
        <v>2310</v>
      </c>
      <c r="CKC1" s="1" t="s">
        <v>2311</v>
      </c>
      <c r="CKD1" s="1" t="s">
        <v>2312</v>
      </c>
      <c r="CKE1" s="1" t="s">
        <v>2313</v>
      </c>
      <c r="CKF1" s="1" t="s">
        <v>2314</v>
      </c>
      <c r="CKG1" s="1" t="s">
        <v>2315</v>
      </c>
      <c r="CKH1" s="1" t="s">
        <v>2316</v>
      </c>
      <c r="CKI1" s="1" t="s">
        <v>2317</v>
      </c>
      <c r="CKJ1" s="1" t="s">
        <v>2318</v>
      </c>
      <c r="CKK1" s="1" t="s">
        <v>2319</v>
      </c>
      <c r="CKL1" s="1" t="s">
        <v>2320</v>
      </c>
      <c r="CKM1" s="25" t="s">
        <v>2321</v>
      </c>
      <c r="CKN1" s="1" t="s">
        <v>2322</v>
      </c>
      <c r="CKO1" s="1" t="s">
        <v>2323</v>
      </c>
      <c r="CKP1" s="1" t="s">
        <v>2324</v>
      </c>
      <c r="CKQ1" s="1" t="s">
        <v>2325</v>
      </c>
      <c r="CKR1" s="1" t="s">
        <v>2326</v>
      </c>
      <c r="CKS1" s="1" t="s">
        <v>2327</v>
      </c>
      <c r="CKT1" s="1" t="s">
        <v>2328</v>
      </c>
      <c r="CKU1" s="1" t="s">
        <v>2329</v>
      </c>
      <c r="CKV1" s="1" t="s">
        <v>2330</v>
      </c>
      <c r="CKW1" s="1" t="s">
        <v>2331</v>
      </c>
      <c r="CKX1" s="1" t="s">
        <v>2332</v>
      </c>
      <c r="CKY1" s="1" t="s">
        <v>2333</v>
      </c>
      <c r="CKZ1" s="1" t="s">
        <v>2334</v>
      </c>
      <c r="CLA1" s="1" t="s">
        <v>2335</v>
      </c>
      <c r="CLB1" s="1" t="s">
        <v>2336</v>
      </c>
      <c r="CLC1" s="1" t="s">
        <v>2337</v>
      </c>
      <c r="CLD1" s="1" t="s">
        <v>2338</v>
      </c>
      <c r="CLE1" s="1" t="s">
        <v>2339</v>
      </c>
      <c r="CLF1" s="1" t="s">
        <v>2340</v>
      </c>
      <c r="CLG1" s="1" t="s">
        <v>2341</v>
      </c>
      <c r="CLH1" s="1" t="s">
        <v>2342</v>
      </c>
      <c r="CLI1" s="1" t="s">
        <v>2343</v>
      </c>
      <c r="CLJ1" s="1" t="s">
        <v>2344</v>
      </c>
      <c r="CLK1" s="1" t="s">
        <v>2345</v>
      </c>
      <c r="CLL1" s="1" t="s">
        <v>2346</v>
      </c>
      <c r="CLM1" s="1" t="s">
        <v>2347</v>
      </c>
      <c r="CLN1" s="1" t="s">
        <v>2348</v>
      </c>
      <c r="CLO1" s="1" t="s">
        <v>2349</v>
      </c>
      <c r="CLP1" s="1" t="s">
        <v>2350</v>
      </c>
      <c r="CLQ1" s="1" t="s">
        <v>2351</v>
      </c>
      <c r="CLR1" s="1" t="s">
        <v>2352</v>
      </c>
      <c r="CLS1" s="1" t="s">
        <v>2353</v>
      </c>
      <c r="CLT1" s="1" t="s">
        <v>2354</v>
      </c>
      <c r="CLU1" s="1" t="s">
        <v>2355</v>
      </c>
      <c r="CLV1" s="1" t="s">
        <v>2356</v>
      </c>
      <c r="CLW1" s="1" t="s">
        <v>2357</v>
      </c>
      <c r="CLX1" s="1" t="s">
        <v>2358</v>
      </c>
      <c r="CLY1" s="1" t="s">
        <v>2359</v>
      </c>
      <c r="CLZ1" s="1" t="s">
        <v>2360</v>
      </c>
      <c r="CMA1" s="1" t="s">
        <v>2361</v>
      </c>
      <c r="CMB1" s="1" t="s">
        <v>2362</v>
      </c>
      <c r="CMC1" s="1" t="s">
        <v>2363</v>
      </c>
      <c r="CMD1" s="1" t="s">
        <v>2364</v>
      </c>
      <c r="CME1" s="1" t="s">
        <v>2365</v>
      </c>
      <c r="CMF1" s="1" t="s">
        <v>2366</v>
      </c>
      <c r="CMG1" s="1" t="s">
        <v>2367</v>
      </c>
      <c r="CMH1" s="1" t="s">
        <v>2368</v>
      </c>
      <c r="CMI1" s="1" t="s">
        <v>2369</v>
      </c>
      <c r="CMJ1" s="1" t="s">
        <v>2370</v>
      </c>
      <c r="CMK1" s="1" t="s">
        <v>2371</v>
      </c>
      <c r="CML1" s="1" t="s">
        <v>2372</v>
      </c>
      <c r="CMM1" s="1" t="s">
        <v>2373</v>
      </c>
      <c r="CMN1" s="1" t="s">
        <v>2374</v>
      </c>
      <c r="CMO1" s="1" t="s">
        <v>2375</v>
      </c>
      <c r="CMP1" s="1" t="s">
        <v>2376</v>
      </c>
      <c r="CMQ1" s="1" t="s">
        <v>2377</v>
      </c>
      <c r="CMR1" s="1" t="s">
        <v>2378</v>
      </c>
      <c r="CMS1" s="1" t="s">
        <v>2379</v>
      </c>
      <c r="CMT1" s="1" t="s">
        <v>2380</v>
      </c>
      <c r="CMU1" s="1" t="s">
        <v>2381</v>
      </c>
      <c r="CMV1" s="1" t="s">
        <v>2382</v>
      </c>
      <c r="CMW1" s="1" t="s">
        <v>2383</v>
      </c>
      <c r="CMX1" s="1" t="s">
        <v>2384</v>
      </c>
      <c r="CMY1" s="1" t="s">
        <v>2385</v>
      </c>
      <c r="CMZ1" s="1" t="s">
        <v>2386</v>
      </c>
      <c r="CNA1" s="1" t="s">
        <v>2387</v>
      </c>
      <c r="CNB1" s="1" t="s">
        <v>2388</v>
      </c>
      <c r="CNC1" s="1" t="s">
        <v>2389</v>
      </c>
      <c r="CND1" s="1" t="s">
        <v>2390</v>
      </c>
      <c r="CNE1" s="1" t="s">
        <v>2391</v>
      </c>
      <c r="CNF1" s="1" t="s">
        <v>2392</v>
      </c>
      <c r="CNG1" s="1" t="s">
        <v>2393</v>
      </c>
      <c r="CNH1" s="1" t="s">
        <v>2394</v>
      </c>
      <c r="CNI1" s="1" t="s">
        <v>2395</v>
      </c>
      <c r="CNJ1" s="1" t="s">
        <v>2396</v>
      </c>
      <c r="CNK1" s="1" t="s">
        <v>2397</v>
      </c>
      <c r="CNL1" s="1" t="s">
        <v>2398</v>
      </c>
      <c r="CNM1" s="1" t="s">
        <v>2399</v>
      </c>
      <c r="CNN1" s="1" t="s">
        <v>2400</v>
      </c>
      <c r="CNO1" s="1" t="s">
        <v>2401</v>
      </c>
      <c r="CNP1" s="1" t="s">
        <v>2402</v>
      </c>
      <c r="CNQ1" s="1" t="s">
        <v>2403</v>
      </c>
      <c r="CNR1" s="1" t="s">
        <v>2404</v>
      </c>
      <c r="CNS1" s="1" t="s">
        <v>2405</v>
      </c>
      <c r="CNT1" s="1" t="s">
        <v>2406</v>
      </c>
      <c r="CNU1" s="1" t="s">
        <v>2407</v>
      </c>
      <c r="CNV1" s="1" t="s">
        <v>2408</v>
      </c>
      <c r="CNW1" s="1" t="s">
        <v>2409</v>
      </c>
      <c r="CNX1" s="1" t="s">
        <v>2410</v>
      </c>
      <c r="CNY1" s="1" t="s">
        <v>2411</v>
      </c>
      <c r="CNZ1" s="1" t="s">
        <v>2412</v>
      </c>
      <c r="COA1" s="1" t="s">
        <v>2413</v>
      </c>
      <c r="COB1" s="1" t="s">
        <v>2414</v>
      </c>
      <c r="COC1" s="1" t="s">
        <v>2415</v>
      </c>
      <c r="COD1" s="1" t="s">
        <v>2416</v>
      </c>
      <c r="COE1" s="1" t="s">
        <v>2417</v>
      </c>
      <c r="COF1" s="1" t="s">
        <v>2418</v>
      </c>
      <c r="COG1" s="1" t="s">
        <v>2419</v>
      </c>
      <c r="COH1" s="1" t="s">
        <v>2420</v>
      </c>
      <c r="COI1" s="1" t="s">
        <v>2421</v>
      </c>
      <c r="COJ1" s="1" t="s">
        <v>2422</v>
      </c>
      <c r="COK1" s="1" t="s">
        <v>2423</v>
      </c>
      <c r="COL1" s="1" t="s">
        <v>2424</v>
      </c>
      <c r="COM1" s="1" t="s">
        <v>2425</v>
      </c>
      <c r="CON1" s="1" t="s">
        <v>2426</v>
      </c>
      <c r="COO1" s="1" t="s">
        <v>2427</v>
      </c>
      <c r="COP1" s="1" t="s">
        <v>2428</v>
      </c>
      <c r="COQ1" s="1" t="s">
        <v>2429</v>
      </c>
      <c r="COR1" s="1" t="s">
        <v>2430</v>
      </c>
      <c r="COS1" s="1" t="s">
        <v>2431</v>
      </c>
      <c r="COT1" s="1" t="s">
        <v>2432</v>
      </c>
      <c r="COU1" s="1" t="s">
        <v>2433</v>
      </c>
      <c r="COV1" s="1" t="s">
        <v>2434</v>
      </c>
      <c r="COW1" s="1" t="s">
        <v>2435</v>
      </c>
      <c r="COX1" s="1" t="s">
        <v>2436</v>
      </c>
      <c r="COY1" s="1" t="s">
        <v>2437</v>
      </c>
      <c r="COZ1" s="1" t="s">
        <v>2438</v>
      </c>
      <c r="CPA1" s="1" t="s">
        <v>2439</v>
      </c>
      <c r="CPB1" s="1" t="s">
        <v>2440</v>
      </c>
      <c r="CPC1" s="1" t="s">
        <v>2441</v>
      </c>
      <c r="CPD1" s="1" t="s">
        <v>2442</v>
      </c>
      <c r="CPE1" s="1" t="s">
        <v>2443</v>
      </c>
      <c r="CPF1" s="1" t="s">
        <v>2444</v>
      </c>
      <c r="CPG1" s="1" t="s">
        <v>2445</v>
      </c>
      <c r="CPH1" s="1" t="s">
        <v>2446</v>
      </c>
      <c r="CPI1" s="1" t="s">
        <v>2447</v>
      </c>
      <c r="CPJ1" s="1" t="s">
        <v>2448</v>
      </c>
      <c r="CPK1" s="1" t="s">
        <v>2449</v>
      </c>
      <c r="CPL1" s="1" t="s">
        <v>2450</v>
      </c>
      <c r="CPM1" s="1" t="s">
        <v>2451</v>
      </c>
      <c r="CPN1" s="1" t="s">
        <v>2452</v>
      </c>
      <c r="CPO1" s="1" t="s">
        <v>2453</v>
      </c>
      <c r="CPP1" s="1" t="s">
        <v>2454</v>
      </c>
      <c r="CPQ1" s="1" t="s">
        <v>2455</v>
      </c>
      <c r="CPR1" s="1" t="s">
        <v>2456</v>
      </c>
      <c r="CPS1" s="1" t="s">
        <v>2457</v>
      </c>
      <c r="CPT1" s="1" t="s">
        <v>2458</v>
      </c>
      <c r="CPU1" s="1" t="s">
        <v>2459</v>
      </c>
      <c r="CPV1" s="26" t="s">
        <v>2460</v>
      </c>
      <c r="CPW1" s="1" t="s">
        <v>2461</v>
      </c>
      <c r="CPX1" s="1" t="s">
        <v>2462</v>
      </c>
      <c r="CPY1" s="1" t="s">
        <v>2463</v>
      </c>
      <c r="CPZ1" s="1" t="s">
        <v>2464</v>
      </c>
      <c r="CQA1" s="1" t="s">
        <v>2465</v>
      </c>
      <c r="CQB1" s="1" t="s">
        <v>2466</v>
      </c>
      <c r="CQC1" s="1" t="s">
        <v>2467</v>
      </c>
      <c r="CQD1" s="1" t="s">
        <v>2468</v>
      </c>
      <c r="CQE1" s="1" t="s">
        <v>2469</v>
      </c>
      <c r="CQF1" s="1" t="s">
        <v>2470</v>
      </c>
      <c r="CQG1" s="1" t="s">
        <v>2471</v>
      </c>
      <c r="CQH1" s="1" t="s">
        <v>2472</v>
      </c>
      <c r="CQI1" s="1" t="s">
        <v>2473</v>
      </c>
      <c r="CQJ1" s="1" t="s">
        <v>2474</v>
      </c>
      <c r="CQK1" s="1" t="s">
        <v>2475</v>
      </c>
      <c r="CQL1" s="1" t="s">
        <v>2476</v>
      </c>
      <c r="CQM1" s="1" t="s">
        <v>2477</v>
      </c>
      <c r="CQN1" s="1" t="s">
        <v>2478</v>
      </c>
      <c r="CQO1" s="1" t="s">
        <v>2479</v>
      </c>
      <c r="CQP1" s="1" t="s">
        <v>2480</v>
      </c>
      <c r="CQQ1" s="1" t="s">
        <v>2481</v>
      </c>
      <c r="CQR1" s="1" t="s">
        <v>2482</v>
      </c>
      <c r="CQS1" s="1" t="s">
        <v>2483</v>
      </c>
      <c r="CQT1" s="1" t="s">
        <v>2484</v>
      </c>
      <c r="CQU1" s="1" t="s">
        <v>2485</v>
      </c>
      <c r="CQV1" s="1" t="s">
        <v>2486</v>
      </c>
      <c r="CQW1" s="1" t="s">
        <v>2487</v>
      </c>
      <c r="CQX1" s="1" t="s">
        <v>2488</v>
      </c>
      <c r="CQY1" s="1" t="s">
        <v>2489</v>
      </c>
      <c r="CQZ1" s="1" t="s">
        <v>2490</v>
      </c>
      <c r="CRA1" s="1" t="s">
        <v>2491</v>
      </c>
      <c r="CRB1" s="1" t="s">
        <v>2492</v>
      </c>
      <c r="CRC1" s="1" t="s">
        <v>2493</v>
      </c>
      <c r="CRD1" s="1" t="s">
        <v>2494</v>
      </c>
      <c r="CRE1" s="1" t="s">
        <v>2495</v>
      </c>
      <c r="CRF1" s="1" t="s">
        <v>2496</v>
      </c>
      <c r="CRG1" s="1" t="s">
        <v>2497</v>
      </c>
      <c r="CRH1" s="1" t="s">
        <v>2498</v>
      </c>
      <c r="CRI1" s="1" t="s">
        <v>2499</v>
      </c>
      <c r="CRJ1" s="1" t="s">
        <v>2500</v>
      </c>
      <c r="CRK1" s="1" t="s">
        <v>2501</v>
      </c>
      <c r="CRL1" s="1" t="s">
        <v>2502</v>
      </c>
      <c r="CRM1" s="1" t="s">
        <v>2503</v>
      </c>
      <c r="CRN1" s="1" t="s">
        <v>2504</v>
      </c>
      <c r="CRO1" s="1" t="s">
        <v>2505</v>
      </c>
      <c r="CRP1" s="1" t="s">
        <v>2506</v>
      </c>
      <c r="CRQ1" s="1" t="s">
        <v>2507</v>
      </c>
      <c r="CRR1" s="1" t="s">
        <v>2508</v>
      </c>
      <c r="CRS1" s="1" t="s">
        <v>2509</v>
      </c>
      <c r="CRT1" s="1" t="s">
        <v>2510</v>
      </c>
      <c r="CRU1" s="1" t="s">
        <v>2511</v>
      </c>
      <c r="CRV1" s="1" t="s">
        <v>2512</v>
      </c>
      <c r="CRW1" s="1" t="s">
        <v>2513</v>
      </c>
      <c r="CRX1" s="1" t="s">
        <v>2514</v>
      </c>
      <c r="CRY1" s="1" t="s">
        <v>2515</v>
      </c>
      <c r="CRZ1" s="1" t="s">
        <v>2516</v>
      </c>
      <c r="CSA1" s="1" t="s">
        <v>2517</v>
      </c>
      <c r="CSB1" s="1" t="s">
        <v>2518</v>
      </c>
      <c r="CSC1" s="1" t="s">
        <v>2519</v>
      </c>
      <c r="CSD1" s="1" t="s">
        <v>2520</v>
      </c>
      <c r="CSE1" s="1" t="s">
        <v>2521</v>
      </c>
      <c r="CSF1" s="1" t="s">
        <v>2522</v>
      </c>
      <c r="CSG1" s="1" t="s">
        <v>2523</v>
      </c>
      <c r="CSH1" s="1" t="s">
        <v>2524</v>
      </c>
      <c r="CSI1" s="1" t="s">
        <v>2525</v>
      </c>
      <c r="CSJ1" s="1" t="s">
        <v>2526</v>
      </c>
      <c r="CSK1" s="1" t="s">
        <v>2527</v>
      </c>
      <c r="CSL1" s="1" t="s">
        <v>2528</v>
      </c>
      <c r="CSM1" s="1" t="s">
        <v>2529</v>
      </c>
      <c r="CSN1" s="1" t="s">
        <v>2530</v>
      </c>
      <c r="CSO1" s="1" t="s">
        <v>2531</v>
      </c>
      <c r="CSP1" s="1" t="s">
        <v>2532</v>
      </c>
      <c r="CSQ1" s="1" t="s">
        <v>2533</v>
      </c>
      <c r="CSR1" s="1" t="s">
        <v>2534</v>
      </c>
      <c r="CSS1" s="1" t="s">
        <v>2535</v>
      </c>
      <c r="CST1" s="1" t="s">
        <v>2536</v>
      </c>
      <c r="CSU1" s="1" t="s">
        <v>2537</v>
      </c>
      <c r="CSV1" s="1" t="s">
        <v>2538</v>
      </c>
      <c r="CSW1" s="1" t="s">
        <v>2539</v>
      </c>
      <c r="CSX1" s="1" t="s">
        <v>2540</v>
      </c>
      <c r="CSY1" s="1" t="s">
        <v>2541</v>
      </c>
      <c r="CSZ1" s="1" t="s">
        <v>2542</v>
      </c>
      <c r="CTA1" s="1" t="s">
        <v>2543</v>
      </c>
      <c r="CTB1" s="1" t="s">
        <v>2544</v>
      </c>
      <c r="CTC1" s="1" t="s">
        <v>2545</v>
      </c>
      <c r="CTD1" s="1" t="s">
        <v>2546</v>
      </c>
      <c r="CTE1" s="1" t="s">
        <v>2547</v>
      </c>
      <c r="CTF1" s="1" t="s">
        <v>2548</v>
      </c>
      <c r="CTG1" s="1" t="s">
        <v>2549</v>
      </c>
      <c r="CTH1" s="1" t="s">
        <v>2550</v>
      </c>
      <c r="CTI1" s="1" t="s">
        <v>2551</v>
      </c>
      <c r="CTJ1" s="1" t="s">
        <v>2552</v>
      </c>
      <c r="CTK1" s="1" t="s">
        <v>2553</v>
      </c>
      <c r="CTL1" s="1" t="s">
        <v>2554</v>
      </c>
      <c r="CTM1" s="1" t="s">
        <v>2555</v>
      </c>
      <c r="CTN1" s="1" t="s">
        <v>2556</v>
      </c>
      <c r="CTO1" s="1" t="s">
        <v>2557</v>
      </c>
      <c r="CTP1" s="1" t="s">
        <v>2558</v>
      </c>
      <c r="CTQ1" s="1" t="s">
        <v>2559</v>
      </c>
      <c r="CTR1" s="1" t="s">
        <v>2560</v>
      </c>
      <c r="CTS1" s="1" t="s">
        <v>2561</v>
      </c>
      <c r="CTT1" s="1" t="s">
        <v>2562</v>
      </c>
      <c r="CTU1" s="1" t="s">
        <v>2563</v>
      </c>
      <c r="CTV1" s="1" t="s">
        <v>2564</v>
      </c>
      <c r="CTW1" s="1" t="s">
        <v>2565</v>
      </c>
      <c r="CTX1" s="1" t="s">
        <v>2566</v>
      </c>
      <c r="CTY1" s="1" t="s">
        <v>2567</v>
      </c>
      <c r="CTZ1" s="1" t="s">
        <v>2568</v>
      </c>
      <c r="CUA1" s="1" t="s">
        <v>2569</v>
      </c>
      <c r="CUB1" s="1" t="s">
        <v>2570</v>
      </c>
      <c r="CUC1" s="1" t="s">
        <v>2571</v>
      </c>
      <c r="CUD1" s="1" t="s">
        <v>2572</v>
      </c>
      <c r="CUE1" s="1" t="s">
        <v>2573</v>
      </c>
      <c r="CUF1" s="1" t="s">
        <v>2574</v>
      </c>
      <c r="CUG1" s="1" t="s">
        <v>2575</v>
      </c>
      <c r="CUH1" s="1" t="s">
        <v>2576</v>
      </c>
      <c r="CUI1" s="1" t="s">
        <v>2577</v>
      </c>
      <c r="CUJ1" s="1" t="s">
        <v>2578</v>
      </c>
      <c r="CUK1" s="1" t="s">
        <v>2579</v>
      </c>
      <c r="CUL1" s="1" t="s">
        <v>2580</v>
      </c>
      <c r="CUM1" s="1" t="s">
        <v>2581</v>
      </c>
      <c r="CUN1" s="1" t="s">
        <v>2582</v>
      </c>
      <c r="CUO1" s="1" t="s">
        <v>2583</v>
      </c>
      <c r="CUP1" s="1" t="s">
        <v>2584</v>
      </c>
      <c r="CUQ1" s="1" t="s">
        <v>2585</v>
      </c>
      <c r="CUR1" s="1" t="s">
        <v>2586</v>
      </c>
      <c r="CUS1" s="1" t="s">
        <v>2587</v>
      </c>
      <c r="CUT1" s="1" t="s">
        <v>2588</v>
      </c>
      <c r="CUU1" s="1" t="s">
        <v>2589</v>
      </c>
      <c r="CUV1" s="1" t="s">
        <v>2590</v>
      </c>
      <c r="CUW1" s="1" t="s">
        <v>2591</v>
      </c>
      <c r="CUX1" s="1" t="s">
        <v>2592</v>
      </c>
      <c r="CUY1" s="1" t="s">
        <v>2593</v>
      </c>
      <c r="CUZ1" s="1" t="s">
        <v>2594</v>
      </c>
      <c r="CVA1" s="1" t="s">
        <v>2595</v>
      </c>
      <c r="CVB1" s="1" t="s">
        <v>2596</v>
      </c>
      <c r="CVC1" s="1" t="s">
        <v>2597</v>
      </c>
      <c r="CVD1" s="1" t="s">
        <v>2598</v>
      </c>
    </row>
    <row r="2" spans="1:2604" x14ac:dyDescent="0.2">
      <c r="A2">
        <v>28210</v>
      </c>
      <c r="D2">
        <v>24</v>
      </c>
      <c r="E2" t="s">
        <v>1300</v>
      </c>
      <c r="F2" t="s">
        <v>1301</v>
      </c>
      <c r="H2" t="s">
        <v>1302</v>
      </c>
      <c r="I2" t="s">
        <v>1303</v>
      </c>
      <c r="J2">
        <v>0.82843137254902</v>
      </c>
      <c r="K2">
        <v>286</v>
      </c>
      <c r="L2">
        <v>1271</v>
      </c>
      <c r="M2">
        <v>88.75</v>
      </c>
      <c r="N2">
        <v>8.3016062702748474</v>
      </c>
      <c r="O2">
        <v>13</v>
      </c>
      <c r="P2">
        <v>50</v>
      </c>
      <c r="Q2">
        <v>1</v>
      </c>
      <c r="R2">
        <v>0</v>
      </c>
      <c r="S2">
        <v>1284</v>
      </c>
      <c r="T2">
        <v>287</v>
      </c>
      <c r="U2">
        <v>0</v>
      </c>
      <c r="V2">
        <v>0.5</v>
      </c>
      <c r="W2">
        <v>0.7142857142857143</v>
      </c>
      <c r="X2">
        <v>0.42857142857142855</v>
      </c>
      <c r="Y2">
        <v>0.6428571428571429</v>
      </c>
      <c r="Z2">
        <v>0.4642857142857143</v>
      </c>
      <c r="AA2">
        <v>0.54761904761904767</v>
      </c>
      <c r="AB2">
        <v>0.57142857142857151</v>
      </c>
      <c r="AC2">
        <v>0.65789473684210531</v>
      </c>
      <c r="AD2">
        <v>0.66666666666666663</v>
      </c>
      <c r="AE2">
        <v>0.5</v>
      </c>
      <c r="AF2">
        <v>0.77777777777777779</v>
      </c>
      <c r="AG2">
        <v>0.57894736842105265</v>
      </c>
      <c r="AH2">
        <v>0.60818713450292394</v>
      </c>
      <c r="AI2">
        <v>0.65058479532163738</v>
      </c>
      <c r="AJ2">
        <v>0.16666666666666666</v>
      </c>
      <c r="AK2">
        <v>0.8</v>
      </c>
      <c r="AL2">
        <v>0.3</v>
      </c>
      <c r="AM2">
        <v>0.4</v>
      </c>
      <c r="AN2">
        <v>0.23333333333333334</v>
      </c>
      <c r="AO2">
        <v>0.42222222222222222</v>
      </c>
      <c r="AP2">
        <v>0.41666666666666663</v>
      </c>
      <c r="BP2">
        <v>72</v>
      </c>
      <c r="BQ2">
        <v>37</v>
      </c>
      <c r="BR2">
        <v>364</v>
      </c>
      <c r="BS2">
        <v>146</v>
      </c>
      <c r="BT2">
        <v>88</v>
      </c>
      <c r="BU2">
        <v>99</v>
      </c>
      <c r="BV2">
        <v>92</v>
      </c>
      <c r="BW2">
        <v>97</v>
      </c>
      <c r="BX2">
        <v>14</v>
      </c>
      <c r="BY2">
        <v>34</v>
      </c>
      <c r="BZ2">
        <v>27</v>
      </c>
      <c r="CA2">
        <v>20</v>
      </c>
      <c r="CB2">
        <v>21</v>
      </c>
      <c r="CC2">
        <v>14</v>
      </c>
      <c r="CD2">
        <v>116</v>
      </c>
      <c r="CE2">
        <v>45</v>
      </c>
      <c r="CJ2">
        <v>0.8125</v>
      </c>
      <c r="CK2">
        <v>0.4375</v>
      </c>
      <c r="CL2">
        <v>0.6333333333333333</v>
      </c>
      <c r="CM2">
        <v>60</v>
      </c>
      <c r="CO2">
        <v>60</v>
      </c>
      <c r="CP2">
        <v>0.94117647058823528</v>
      </c>
      <c r="CQ2">
        <v>1</v>
      </c>
      <c r="CR2">
        <v>0.90909090909090906</v>
      </c>
      <c r="CS2">
        <v>0.95833333333333337</v>
      </c>
      <c r="CT2">
        <v>357.28888888888889</v>
      </c>
      <c r="CU2">
        <v>392.14285714285717</v>
      </c>
      <c r="CV2">
        <v>34.853968253968276</v>
      </c>
      <c r="CW2">
        <v>1</v>
      </c>
      <c r="CX2">
        <v>0.93333333333333335</v>
      </c>
      <c r="CY2">
        <v>6.6666666666666652E-2</v>
      </c>
      <c r="CZ2">
        <v>1494.1714285714286</v>
      </c>
      <c r="DA2">
        <v>1204.6969696969697</v>
      </c>
      <c r="DB2">
        <v>1861.5</v>
      </c>
      <c r="DC2">
        <v>1648.9473684210527</v>
      </c>
      <c r="DD2">
        <v>0.88749999999999996</v>
      </c>
      <c r="DE2">
        <v>0.82499999999999996</v>
      </c>
      <c r="DF2">
        <v>0.95</v>
      </c>
      <c r="DG2">
        <v>0.95</v>
      </c>
      <c r="DH2">
        <v>2</v>
      </c>
      <c r="DI2">
        <v>2</v>
      </c>
      <c r="DJ2">
        <v>0</v>
      </c>
      <c r="DK2">
        <v>0</v>
      </c>
      <c r="DL2">
        <v>8</v>
      </c>
      <c r="DM2">
        <v>1</v>
      </c>
      <c r="DN2">
        <v>1</v>
      </c>
      <c r="DO2">
        <v>20</v>
      </c>
      <c r="DP2">
        <v>26</v>
      </c>
      <c r="DQ2">
        <v>0</v>
      </c>
      <c r="DR2">
        <v>2</v>
      </c>
      <c r="DS2">
        <v>2</v>
      </c>
      <c r="DT2">
        <v>0</v>
      </c>
      <c r="DU2">
        <v>18</v>
      </c>
      <c r="DV2">
        <v>21</v>
      </c>
      <c r="DW2" t="s">
        <v>1304</v>
      </c>
      <c r="DX2" t="s">
        <v>1304</v>
      </c>
      <c r="DY2">
        <v>1</v>
      </c>
      <c r="DZ2">
        <v>1</v>
      </c>
      <c r="EA2">
        <v>1</v>
      </c>
      <c r="EB2" s="7">
        <v>10.32447</v>
      </c>
      <c r="EC2">
        <v>10.896668999999999</v>
      </c>
      <c r="ED2">
        <v>8.0294699999999999</v>
      </c>
      <c r="EE2">
        <v>7.0215889999999996</v>
      </c>
      <c r="EF2">
        <v>9.5</v>
      </c>
      <c r="EG2">
        <v>11.824635000000001</v>
      </c>
      <c r="EH2">
        <v>9.6335759999999997</v>
      </c>
      <c r="EI2">
        <v>10.459509000000001</v>
      </c>
      <c r="EJ2">
        <v>7.8975629999999999</v>
      </c>
      <c r="EK2">
        <v>7.1328839999999998</v>
      </c>
      <c r="EL2">
        <v>9.5</v>
      </c>
      <c r="EM2">
        <v>11.439823000000001</v>
      </c>
      <c r="EN2">
        <v>9.7742679999999993</v>
      </c>
      <c r="EO2">
        <v>10.749661</v>
      </c>
      <c r="EP2">
        <v>7.9411339999999999</v>
      </c>
      <c r="EQ2">
        <v>6.9886860000000004</v>
      </c>
      <c r="ER2">
        <v>9.5</v>
      </c>
      <c r="ES2">
        <v>11.623564999999999</v>
      </c>
      <c r="ET2">
        <v>9.3623290000000008</v>
      </c>
      <c r="EU2">
        <v>9.9987870000000001</v>
      </c>
      <c r="EV2">
        <v>7.7080609999999998</v>
      </c>
      <c r="EW2">
        <v>7.2531739999999996</v>
      </c>
      <c r="EX2">
        <v>9.5</v>
      </c>
      <c r="EY2">
        <v>11.009899000000001</v>
      </c>
      <c r="EZ2">
        <v>8.7606249999999992</v>
      </c>
      <c r="FA2">
        <v>9.2171590000000005</v>
      </c>
      <c r="FB2">
        <v>7.2912020000000002</v>
      </c>
      <c r="FC2">
        <v>6.6694880000000003</v>
      </c>
      <c r="FD2">
        <v>11</v>
      </c>
      <c r="FE2">
        <v>9.8424630000000004</v>
      </c>
      <c r="FF2">
        <v>9.4575169999999993</v>
      </c>
      <c r="FG2">
        <v>10.067097</v>
      </c>
      <c r="FH2">
        <v>7.5244410000000004</v>
      </c>
      <c r="FI2">
        <v>6.6640439999999996</v>
      </c>
      <c r="FJ2">
        <v>9</v>
      </c>
      <c r="FK2">
        <v>11.030575000000001</v>
      </c>
      <c r="FL2">
        <v>9.8720289999999995</v>
      </c>
      <c r="FM2">
        <v>10.815704999999999</v>
      </c>
      <c r="FN2">
        <v>7.7908340000000003</v>
      </c>
      <c r="FO2">
        <v>6.7500400000000003</v>
      </c>
      <c r="FP2">
        <v>11</v>
      </c>
      <c r="FQ2">
        <v>12.133217</v>
      </c>
      <c r="FR2">
        <v>10.059544000000001</v>
      </c>
      <c r="FS2">
        <v>11.848385</v>
      </c>
      <c r="FT2">
        <v>8.4565339999999996</v>
      </c>
      <c r="FU2">
        <v>7.0299719999999999</v>
      </c>
      <c r="FV2">
        <v>11</v>
      </c>
      <c r="FW2">
        <v>13.228628</v>
      </c>
      <c r="FX2">
        <v>10.242492</v>
      </c>
      <c r="FY2">
        <v>11.789300000000001</v>
      </c>
      <c r="FZ2">
        <v>8.5020629999999997</v>
      </c>
      <c r="GA2">
        <v>7.1590509999999998</v>
      </c>
      <c r="GB2">
        <v>9.5</v>
      </c>
      <c r="GC2">
        <v>12.570154</v>
      </c>
      <c r="GD2">
        <v>10.029847999999999</v>
      </c>
      <c r="GE2">
        <v>11.165050000000001</v>
      </c>
      <c r="GF2">
        <v>8.2716270000000005</v>
      </c>
      <c r="GG2">
        <v>7.0490430000000002</v>
      </c>
      <c r="GH2">
        <v>11</v>
      </c>
      <c r="GI2">
        <v>11.884639999999999</v>
      </c>
      <c r="GJ2">
        <v>9.9413750000000007</v>
      </c>
      <c r="GK2">
        <v>10.986713</v>
      </c>
      <c r="GL2">
        <v>8.2849269999999997</v>
      </c>
      <c r="GM2">
        <v>7.3537160000000004</v>
      </c>
      <c r="GN2">
        <v>9.5</v>
      </c>
      <c r="GO2">
        <v>11.552424</v>
      </c>
      <c r="GP2">
        <v>10.005568999999999</v>
      </c>
      <c r="GQ2">
        <v>11.027964000000001</v>
      </c>
      <c r="GR2">
        <v>8.2608829999999998</v>
      </c>
      <c r="GS2">
        <v>7.1321240000000001</v>
      </c>
      <c r="GT2">
        <v>9.5</v>
      </c>
      <c r="GU2">
        <v>11.792035</v>
      </c>
      <c r="GV2">
        <v>10.052519</v>
      </c>
      <c r="GW2">
        <v>10.940996</v>
      </c>
      <c r="GX2">
        <v>8.3016590000000008</v>
      </c>
      <c r="GY2">
        <v>7.4868300000000003</v>
      </c>
      <c r="GZ2">
        <v>9.5</v>
      </c>
      <c r="HA2">
        <v>11.625945</v>
      </c>
      <c r="HB2">
        <v>10.546362</v>
      </c>
      <c r="HC2">
        <v>11.027113999999999</v>
      </c>
      <c r="HD2">
        <v>8.2896059999999991</v>
      </c>
      <c r="HE2">
        <v>7.4161650000000003</v>
      </c>
      <c r="HF2">
        <v>9.5</v>
      </c>
      <c r="HG2">
        <v>11.899606</v>
      </c>
      <c r="HH2">
        <v>8.7735699999999994</v>
      </c>
      <c r="HI2">
        <v>8.4812110000000001</v>
      </c>
      <c r="HJ2">
        <v>7.7925180000000003</v>
      </c>
      <c r="HK2">
        <v>8.2730449999999998</v>
      </c>
      <c r="HL2">
        <v>7.7004419999999998</v>
      </c>
      <c r="HM2">
        <v>7.1328839999999998</v>
      </c>
      <c r="HN2">
        <v>8.6214650000000006</v>
      </c>
      <c r="HO2">
        <v>8.408569</v>
      </c>
      <c r="HP2">
        <v>7.7108869999999996</v>
      </c>
      <c r="HQ2">
        <v>8.267652</v>
      </c>
      <c r="HR2">
        <v>8.0280269999999998</v>
      </c>
      <c r="HS2">
        <v>7.5348050000000004</v>
      </c>
      <c r="HT2">
        <v>7.9389209999999997</v>
      </c>
      <c r="HU2">
        <v>7.786543</v>
      </c>
      <c r="HV2">
        <v>7.0594140000000003</v>
      </c>
      <c r="HW2">
        <v>8.3898349999999997</v>
      </c>
      <c r="HX2">
        <v>8.1858419999999992</v>
      </c>
      <c r="HY2">
        <v>7.2148580000000004</v>
      </c>
      <c r="HZ2">
        <v>8.6246189999999991</v>
      </c>
      <c r="IA2">
        <v>8.4135939999999998</v>
      </c>
      <c r="IB2">
        <v>7.496181</v>
      </c>
      <c r="IC2">
        <v>9.4159190000000006</v>
      </c>
      <c r="ID2">
        <v>9.1507500000000004</v>
      </c>
      <c r="IE2">
        <v>8.1230829999999994</v>
      </c>
      <c r="IF2">
        <v>9.3550360000000001</v>
      </c>
      <c r="IG2">
        <v>9.2684929999999994</v>
      </c>
      <c r="IH2">
        <v>8.1682930000000002</v>
      </c>
      <c r="II2">
        <v>9.1979129999999998</v>
      </c>
      <c r="IJ2">
        <v>8.9930160000000008</v>
      </c>
      <c r="IK2">
        <v>7.9368990000000004</v>
      </c>
      <c r="IL2">
        <v>8.9921810000000004</v>
      </c>
      <c r="IM2">
        <v>8.8456489999999999</v>
      </c>
      <c r="IN2">
        <v>8.0268709999999999</v>
      </c>
      <c r="IO2">
        <v>9.0110329999999994</v>
      </c>
      <c r="IP2">
        <v>8.8190650000000002</v>
      </c>
      <c r="IQ2">
        <v>7.9963129999999998</v>
      </c>
      <c r="IR2">
        <v>9.0536530000000006</v>
      </c>
      <c r="IS2">
        <v>8.855817</v>
      </c>
      <c r="IT2">
        <v>8.0377869999999998</v>
      </c>
      <c r="IU2">
        <v>8.9786719999999995</v>
      </c>
      <c r="IV2">
        <v>8.7509999999999994</v>
      </c>
      <c r="IW2">
        <v>8.0594129999999993</v>
      </c>
      <c r="IX2">
        <v>5.9499311774797222E-3</v>
      </c>
      <c r="IY2">
        <v>2.2498861592284831E-2</v>
      </c>
      <c r="IZ2">
        <v>1.2779309038520089E-2</v>
      </c>
      <c r="JA2">
        <v>4.7076600509875853E-2</v>
      </c>
      <c r="JB2">
        <v>9.556819871683192E-2</v>
      </c>
      <c r="JC2">
        <v>7.8796290166215421E-2</v>
      </c>
      <c r="JD2">
        <v>4.5564591386638549E-2</v>
      </c>
      <c r="JE2" s="9">
        <v>9.2521769999999997</v>
      </c>
      <c r="JF2">
        <v>10.007914</v>
      </c>
      <c r="JG2">
        <v>10.151018000000001</v>
      </c>
      <c r="JH2">
        <v>9.6647730000000003</v>
      </c>
      <c r="JI2">
        <v>10.162667000000001</v>
      </c>
      <c r="JJ2">
        <v>9.8918180000000007</v>
      </c>
      <c r="JK2">
        <v>11.03092</v>
      </c>
      <c r="JL2">
        <v>11.818842999999999</v>
      </c>
      <c r="JM2">
        <v>10.441401000000001</v>
      </c>
      <c r="JN2">
        <v>10.925352</v>
      </c>
      <c r="JO2">
        <v>7.6322749999999999</v>
      </c>
      <c r="JP2">
        <v>8.2860709999999997</v>
      </c>
      <c r="JQ2">
        <v>8.479298</v>
      </c>
      <c r="JR2">
        <v>7.6576380000000004</v>
      </c>
      <c r="JS2">
        <v>8.1302730000000007</v>
      </c>
      <c r="JT2">
        <v>7.0185149999999998</v>
      </c>
      <c r="JU2">
        <v>7.2965299999999997</v>
      </c>
      <c r="JV2">
        <v>7.0945109999999998</v>
      </c>
      <c r="JW2">
        <v>6.7070420000000004</v>
      </c>
      <c r="JX2">
        <v>7.1396410000000001</v>
      </c>
      <c r="JY2">
        <v>8.2412109999999998</v>
      </c>
      <c r="JZ2">
        <v>9.0812489999999997</v>
      </c>
      <c r="KA2">
        <v>9.3854780000000009</v>
      </c>
      <c r="KB2">
        <v>8.5072270000000003</v>
      </c>
      <c r="KC2">
        <v>8.8461850000000002</v>
      </c>
      <c r="KD2">
        <v>8.0292049999999993</v>
      </c>
      <c r="KE2">
        <v>8.898161</v>
      </c>
      <c r="KF2">
        <v>9.2096219999999995</v>
      </c>
      <c r="KG2">
        <v>8.2997180000000004</v>
      </c>
      <c r="KH2">
        <v>8.6149609999999992</v>
      </c>
      <c r="KI2">
        <v>7.4315540000000002</v>
      </c>
      <c r="KJ2">
        <v>8.0005190000000006</v>
      </c>
      <c r="KK2">
        <v>8.1456879999999998</v>
      </c>
      <c r="KL2">
        <v>7.3555190000000001</v>
      </c>
      <c r="KM2">
        <v>7.8897830000000004</v>
      </c>
      <c r="KN2">
        <v>5.4443256900698143E-2</v>
      </c>
      <c r="KO2">
        <v>6.1879016240792263E-2</v>
      </c>
      <c r="KP2">
        <v>0.660636</v>
      </c>
      <c r="KQ2">
        <v>0.75898600000000005</v>
      </c>
      <c r="KR2">
        <v>0.52626700000000004</v>
      </c>
      <c r="KS2">
        <v>0.79237800000000003</v>
      </c>
      <c r="KT2">
        <v>0.78625500000000004</v>
      </c>
      <c r="KU2">
        <v>0.74569700000000005</v>
      </c>
      <c r="KV2">
        <v>0.78883000000000003</v>
      </c>
      <c r="KW2">
        <v>0.60244799999999998</v>
      </c>
      <c r="KX2">
        <v>0.82708400000000004</v>
      </c>
      <c r="KY2">
        <v>0.88127699999999998</v>
      </c>
      <c r="KZ2">
        <v>0.64957100000000001</v>
      </c>
      <c r="LA2">
        <v>0.73363500000000004</v>
      </c>
      <c r="LB2">
        <v>0.62869299999999995</v>
      </c>
      <c r="LC2">
        <v>0.78633299999999995</v>
      </c>
      <c r="LD2">
        <v>0.77071900000000004</v>
      </c>
      <c r="LE2">
        <v>0.56498599999999999</v>
      </c>
      <c r="LF2">
        <v>0.57782599999999995</v>
      </c>
      <c r="LG2">
        <v>0.61431800000000003</v>
      </c>
      <c r="LH2">
        <v>0.639073</v>
      </c>
      <c r="LI2">
        <v>0.62558199999999997</v>
      </c>
      <c r="LJ2">
        <v>0.68904699999999997</v>
      </c>
      <c r="LK2">
        <v>0.771563</v>
      </c>
      <c r="LL2">
        <v>0.60424299999999997</v>
      </c>
      <c r="LM2">
        <v>0.80005899999999996</v>
      </c>
      <c r="LN2">
        <v>0.80633600000000005</v>
      </c>
      <c r="LO2">
        <v>0.67114300000000005</v>
      </c>
      <c r="LP2">
        <v>0.76781100000000002</v>
      </c>
      <c r="LQ2">
        <v>0.59369899999999998</v>
      </c>
      <c r="LR2">
        <v>0.80685200000000001</v>
      </c>
      <c r="LS2">
        <v>0.80740500000000004</v>
      </c>
      <c r="LT2">
        <v>0.63759900000000003</v>
      </c>
      <c r="LU2">
        <v>0.71876899999999999</v>
      </c>
      <c r="LV2">
        <v>0.641517</v>
      </c>
      <c r="LW2">
        <v>0.77891500000000002</v>
      </c>
      <c r="LX2">
        <v>0.75561100000000003</v>
      </c>
      <c r="LY2">
        <v>0.570886</v>
      </c>
      <c r="LZ2">
        <v>0.53251099999999996</v>
      </c>
      <c r="MA2">
        <v>0.49890800000000002</v>
      </c>
      <c r="MB2">
        <v>0.63720200000000005</v>
      </c>
      <c r="MC2">
        <v>0.62497100000000005</v>
      </c>
      <c r="MD2">
        <v>0.63709000000000005</v>
      </c>
      <c r="ME2">
        <v>0.485873</v>
      </c>
      <c r="MF2">
        <v>0.50807800000000003</v>
      </c>
      <c r="MG2">
        <v>0.49920799999999999</v>
      </c>
      <c r="MH2">
        <v>0.48755999999999999</v>
      </c>
      <c r="MI2">
        <v>0.61755199999999999</v>
      </c>
      <c r="MJ2">
        <v>0.599132</v>
      </c>
      <c r="MK2">
        <v>0.57129200000000002</v>
      </c>
      <c r="ML2">
        <v>0.62360400000000005</v>
      </c>
      <c r="MM2">
        <v>0.73669700000000005</v>
      </c>
      <c r="MN2">
        <v>0.70675500000000002</v>
      </c>
      <c r="MO2">
        <v>0.57340500000000005</v>
      </c>
      <c r="MP2">
        <v>0.53215299999999999</v>
      </c>
      <c r="MQ2">
        <v>0.52026399999999995</v>
      </c>
      <c r="MR2">
        <v>0.52956800000000004</v>
      </c>
      <c r="MS2">
        <v>0.58549799999999996</v>
      </c>
      <c r="MT2">
        <v>0.55598599999999998</v>
      </c>
      <c r="MU2">
        <v>0.53923900000000002</v>
      </c>
      <c r="MV2">
        <v>0.63684799999999997</v>
      </c>
      <c r="MW2">
        <v>0.64631899999999998</v>
      </c>
      <c r="MX2">
        <v>0.67421299999999995</v>
      </c>
      <c r="MY2">
        <v>0.50548800000000005</v>
      </c>
      <c r="MZ2">
        <v>0.54174900000000004</v>
      </c>
      <c r="NA2">
        <v>0.52877700000000005</v>
      </c>
      <c r="NB2">
        <v>0.523729</v>
      </c>
      <c r="NC2">
        <v>0.53490400000000005</v>
      </c>
      <c r="ND2">
        <v>0.57675399999999999</v>
      </c>
      <c r="NE2">
        <v>0.55771300000000001</v>
      </c>
      <c r="NF2">
        <v>0.57840499999999995</v>
      </c>
      <c r="NG2">
        <v>0.57437300000000002</v>
      </c>
      <c r="NH2">
        <v>0.57433199999999995</v>
      </c>
      <c r="NI2">
        <v>0.53963700000000003</v>
      </c>
      <c r="NJ2">
        <v>0.539794</v>
      </c>
      <c r="NK2">
        <v>0.53456899999999996</v>
      </c>
      <c r="NL2">
        <v>0.54456000000000004</v>
      </c>
      <c r="NM2">
        <v>0.58662099999999995</v>
      </c>
      <c r="NN2">
        <v>0.54742299999999999</v>
      </c>
      <c r="NO2">
        <v>0.51937800000000001</v>
      </c>
      <c r="NP2">
        <v>0.62986299999999995</v>
      </c>
      <c r="NQ2">
        <v>0.66703299999999999</v>
      </c>
      <c r="NR2">
        <v>0.67987600000000004</v>
      </c>
      <c r="NS2">
        <v>0.49429600000000001</v>
      </c>
      <c r="NT2">
        <v>0.59159200000000001</v>
      </c>
      <c r="NU2">
        <v>0.53282099999999999</v>
      </c>
      <c r="NV2">
        <v>0.51247799999999999</v>
      </c>
      <c r="NW2">
        <v>0.63153400000000004</v>
      </c>
      <c r="NX2">
        <v>0.65153499999999998</v>
      </c>
      <c r="NY2">
        <v>0.68369000000000002</v>
      </c>
      <c r="NZ2">
        <v>0.470385</v>
      </c>
      <c r="OA2">
        <v>0.51735200000000003</v>
      </c>
      <c r="OB2">
        <v>0.50754699999999997</v>
      </c>
      <c r="OC2">
        <v>0.48517500000000002</v>
      </c>
      <c r="OD2">
        <v>0.58378799999999997</v>
      </c>
      <c r="OE2">
        <v>0.56320400000000004</v>
      </c>
      <c r="OF2">
        <v>0.54923900000000003</v>
      </c>
      <c r="OG2">
        <v>0.63934000000000002</v>
      </c>
      <c r="OH2">
        <v>0.64156199999999997</v>
      </c>
      <c r="OI2">
        <v>0.67090000000000005</v>
      </c>
      <c r="OJ2">
        <v>0.51612899999999995</v>
      </c>
      <c r="OK2">
        <v>0.55099299999999996</v>
      </c>
      <c r="OL2">
        <v>0.53674900000000003</v>
      </c>
      <c r="OM2">
        <v>0.53591599999999995</v>
      </c>
      <c r="ON2" s="11">
        <v>9.6494070000000001</v>
      </c>
      <c r="OO2">
        <v>10.347531</v>
      </c>
      <c r="OP2">
        <v>8.2023320000000002</v>
      </c>
      <c r="OQ2">
        <v>7.707992</v>
      </c>
      <c r="OR2">
        <v>10.5</v>
      </c>
      <c r="OS2">
        <v>10.93407</v>
      </c>
      <c r="OT2">
        <v>9.2103730000000006</v>
      </c>
      <c r="OU2">
        <v>9.9611420000000006</v>
      </c>
      <c r="OV2">
        <v>8.0596820000000005</v>
      </c>
      <c r="OW2">
        <v>7.7516429999999996</v>
      </c>
      <c r="OX2">
        <v>10.5</v>
      </c>
      <c r="OY2">
        <v>10.646169</v>
      </c>
      <c r="OZ2">
        <v>9.3259039999999995</v>
      </c>
      <c r="PA2">
        <v>10.054671000000001</v>
      </c>
      <c r="PB2">
        <v>7.9193389999999999</v>
      </c>
      <c r="PC2">
        <v>7.2063709999999999</v>
      </c>
      <c r="PD2">
        <v>10.5</v>
      </c>
      <c r="PE2">
        <v>10.659497999999999</v>
      </c>
      <c r="PF2">
        <v>8.9311489999999996</v>
      </c>
      <c r="PG2">
        <v>9.4817479999999996</v>
      </c>
      <c r="PH2">
        <v>7.988391</v>
      </c>
      <c r="PI2">
        <v>7.8977089999999999</v>
      </c>
      <c r="PJ2">
        <v>10.5</v>
      </c>
      <c r="PK2">
        <v>10.149179</v>
      </c>
      <c r="PL2">
        <v>8.6895659999999992</v>
      </c>
      <c r="PM2">
        <v>8.9200590000000002</v>
      </c>
      <c r="PN2">
        <v>7.3428690000000003</v>
      </c>
      <c r="PO2">
        <v>6.9460649999999999</v>
      </c>
      <c r="PP2">
        <v>10.5</v>
      </c>
      <c r="PQ2">
        <v>9.8508099999999992</v>
      </c>
      <c r="PR2">
        <v>8.8788800000000005</v>
      </c>
      <c r="PS2">
        <v>9.2369990000000008</v>
      </c>
      <c r="PT2">
        <v>7.2580799999999996</v>
      </c>
      <c r="PU2">
        <v>6.6747909999999999</v>
      </c>
      <c r="PV2">
        <v>10.5</v>
      </c>
      <c r="PW2">
        <v>9.6850570000000005</v>
      </c>
      <c r="PX2" t="s">
        <v>1304</v>
      </c>
      <c r="PY2" t="s">
        <v>1304</v>
      </c>
      <c r="PZ2" t="s">
        <v>1304</v>
      </c>
      <c r="QA2" t="s">
        <v>1304</v>
      </c>
      <c r="QB2" t="s">
        <v>1304</v>
      </c>
      <c r="QC2" t="s">
        <v>1304</v>
      </c>
      <c r="QD2">
        <v>9.4060439999999996</v>
      </c>
      <c r="QE2">
        <v>10.812975</v>
      </c>
      <c r="QF2">
        <v>7.9158809999999997</v>
      </c>
      <c r="QG2">
        <v>6.94747</v>
      </c>
      <c r="QH2">
        <v>10.5</v>
      </c>
      <c r="QI2">
        <v>12.256819</v>
      </c>
      <c r="QJ2">
        <v>9.4998900000000006</v>
      </c>
      <c r="QK2">
        <v>10.660443000000001</v>
      </c>
      <c r="QL2">
        <v>7.9999399999999996</v>
      </c>
      <c r="QM2">
        <v>7.2069970000000003</v>
      </c>
      <c r="QN2">
        <v>10.5</v>
      </c>
      <c r="QO2">
        <v>11.764167</v>
      </c>
      <c r="QP2">
        <v>9.5699620000000003</v>
      </c>
      <c r="QQ2">
        <v>10.446638</v>
      </c>
      <c r="QR2">
        <v>7.9746379999999997</v>
      </c>
      <c r="QS2">
        <v>7.0473039999999996</v>
      </c>
      <c r="QT2">
        <v>10</v>
      </c>
      <c r="QU2">
        <v>11.347548</v>
      </c>
      <c r="QV2">
        <v>9.7134149999999995</v>
      </c>
      <c r="QW2">
        <v>10.486917999999999</v>
      </c>
      <c r="QX2">
        <v>8.0985689999999995</v>
      </c>
      <c r="QY2">
        <v>7.4744820000000001</v>
      </c>
      <c r="QZ2">
        <v>10</v>
      </c>
      <c r="RA2">
        <v>11.161766</v>
      </c>
      <c r="RB2" t="s">
        <v>1304</v>
      </c>
      <c r="RC2" t="s">
        <v>1304</v>
      </c>
      <c r="RD2" t="s">
        <v>1304</v>
      </c>
      <c r="RE2" t="s">
        <v>1304</v>
      </c>
      <c r="RF2" t="s">
        <v>1304</v>
      </c>
      <c r="RG2" t="s">
        <v>1304</v>
      </c>
      <c r="RH2">
        <v>9.7241730000000004</v>
      </c>
      <c r="RI2">
        <v>10.515108</v>
      </c>
      <c r="RJ2">
        <v>8.0659559999999999</v>
      </c>
      <c r="RK2">
        <v>7.4930620000000001</v>
      </c>
      <c r="RL2">
        <v>10</v>
      </c>
      <c r="RM2">
        <v>11.248196</v>
      </c>
      <c r="RN2">
        <v>9.8211829999999996</v>
      </c>
      <c r="RO2">
        <v>10.499941</v>
      </c>
      <c r="RP2">
        <v>8.1773279999999993</v>
      </c>
      <c r="RQ2">
        <v>7.5341769999999997</v>
      </c>
      <c r="RR2">
        <v>10</v>
      </c>
      <c r="RS2">
        <v>11.17639</v>
      </c>
      <c r="RT2">
        <v>8.8156219999999994</v>
      </c>
      <c r="RU2">
        <v>8.4372959999999999</v>
      </c>
      <c r="RV2">
        <v>8.0413750000000004</v>
      </c>
      <c r="RW2">
        <v>8.5265240000000002</v>
      </c>
      <c r="RX2">
        <v>8.2730829999999997</v>
      </c>
      <c r="RY2">
        <v>7.9285249999999996</v>
      </c>
      <c r="RZ2">
        <v>8.5720240000000008</v>
      </c>
      <c r="SA2">
        <v>8.2952499999999993</v>
      </c>
      <c r="SB2">
        <v>7.7165809999999997</v>
      </c>
      <c r="SC2">
        <v>8.2414070000000006</v>
      </c>
      <c r="SD2">
        <v>8.2401289999999996</v>
      </c>
      <c r="SE2">
        <v>7.8832880000000003</v>
      </c>
      <c r="SF2">
        <v>8.0734899999999996</v>
      </c>
      <c r="SG2">
        <v>7.7032090000000002</v>
      </c>
      <c r="SH2">
        <v>7.1310130000000003</v>
      </c>
      <c r="SI2">
        <v>7.9709709999999996</v>
      </c>
      <c r="SJ2">
        <v>7.7247139999999996</v>
      </c>
      <c r="SK2">
        <v>7.0226059999999997</v>
      </c>
      <c r="SL2" t="s">
        <v>1304</v>
      </c>
      <c r="SM2" t="s">
        <v>1304</v>
      </c>
      <c r="SN2" t="s">
        <v>1304</v>
      </c>
      <c r="SO2">
        <v>8.8277249999999992</v>
      </c>
      <c r="SP2">
        <v>8.4647109999999994</v>
      </c>
      <c r="SQ2">
        <v>7.6266990000000003</v>
      </c>
      <c r="SR2">
        <v>8.9102890000000006</v>
      </c>
      <c r="SS2">
        <v>8.4385949999999994</v>
      </c>
      <c r="ST2">
        <v>7.7385520000000003</v>
      </c>
      <c r="SU2">
        <v>9.0561279999999993</v>
      </c>
      <c r="SV2">
        <v>8.4652449999999995</v>
      </c>
      <c r="SW2">
        <v>7.6717370000000003</v>
      </c>
      <c r="SX2">
        <v>8.9636809999999993</v>
      </c>
      <c r="SY2">
        <v>8.4843220000000006</v>
      </c>
      <c r="SZ2">
        <v>7.857945</v>
      </c>
      <c r="TA2" t="s">
        <v>1304</v>
      </c>
      <c r="TB2" t="s">
        <v>1304</v>
      </c>
      <c r="TC2" t="s">
        <v>1304</v>
      </c>
      <c r="TD2">
        <v>8.9459909999999994</v>
      </c>
      <c r="TE2">
        <v>8.4252450000000003</v>
      </c>
      <c r="TF2">
        <v>7.8294610000000002</v>
      </c>
      <c r="TG2">
        <v>8.8976989999999994</v>
      </c>
      <c r="TH2">
        <v>8.5018270000000005</v>
      </c>
      <c r="TI2">
        <v>7.9761410000000001</v>
      </c>
      <c r="TJ2">
        <v>7.3107185370005394E-3</v>
      </c>
      <c r="TK2">
        <v>2.7054074842805642E-2</v>
      </c>
      <c r="TL2" t="s">
        <v>1304</v>
      </c>
      <c r="TM2">
        <v>5.0337363547469809E-2</v>
      </c>
      <c r="TN2">
        <v>7.8824953991896485E-2</v>
      </c>
      <c r="TO2">
        <v>7.1539045069210397E-2</v>
      </c>
      <c r="TP2" t="s">
        <v>1304</v>
      </c>
      <c r="TQ2" s="12">
        <v>8.9436959999999992</v>
      </c>
      <c r="TR2">
        <v>9.6691830000000003</v>
      </c>
      <c r="TS2">
        <v>9.4529669999999992</v>
      </c>
      <c r="TT2">
        <v>8.8788800000000005</v>
      </c>
      <c r="TU2">
        <v>9.5988310000000006</v>
      </c>
      <c r="TV2">
        <v>9.4543160000000004</v>
      </c>
      <c r="TW2">
        <v>10.482888000000001</v>
      </c>
      <c r="TX2">
        <v>10.736708999999999</v>
      </c>
      <c r="TY2">
        <v>9.2369990000000008</v>
      </c>
      <c r="TZ2">
        <v>10.300713999999999</v>
      </c>
      <c r="UA2">
        <v>7.7969809999999997</v>
      </c>
      <c r="UB2">
        <v>8.0463869999999993</v>
      </c>
      <c r="UC2">
        <v>7.9579110000000002</v>
      </c>
      <c r="UD2">
        <v>7.2580799999999996</v>
      </c>
      <c r="UE2">
        <v>8.0996659999999991</v>
      </c>
      <c r="UF2">
        <v>7.5318059999999996</v>
      </c>
      <c r="UG2">
        <v>7.3382829999999997</v>
      </c>
      <c r="UH2">
        <v>7.0772339999999998</v>
      </c>
      <c r="UI2">
        <v>6.6747909999999999</v>
      </c>
      <c r="UJ2">
        <v>7.4828469999999996</v>
      </c>
      <c r="UK2">
        <v>8.2804739999999999</v>
      </c>
      <c r="UL2">
        <v>8.9885999999999999</v>
      </c>
      <c r="UM2">
        <v>8.8690069999999999</v>
      </c>
      <c r="UN2">
        <v>7.9709709999999996</v>
      </c>
      <c r="UO2">
        <v>8.7617820000000002</v>
      </c>
      <c r="UP2">
        <v>8.0721399999999992</v>
      </c>
      <c r="UQ2">
        <v>8.4582709999999999</v>
      </c>
      <c r="UR2">
        <v>8.4516530000000003</v>
      </c>
      <c r="US2">
        <v>7.7247139999999996</v>
      </c>
      <c r="UT2">
        <v>8.4114579999999997</v>
      </c>
      <c r="UU2">
        <v>7.6476090000000001</v>
      </c>
      <c r="UV2">
        <v>7.7863810000000004</v>
      </c>
      <c r="UW2">
        <v>7.682626</v>
      </c>
      <c r="UX2">
        <v>7.0226059999999997</v>
      </c>
      <c r="UY2">
        <v>7.9113660000000001</v>
      </c>
      <c r="UZ2">
        <v>5.1590584116007462E-2</v>
      </c>
      <c r="VA2">
        <v>7.5084205696808945E-2</v>
      </c>
      <c r="VB2">
        <v>0.66000300000000001</v>
      </c>
      <c r="VC2">
        <v>0.75659799999999999</v>
      </c>
      <c r="VD2" t="s">
        <v>1304</v>
      </c>
      <c r="VE2">
        <v>0.80556099999999997</v>
      </c>
      <c r="VF2">
        <v>0.767787</v>
      </c>
      <c r="VG2">
        <v>0.72887100000000005</v>
      </c>
      <c r="VH2">
        <v>0.83412799999999998</v>
      </c>
      <c r="VI2" t="s">
        <v>1304</v>
      </c>
      <c r="VJ2">
        <v>0.81025000000000003</v>
      </c>
      <c r="VK2">
        <v>0.86868000000000001</v>
      </c>
      <c r="VL2">
        <v>0.56728100000000004</v>
      </c>
      <c r="VM2">
        <v>0.69259700000000002</v>
      </c>
      <c r="VN2" t="s">
        <v>1304</v>
      </c>
      <c r="VO2">
        <v>0.77093599999999995</v>
      </c>
      <c r="VP2">
        <v>0.69338200000000005</v>
      </c>
      <c r="VQ2">
        <v>0.51013699999999995</v>
      </c>
      <c r="VR2">
        <v>0.56498099999999996</v>
      </c>
      <c r="VS2" t="s">
        <v>1304</v>
      </c>
      <c r="VT2">
        <v>0.64993900000000004</v>
      </c>
      <c r="VU2">
        <v>0.57235800000000003</v>
      </c>
      <c r="VV2">
        <v>0.65055499999999999</v>
      </c>
      <c r="VW2">
        <v>0.74760099999999996</v>
      </c>
      <c r="VX2" t="s">
        <v>1304</v>
      </c>
      <c r="VY2">
        <v>0.79969599999999996</v>
      </c>
      <c r="VZ2">
        <v>0.76603900000000003</v>
      </c>
      <c r="WA2">
        <v>0.59248500000000004</v>
      </c>
      <c r="WB2">
        <v>0.70767100000000005</v>
      </c>
      <c r="WC2" t="s">
        <v>1304</v>
      </c>
      <c r="WD2">
        <v>0.79760900000000001</v>
      </c>
      <c r="WE2">
        <v>0.72887500000000005</v>
      </c>
      <c r="WF2">
        <v>0.54710099999999995</v>
      </c>
      <c r="WG2">
        <v>0.67966199999999999</v>
      </c>
      <c r="WH2" t="s">
        <v>1304</v>
      </c>
      <c r="WI2">
        <v>0.75947399999999998</v>
      </c>
      <c r="WJ2">
        <v>0.6724</v>
      </c>
      <c r="WK2">
        <v>0.57908199999999999</v>
      </c>
      <c r="WL2">
        <v>0.55802099999999999</v>
      </c>
      <c r="WM2">
        <v>0.55423599999999995</v>
      </c>
      <c r="WN2">
        <v>0.65587799999999996</v>
      </c>
      <c r="WO2">
        <v>0.63843399999999995</v>
      </c>
      <c r="WP2">
        <v>0.64117000000000002</v>
      </c>
      <c r="WQ2">
        <v>0.50497899999999996</v>
      </c>
      <c r="WR2">
        <v>0.52690999999999999</v>
      </c>
      <c r="WS2">
        <v>0.53264100000000003</v>
      </c>
      <c r="WT2">
        <v>0.51955700000000005</v>
      </c>
      <c r="WU2">
        <v>0.62116499999999997</v>
      </c>
      <c r="WV2">
        <v>0.55365299999999995</v>
      </c>
      <c r="WW2">
        <v>0.55196299999999998</v>
      </c>
      <c r="WX2">
        <v>0.65495000000000003</v>
      </c>
      <c r="WY2">
        <v>0.72472700000000001</v>
      </c>
      <c r="WZ2">
        <v>0.70770699999999997</v>
      </c>
      <c r="XA2">
        <v>0.53784900000000002</v>
      </c>
      <c r="XB2">
        <v>0.56124499999999999</v>
      </c>
      <c r="XC2">
        <v>0.53467500000000001</v>
      </c>
      <c r="XD2">
        <v>0.521868</v>
      </c>
      <c r="XE2">
        <v>0.55664000000000002</v>
      </c>
      <c r="XF2">
        <v>0.59117600000000003</v>
      </c>
      <c r="XG2">
        <v>0.578345</v>
      </c>
      <c r="XH2">
        <v>0.65202899999999997</v>
      </c>
      <c r="XI2">
        <v>0.60176799999999997</v>
      </c>
      <c r="XJ2">
        <v>0.60888399999999998</v>
      </c>
      <c r="XK2">
        <v>0.52774900000000002</v>
      </c>
      <c r="XL2">
        <v>0.55102499999999999</v>
      </c>
      <c r="XM2">
        <v>0.54169599999999996</v>
      </c>
      <c r="XN2">
        <v>0.56230500000000005</v>
      </c>
      <c r="XO2">
        <v>0.52485800000000005</v>
      </c>
      <c r="XP2">
        <v>0.58934600000000004</v>
      </c>
      <c r="XQ2">
        <v>0.54607899999999998</v>
      </c>
      <c r="XR2">
        <v>0.582098</v>
      </c>
      <c r="XS2">
        <v>0.55082299999999995</v>
      </c>
      <c r="XT2">
        <v>0.53691100000000003</v>
      </c>
      <c r="XU2">
        <v>0.52512700000000001</v>
      </c>
      <c r="XV2">
        <v>0.52391900000000002</v>
      </c>
      <c r="XW2">
        <v>0.53150200000000003</v>
      </c>
      <c r="XX2">
        <v>0.56268399999999996</v>
      </c>
      <c r="XY2">
        <v>0.57509600000000005</v>
      </c>
      <c r="XZ2">
        <v>0.57363299999999995</v>
      </c>
      <c r="YA2">
        <v>0.58744300000000005</v>
      </c>
      <c r="YB2">
        <v>0.66156400000000004</v>
      </c>
      <c r="YC2">
        <v>0.65247299999999997</v>
      </c>
      <c r="YD2">
        <v>0.64957100000000001</v>
      </c>
      <c r="YE2">
        <v>0.53043499999999999</v>
      </c>
      <c r="YF2">
        <v>0.55933299999999997</v>
      </c>
      <c r="YG2">
        <v>0.56884299999999999</v>
      </c>
      <c r="YH2">
        <v>0.572156</v>
      </c>
      <c r="YI2">
        <v>0.647984</v>
      </c>
      <c r="YJ2">
        <v>0.61769600000000002</v>
      </c>
      <c r="YK2">
        <v>0.62589899999999998</v>
      </c>
      <c r="YL2">
        <v>0.50985000000000003</v>
      </c>
      <c r="YM2">
        <v>0.54788400000000004</v>
      </c>
      <c r="YN2">
        <v>0.53498900000000005</v>
      </c>
      <c r="YO2">
        <v>0.53954599999999997</v>
      </c>
      <c r="YP2">
        <v>0.55288999999999999</v>
      </c>
      <c r="YQ2">
        <v>0.59968299999999997</v>
      </c>
      <c r="YR2">
        <v>0.578376</v>
      </c>
      <c r="YS2">
        <v>0.65144999999999997</v>
      </c>
      <c r="YT2">
        <v>0.58933500000000005</v>
      </c>
      <c r="YU2">
        <v>0.59784899999999996</v>
      </c>
      <c r="YV2">
        <v>0.53177600000000003</v>
      </c>
      <c r="YW2">
        <v>0.55117400000000005</v>
      </c>
      <c r="YX2">
        <v>0.54477200000000003</v>
      </c>
      <c r="YY2">
        <v>0.57049000000000005</v>
      </c>
      <c r="YZ2" s="17">
        <v>10.142777000000001</v>
      </c>
      <c r="ZA2">
        <v>9.2737169999999995</v>
      </c>
      <c r="ZB2">
        <v>8.1741220000000006</v>
      </c>
      <c r="ZC2">
        <v>7.665826</v>
      </c>
      <c r="ZD2">
        <v>11.5</v>
      </c>
      <c r="ZE2">
        <v>9.3370499999999996</v>
      </c>
      <c r="ZF2">
        <v>9.9323479999999993</v>
      </c>
      <c r="ZG2">
        <v>9.2541810000000009</v>
      </c>
      <c r="ZH2">
        <v>7.8402599999999998</v>
      </c>
      <c r="ZI2">
        <v>7.272824</v>
      </c>
      <c r="ZJ2">
        <v>9</v>
      </c>
      <c r="ZK2">
        <v>9.5060730000000007</v>
      </c>
      <c r="ZL2">
        <v>9.6983949999999997</v>
      </c>
      <c r="ZM2">
        <v>9.0240170000000006</v>
      </c>
      <c r="ZN2">
        <v>7.8498429999999999</v>
      </c>
      <c r="ZO2">
        <v>7.2642559999999996</v>
      </c>
      <c r="ZP2">
        <v>11.5</v>
      </c>
      <c r="ZQ2">
        <v>9.1415019999999991</v>
      </c>
      <c r="ZR2">
        <v>9.3922419999999995</v>
      </c>
      <c r="ZS2">
        <v>8.7656899999999993</v>
      </c>
      <c r="ZT2">
        <v>7.6144410000000002</v>
      </c>
      <c r="ZU2">
        <v>7.1281319999999999</v>
      </c>
      <c r="ZV2">
        <v>9</v>
      </c>
      <c r="ZW2">
        <v>8.9513750000000005</v>
      </c>
      <c r="ZX2">
        <v>8.7437900000000006</v>
      </c>
      <c r="ZY2">
        <v>8.2931179999999998</v>
      </c>
      <c r="ZZ2">
        <v>7.2567589999999997</v>
      </c>
      <c r="AAA2">
        <v>6.799366</v>
      </c>
      <c r="AAB2">
        <v>9</v>
      </c>
      <c r="AAC2">
        <v>8.3730849999999997</v>
      </c>
      <c r="AAD2">
        <v>8.9223549999999996</v>
      </c>
      <c r="AAE2">
        <v>8.4929109999999994</v>
      </c>
      <c r="AAF2">
        <v>7.3540400000000004</v>
      </c>
      <c r="AAG2">
        <v>6.8867440000000002</v>
      </c>
      <c r="AAH2">
        <v>9</v>
      </c>
      <c r="AAI2">
        <v>8.5995889999999999</v>
      </c>
      <c r="AAJ2" t="s">
        <v>1304</v>
      </c>
      <c r="AAK2" t="s">
        <v>1304</v>
      </c>
      <c r="AAL2" t="s">
        <v>1304</v>
      </c>
      <c r="AAM2" t="s">
        <v>1304</v>
      </c>
      <c r="AAN2" t="s">
        <v>1304</v>
      </c>
      <c r="AAO2" t="s">
        <v>1304</v>
      </c>
      <c r="AAP2">
        <v>9.5278209999999994</v>
      </c>
      <c r="AAQ2">
        <v>9.3815299999999997</v>
      </c>
      <c r="AAR2">
        <v>8.1405829999999995</v>
      </c>
      <c r="AAS2">
        <v>7.5001709999999999</v>
      </c>
      <c r="AAT2">
        <v>11</v>
      </c>
      <c r="AAU2">
        <v>9.6085700000000003</v>
      </c>
      <c r="AAV2">
        <v>9.4026859999999992</v>
      </c>
      <c r="AAW2">
        <v>9.3170940000000009</v>
      </c>
      <c r="AAX2">
        <v>8.1734259999999992</v>
      </c>
      <c r="AAY2">
        <v>7.6747839999999998</v>
      </c>
      <c r="AAZ2">
        <v>11</v>
      </c>
      <c r="ABA2">
        <v>9.6009080000000004</v>
      </c>
      <c r="ABB2">
        <v>9.5879119999999993</v>
      </c>
      <c r="ABC2">
        <v>9.4118670000000009</v>
      </c>
      <c r="ABD2">
        <v>8.0244169999999997</v>
      </c>
      <c r="ABE2">
        <v>7.2737249999999998</v>
      </c>
      <c r="ABF2">
        <v>12</v>
      </c>
      <c r="ABG2">
        <v>9.6940989999999996</v>
      </c>
      <c r="ABH2">
        <v>9.8198740000000004</v>
      </c>
      <c r="ABI2">
        <v>9.5047879999999996</v>
      </c>
      <c r="ABJ2">
        <v>8.2022139999999997</v>
      </c>
      <c r="ABK2">
        <v>7.7066650000000001</v>
      </c>
      <c r="ABL2">
        <v>12</v>
      </c>
      <c r="ABM2">
        <v>9.717295</v>
      </c>
      <c r="ABN2">
        <v>9.6458019999999998</v>
      </c>
      <c r="ABO2">
        <v>9.2001650000000001</v>
      </c>
      <c r="ABP2">
        <v>7.8888129999999999</v>
      </c>
      <c r="ABQ2">
        <v>7.1719330000000001</v>
      </c>
      <c r="ABR2">
        <v>12</v>
      </c>
      <c r="ABS2">
        <v>9.4389350000000007</v>
      </c>
      <c r="ABT2">
        <v>10.169147000000001</v>
      </c>
      <c r="ABU2">
        <v>9.6735509999999998</v>
      </c>
      <c r="ABV2">
        <v>8.0684769999999997</v>
      </c>
      <c r="ABW2">
        <v>7.5244020000000003</v>
      </c>
      <c r="ABX2">
        <v>9</v>
      </c>
      <c r="ABY2">
        <v>10.080546</v>
      </c>
      <c r="ABZ2">
        <v>10.220466</v>
      </c>
      <c r="ACA2">
        <v>9.5457839999999994</v>
      </c>
      <c r="ACB2">
        <v>8.3996200000000005</v>
      </c>
      <c r="ACC2">
        <v>7.9921629999999997</v>
      </c>
      <c r="ACD2">
        <v>9</v>
      </c>
      <c r="ACE2">
        <v>9.7136080000000007</v>
      </c>
      <c r="ACF2">
        <v>8.8785349999999994</v>
      </c>
      <c r="ACG2">
        <v>8.4702230000000007</v>
      </c>
      <c r="ACH2">
        <v>7.9826949999999997</v>
      </c>
      <c r="ACI2">
        <v>8.6844389999999994</v>
      </c>
      <c r="ACJ2">
        <v>8.2560929999999999</v>
      </c>
      <c r="ACK2">
        <v>7.5956049999999999</v>
      </c>
      <c r="ACL2">
        <v>8.6294730000000008</v>
      </c>
      <c r="ACM2">
        <v>8.1934369999999994</v>
      </c>
      <c r="ACN2">
        <v>7.6340060000000003</v>
      </c>
      <c r="ACO2">
        <v>8.3509200000000003</v>
      </c>
      <c r="ACP2">
        <v>7.9545789999999998</v>
      </c>
      <c r="ACQ2">
        <v>7.4066599999999996</v>
      </c>
      <c r="ACR2">
        <v>7.9694260000000003</v>
      </c>
      <c r="ACS2">
        <v>7.569318</v>
      </c>
      <c r="ACT2">
        <v>7.0598419999999997</v>
      </c>
      <c r="ACU2">
        <v>8.1392260000000007</v>
      </c>
      <c r="ACV2">
        <v>7.6377439999999996</v>
      </c>
      <c r="ACW2">
        <v>7.1522500000000004</v>
      </c>
      <c r="ACX2" t="s">
        <v>1304</v>
      </c>
      <c r="ACY2" t="s">
        <v>1304</v>
      </c>
      <c r="ACZ2" t="s">
        <v>1304</v>
      </c>
      <c r="ADA2">
        <v>9.0721989999999995</v>
      </c>
      <c r="ADB2">
        <v>8.5357959999999995</v>
      </c>
      <c r="ADC2">
        <v>7.8865109999999996</v>
      </c>
      <c r="ADD2">
        <v>8.9337719999999994</v>
      </c>
      <c r="ADE2">
        <v>8.4785269999999997</v>
      </c>
      <c r="ADF2">
        <v>7.9704259999999998</v>
      </c>
      <c r="ADG2">
        <v>8.9437470000000001</v>
      </c>
      <c r="ADH2">
        <v>8.497242</v>
      </c>
      <c r="ADI2">
        <v>7.7529890000000004</v>
      </c>
      <c r="ADJ2">
        <v>9.0084689999999998</v>
      </c>
      <c r="ADK2">
        <v>8.4639939999999996</v>
      </c>
      <c r="ADL2">
        <v>8.0023929999999996</v>
      </c>
      <c r="ADM2">
        <v>8.7526220000000006</v>
      </c>
      <c r="ADN2">
        <v>8.2852549999999994</v>
      </c>
      <c r="ADO2">
        <v>7.645734</v>
      </c>
      <c r="ADP2">
        <v>9.0111849999999993</v>
      </c>
      <c r="ADQ2">
        <v>8.4458769999999994</v>
      </c>
      <c r="ADR2">
        <v>7.8170080000000004</v>
      </c>
      <c r="ADS2">
        <v>9.01816</v>
      </c>
      <c r="ADT2">
        <v>8.6848919999999996</v>
      </c>
      <c r="ADU2">
        <v>8.2252120000000009</v>
      </c>
      <c r="ADV2">
        <v>1.4456653234323262E-2</v>
      </c>
      <c r="ADW2">
        <v>2.2156378799108045E-2</v>
      </c>
      <c r="ADX2">
        <v>9.665619011048043E-3</v>
      </c>
      <c r="ADY2">
        <v>4.0453128812502903E-2</v>
      </c>
      <c r="ADZ2">
        <v>6.3188361921797789E-2</v>
      </c>
      <c r="AEA2">
        <v>4.6276404751149788E-2</v>
      </c>
      <c r="AEB2" t="s">
        <v>1304</v>
      </c>
      <c r="AEC2" s="13">
        <v>9.3561270000000007</v>
      </c>
      <c r="AED2">
        <v>9.8589780000000005</v>
      </c>
      <c r="AEE2">
        <v>9.4652530000000006</v>
      </c>
      <c r="AEF2">
        <v>8.9223549999999996</v>
      </c>
      <c r="AEG2">
        <v>9.9268599999999996</v>
      </c>
      <c r="AEH2">
        <v>8.7709960000000002</v>
      </c>
      <c r="AEI2">
        <v>9.5300689999999992</v>
      </c>
      <c r="AEJ2">
        <v>9.3493119999999994</v>
      </c>
      <c r="AEK2">
        <v>8.4929109999999994</v>
      </c>
      <c r="AEL2">
        <v>9.2609209999999997</v>
      </c>
      <c r="AEM2">
        <v>7.570487</v>
      </c>
      <c r="AEN2">
        <v>8.0983689999999999</v>
      </c>
      <c r="AEO2">
        <v>8.1570040000000006</v>
      </c>
      <c r="AEP2">
        <v>7.3540400000000004</v>
      </c>
      <c r="AEQ2">
        <v>8.0780989999999999</v>
      </c>
      <c r="AER2">
        <v>7.0667739999999997</v>
      </c>
      <c r="AES2">
        <v>7.5015970000000003</v>
      </c>
      <c r="AET2">
        <v>7.5874769999999998</v>
      </c>
      <c r="AEU2">
        <v>6.8867440000000002</v>
      </c>
      <c r="AEV2">
        <v>7.5235440000000002</v>
      </c>
      <c r="AEW2">
        <v>8.3349279999999997</v>
      </c>
      <c r="AEX2">
        <v>8.9878</v>
      </c>
      <c r="AEY2">
        <v>9.0029850000000007</v>
      </c>
      <c r="AEZ2">
        <v>8.1392260000000007</v>
      </c>
      <c r="AFA2">
        <v>8.8196980000000007</v>
      </c>
      <c r="AFB2">
        <v>7.9266629999999996</v>
      </c>
      <c r="AFC2">
        <v>8.4690379999999994</v>
      </c>
      <c r="AFD2">
        <v>8.507161</v>
      </c>
      <c r="AFE2">
        <v>7.6377439999999996</v>
      </c>
      <c r="AFF2">
        <v>8.4084520000000005</v>
      </c>
      <c r="AFG2">
        <v>7.3540359999999998</v>
      </c>
      <c r="AFH2">
        <v>7.8574630000000001</v>
      </c>
      <c r="AFI2">
        <v>7.9284679999999996</v>
      </c>
      <c r="AFJ2">
        <v>7.1522500000000004</v>
      </c>
      <c r="AFK2">
        <v>7.871912</v>
      </c>
      <c r="AFL2">
        <v>4.1476985082562076E-2</v>
      </c>
      <c r="AFM2">
        <v>4.7998559372338309E-2</v>
      </c>
      <c r="AFN2">
        <v>0.63788599999999995</v>
      </c>
      <c r="AFO2">
        <v>0.78235200000000005</v>
      </c>
      <c r="AFP2" t="s">
        <v>1304</v>
      </c>
      <c r="AFQ2">
        <v>0.80083599999999999</v>
      </c>
      <c r="AFR2">
        <v>0.67883300000000002</v>
      </c>
      <c r="AFS2">
        <v>0.68574299999999999</v>
      </c>
      <c r="AFT2">
        <v>0.80311900000000003</v>
      </c>
      <c r="AFU2" t="s">
        <v>1304</v>
      </c>
      <c r="AFV2">
        <v>0.83116100000000004</v>
      </c>
      <c r="AFW2">
        <v>0.74492700000000001</v>
      </c>
      <c r="AFX2">
        <v>0.64863999999999999</v>
      </c>
      <c r="AFY2">
        <v>0.69319600000000003</v>
      </c>
      <c r="AFZ2" t="s">
        <v>1304</v>
      </c>
      <c r="AGA2">
        <v>0.80432300000000001</v>
      </c>
      <c r="AGB2">
        <v>0.67776199999999998</v>
      </c>
      <c r="AGC2">
        <v>0.57982699999999998</v>
      </c>
      <c r="AGD2">
        <v>0.59148199999999995</v>
      </c>
      <c r="AGE2" t="s">
        <v>1304</v>
      </c>
      <c r="AGF2">
        <v>0.71274400000000004</v>
      </c>
      <c r="AGG2">
        <v>0.58569000000000004</v>
      </c>
      <c r="AGH2">
        <v>0.68028999999999995</v>
      </c>
      <c r="AGI2">
        <v>0.76130699999999996</v>
      </c>
      <c r="AGJ2" t="s">
        <v>1304</v>
      </c>
      <c r="AGK2">
        <v>0.82896700000000001</v>
      </c>
      <c r="AGL2">
        <v>0.73277700000000001</v>
      </c>
      <c r="AGM2">
        <v>0.66694699999999996</v>
      </c>
      <c r="AGN2">
        <v>0.72235199999999999</v>
      </c>
      <c r="AGO2" t="s">
        <v>1304</v>
      </c>
      <c r="AGP2">
        <v>0.81885200000000002</v>
      </c>
      <c r="AGQ2">
        <v>0.70794900000000005</v>
      </c>
      <c r="AGR2">
        <v>0.63878900000000005</v>
      </c>
      <c r="AGS2">
        <v>0.67455600000000004</v>
      </c>
      <c r="AGT2" t="s">
        <v>1304</v>
      </c>
      <c r="AGU2">
        <v>0.79658399999999996</v>
      </c>
      <c r="AGV2">
        <v>0.66104600000000002</v>
      </c>
      <c r="AGW2">
        <v>0.51786500000000002</v>
      </c>
      <c r="AGX2">
        <v>0.609568</v>
      </c>
      <c r="AGY2">
        <v>0.54629799999999995</v>
      </c>
      <c r="AGZ2">
        <v>0.61612</v>
      </c>
      <c r="AHA2">
        <v>0.56254599999999999</v>
      </c>
      <c r="AHB2">
        <v>0.60401300000000002</v>
      </c>
      <c r="AHC2">
        <v>0.48156900000000002</v>
      </c>
      <c r="AHD2">
        <v>0.50034900000000004</v>
      </c>
      <c r="AHE2">
        <v>0.49789800000000001</v>
      </c>
      <c r="AHF2">
        <v>0.52053199999999999</v>
      </c>
      <c r="AHG2">
        <v>0.54398400000000002</v>
      </c>
      <c r="AHH2">
        <v>0.57044399999999995</v>
      </c>
      <c r="AHI2">
        <v>0.55513000000000001</v>
      </c>
      <c r="AHJ2">
        <v>0.62905699999999998</v>
      </c>
      <c r="AHK2">
        <v>0.62060499999999996</v>
      </c>
      <c r="AHL2">
        <v>0.65299700000000005</v>
      </c>
      <c r="AHM2">
        <v>0.50429800000000002</v>
      </c>
      <c r="AHN2">
        <v>0.52684799999999998</v>
      </c>
      <c r="AHO2">
        <v>0.50549200000000005</v>
      </c>
      <c r="AHP2">
        <v>0.52895400000000004</v>
      </c>
      <c r="AHQ2">
        <v>0.56625199999999998</v>
      </c>
      <c r="AHR2">
        <v>0.56796999999999997</v>
      </c>
      <c r="AHS2">
        <v>0.58827799999999997</v>
      </c>
      <c r="AHT2">
        <v>0.62037399999999998</v>
      </c>
      <c r="AHU2">
        <v>0.60714900000000005</v>
      </c>
      <c r="AHV2">
        <v>0.62224999999999997</v>
      </c>
      <c r="AHW2">
        <v>0.52873899999999996</v>
      </c>
      <c r="AHX2">
        <v>0.54183199999999998</v>
      </c>
      <c r="AHY2">
        <v>0.525501</v>
      </c>
      <c r="AHZ2">
        <v>0.55084500000000003</v>
      </c>
      <c r="AIA2">
        <v>0.54257200000000005</v>
      </c>
      <c r="AIB2">
        <v>0.544875</v>
      </c>
      <c r="AIC2">
        <v>0.55415499999999995</v>
      </c>
      <c r="AID2">
        <v>0.56844700000000004</v>
      </c>
      <c r="AIE2">
        <v>0.557315</v>
      </c>
      <c r="AIF2">
        <v>0.56251799999999996</v>
      </c>
      <c r="AIG2">
        <v>0.53175300000000003</v>
      </c>
      <c r="AIH2">
        <v>0.52700400000000003</v>
      </c>
      <c r="AII2">
        <v>0.51960099999999998</v>
      </c>
      <c r="AIJ2">
        <v>0.53447999999999996</v>
      </c>
      <c r="AIK2">
        <v>0.56407300000000005</v>
      </c>
      <c r="AIL2">
        <v>0.55640999999999996</v>
      </c>
      <c r="AIM2">
        <v>0.57006299999999999</v>
      </c>
      <c r="AIN2">
        <v>0.62027900000000002</v>
      </c>
      <c r="AIO2">
        <v>0.63012100000000004</v>
      </c>
      <c r="AIP2">
        <v>0.65879699999999997</v>
      </c>
      <c r="AIQ2">
        <v>0.49786900000000001</v>
      </c>
      <c r="AIR2">
        <v>0.56669400000000003</v>
      </c>
      <c r="AIS2">
        <v>0.56859999999999999</v>
      </c>
      <c r="AIT2">
        <v>0.58998700000000004</v>
      </c>
      <c r="AIU2">
        <v>0.63033899999999998</v>
      </c>
      <c r="AIV2">
        <v>0.62127200000000005</v>
      </c>
      <c r="AIW2">
        <v>0.63865000000000005</v>
      </c>
      <c r="AIX2">
        <v>0.52409300000000003</v>
      </c>
      <c r="AIY2">
        <v>0.54286199999999996</v>
      </c>
      <c r="AIZ2">
        <v>0.52310900000000005</v>
      </c>
      <c r="AJA2">
        <v>0.547018</v>
      </c>
      <c r="AJB2">
        <v>0.56650500000000004</v>
      </c>
      <c r="AJC2">
        <v>0.56974000000000002</v>
      </c>
      <c r="AJD2">
        <v>0.59088600000000002</v>
      </c>
      <c r="AJE2">
        <v>0.61789899999999998</v>
      </c>
      <c r="AJF2">
        <v>0.59979000000000005</v>
      </c>
      <c r="AJG2">
        <v>0.61205900000000002</v>
      </c>
      <c r="AJH2">
        <v>0.53504499999999999</v>
      </c>
      <c r="AJI2">
        <v>0.54423299999999997</v>
      </c>
      <c r="AJJ2">
        <v>0.52797499999999997</v>
      </c>
      <c r="AJK2">
        <v>0.55649999999999999</v>
      </c>
      <c r="AJL2" s="14">
        <v>-0.30848100000000045</v>
      </c>
      <c r="AJM2">
        <v>-0.33873099999999923</v>
      </c>
      <c r="AJN2">
        <v>-0.69805100000000131</v>
      </c>
      <c r="AJO2">
        <v>-0.78589299999999973</v>
      </c>
      <c r="AJP2">
        <v>-0.56383600000000023</v>
      </c>
      <c r="AJQ2">
        <v>-0.43750200000000028</v>
      </c>
      <c r="AJR2">
        <v>-0.54803199999999919</v>
      </c>
      <c r="AJS2">
        <v>-1.0821339999999999</v>
      </c>
      <c r="AJT2">
        <v>-1.204402</v>
      </c>
      <c r="AJU2">
        <v>-0.62463800000000091</v>
      </c>
      <c r="AJV2">
        <v>0.1647059999999998</v>
      </c>
      <c r="AJW2">
        <v>-0.23968400000000045</v>
      </c>
      <c r="AJX2">
        <v>-0.52138699999999982</v>
      </c>
      <c r="AJY2">
        <v>-0.39955800000000075</v>
      </c>
      <c r="AJZ2">
        <v>-3.0607000000001605E-2</v>
      </c>
      <c r="AKA2">
        <v>0.51329099999999972</v>
      </c>
      <c r="AKB2">
        <v>4.1752999999999929E-2</v>
      </c>
      <c r="AKC2">
        <v>-1.7276999999999987E-2</v>
      </c>
      <c r="AKD2">
        <v>-3.2251000000000474E-2</v>
      </c>
      <c r="AKE2">
        <v>0.34320599999999946</v>
      </c>
      <c r="AKF2">
        <v>3.9263000000000048E-2</v>
      </c>
      <c r="AKG2">
        <v>-9.2648999999999759E-2</v>
      </c>
      <c r="AKH2">
        <v>-0.51647100000000101</v>
      </c>
      <c r="AKI2">
        <v>-0.53625600000000073</v>
      </c>
      <c r="AKJ2">
        <v>-8.4403000000000006E-2</v>
      </c>
      <c r="AKK2">
        <v>4.2934999999999945E-2</v>
      </c>
      <c r="AKL2">
        <v>-0.43989000000000011</v>
      </c>
      <c r="AKM2">
        <v>-0.75796899999999923</v>
      </c>
      <c r="AKN2">
        <v>-0.57500400000000074</v>
      </c>
      <c r="AKO2">
        <v>-0.20350299999999955</v>
      </c>
      <c r="AKP2">
        <v>0.21605499999999989</v>
      </c>
      <c r="AKQ2">
        <v>-0.21413800000000016</v>
      </c>
      <c r="AKR2">
        <v>-0.46306199999999986</v>
      </c>
      <c r="AKS2">
        <v>-0.33291300000000046</v>
      </c>
      <c r="AKT2">
        <v>2.1582999999999686E-2</v>
      </c>
      <c r="AKU2">
        <v>-2.852672784690681E-3</v>
      </c>
      <c r="AKV2">
        <v>1.3205189456016682E-2</v>
      </c>
      <c r="AKW2">
        <v>-6.3299999999999468E-4</v>
      </c>
      <c r="AKX2">
        <v>-2.3880000000000567E-3</v>
      </c>
      <c r="AKY2" t="s">
        <v>1304</v>
      </c>
      <c r="AKZ2">
        <v>1.3182999999999945E-2</v>
      </c>
      <c r="ALA2">
        <v>-1.846800000000004E-2</v>
      </c>
      <c r="ALB2">
        <v>-1.6826000000000008E-2</v>
      </c>
      <c r="ALC2">
        <v>4.5297999999999949E-2</v>
      </c>
      <c r="ALD2" t="s">
        <v>1304</v>
      </c>
      <c r="ALE2">
        <v>-1.6834000000000016E-2</v>
      </c>
      <c r="ALF2">
        <v>-1.2596999999999969E-2</v>
      </c>
      <c r="ALG2">
        <v>-8.2289999999999974E-2</v>
      </c>
      <c r="ALH2">
        <v>-4.1038000000000019E-2</v>
      </c>
      <c r="ALI2" t="s">
        <v>1304</v>
      </c>
      <c r="ALJ2">
        <v>-1.5396999999999994E-2</v>
      </c>
      <c r="ALK2">
        <v>-7.7336999999999989E-2</v>
      </c>
      <c r="ALL2">
        <v>-5.4849000000000037E-2</v>
      </c>
      <c r="ALM2">
        <v>-1.2844999999999995E-2</v>
      </c>
      <c r="ALN2" t="s">
        <v>1304</v>
      </c>
      <c r="ALO2">
        <v>1.0866000000000042E-2</v>
      </c>
      <c r="ALP2">
        <v>-5.3223999999999938E-2</v>
      </c>
      <c r="ALQ2">
        <v>-3.8491999999999971E-2</v>
      </c>
      <c r="ALR2">
        <v>-2.3962000000000039E-2</v>
      </c>
      <c r="ALS2" t="s">
        <v>1304</v>
      </c>
      <c r="ALT2">
        <v>-3.6300000000000221E-4</v>
      </c>
      <c r="ALU2">
        <v>-4.0297000000000027E-2</v>
      </c>
      <c r="ALV2">
        <v>-7.8658000000000006E-2</v>
      </c>
      <c r="ALW2">
        <v>-6.0139999999999971E-2</v>
      </c>
      <c r="ALX2" t="s">
        <v>1304</v>
      </c>
      <c r="ALY2">
        <v>-9.2430000000000012E-3</v>
      </c>
      <c r="ALZ2">
        <v>-7.8529999999999989E-2</v>
      </c>
      <c r="AMA2">
        <v>-9.0498000000000078E-2</v>
      </c>
      <c r="AMB2">
        <v>-3.9107000000000003E-2</v>
      </c>
      <c r="AMC2" t="s">
        <v>1304</v>
      </c>
      <c r="AMD2">
        <v>-1.9441000000000042E-2</v>
      </c>
      <c r="AME2">
        <v>-8.3211000000000035E-2</v>
      </c>
      <c r="AMF2">
        <v>8.1959999999999811E-3</v>
      </c>
      <c r="AMG2">
        <v>2.5510000000000033E-2</v>
      </c>
      <c r="AMH2">
        <v>5.5327999999999933E-2</v>
      </c>
      <c r="AMI2">
        <v>1.8675999999999915E-2</v>
      </c>
      <c r="AMJ2">
        <v>1.3462999999999892E-2</v>
      </c>
      <c r="AMK2">
        <v>4.0799999999999725E-3</v>
      </c>
      <c r="AML2">
        <v>1.9105999999999956E-2</v>
      </c>
      <c r="AMM2">
        <v>1.883199999999996E-2</v>
      </c>
      <c r="AMN2">
        <v>3.3433000000000046E-2</v>
      </c>
      <c r="AMO2">
        <v>3.1997000000000053E-2</v>
      </c>
      <c r="AMP2">
        <v>3.6129999999999773E-3</v>
      </c>
      <c r="AMQ2">
        <v>-4.5479000000000047E-2</v>
      </c>
      <c r="AMR2">
        <v>-1.9329000000000041E-2</v>
      </c>
      <c r="AMS2">
        <v>3.1345999999999985E-2</v>
      </c>
      <c r="AMT2">
        <v>-1.1970000000000036E-2</v>
      </c>
      <c r="AMU2">
        <v>9.5199999999995288E-4</v>
      </c>
      <c r="AMV2">
        <v>-3.5556000000000032E-2</v>
      </c>
      <c r="AMW2">
        <v>2.9092000000000007E-2</v>
      </c>
      <c r="AMX2">
        <v>1.4411000000000063E-2</v>
      </c>
      <c r="AMY2">
        <v>-7.7000000000000401E-3</v>
      </c>
      <c r="AMZ2">
        <v>-2.8857999999999939E-2</v>
      </c>
      <c r="ANA2">
        <v>3.5190000000000055E-2</v>
      </c>
      <c r="ANB2">
        <v>3.9105999999999974E-2</v>
      </c>
      <c r="ANC2">
        <v>1.5181E-2</v>
      </c>
      <c r="AND2">
        <v>-4.4551000000000007E-2</v>
      </c>
      <c r="ANE2">
        <v>-6.532899999999997E-2</v>
      </c>
      <c r="ANF2">
        <v>2.2260999999999975E-2</v>
      </c>
      <c r="ANG2">
        <v>9.275999999999951E-3</v>
      </c>
      <c r="ANH2">
        <v>1.2918999999999903E-2</v>
      </c>
      <c r="ANI2">
        <v>3.8576000000000055E-2</v>
      </c>
      <c r="ANJ2">
        <v>-1.0045999999999999E-2</v>
      </c>
      <c r="ANK2">
        <v>1.2592000000000048E-2</v>
      </c>
      <c r="ANL2">
        <v>-1.1634000000000033E-2</v>
      </c>
      <c r="ANM2">
        <v>3.6930000000000573E-3</v>
      </c>
      <c r="ANN2">
        <v>-2.3550000000000071E-2</v>
      </c>
      <c r="ANO2">
        <v>-3.7420999999999927E-2</v>
      </c>
      <c r="ANP2">
        <v>-1.4510000000000023E-2</v>
      </c>
      <c r="ANQ2">
        <v>-1.5874999999999972E-2</v>
      </c>
      <c r="ANR2">
        <v>-3.0669999999999309E-3</v>
      </c>
      <c r="ANS2">
        <v>1.8123999999999918E-2</v>
      </c>
      <c r="ANT2">
        <v>-1.1524999999999896E-2</v>
      </c>
      <c r="ANU2">
        <v>2.6209999999999956E-2</v>
      </c>
      <c r="ANV2">
        <v>6.8065000000000042E-2</v>
      </c>
      <c r="ANW2">
        <v>3.170100000000009E-2</v>
      </c>
      <c r="ANX2">
        <v>-1.4560000000000017E-2</v>
      </c>
      <c r="ANY2">
        <v>-3.0305000000000026E-2</v>
      </c>
      <c r="ANZ2">
        <v>3.6138999999999977E-2</v>
      </c>
      <c r="AOA2">
        <v>-3.2259000000000038E-2</v>
      </c>
      <c r="AOB2">
        <v>3.6021999999999998E-2</v>
      </c>
      <c r="AOC2">
        <v>5.9678000000000009E-2</v>
      </c>
      <c r="AOD2">
        <v>1.6449999999999965E-2</v>
      </c>
      <c r="AOE2">
        <v>-3.3838999999999952E-2</v>
      </c>
      <c r="AOF2">
        <v>-5.7791000000000037E-2</v>
      </c>
      <c r="AOG2">
        <v>3.9465000000000028E-2</v>
      </c>
      <c r="AOH2">
        <v>3.0532000000000004E-2</v>
      </c>
      <c r="AOI2">
        <v>2.7442000000000077E-2</v>
      </c>
      <c r="AOJ2">
        <v>5.4370999999999947E-2</v>
      </c>
      <c r="AOK2">
        <v>-3.0897999999999981E-2</v>
      </c>
      <c r="AOL2">
        <v>3.6478999999999928E-2</v>
      </c>
      <c r="AOM2">
        <v>2.9136999999999968E-2</v>
      </c>
      <c r="AON2">
        <v>1.2109999999999954E-2</v>
      </c>
      <c r="AOO2">
        <v>-5.2226999999999912E-2</v>
      </c>
      <c r="AOP2">
        <v>-7.3051000000000088E-2</v>
      </c>
      <c r="AOQ2">
        <v>1.5647000000000078E-2</v>
      </c>
      <c r="AOR2">
        <v>1.8100000000009775E-4</v>
      </c>
      <c r="AOS2">
        <v>8.0230000000000024E-3</v>
      </c>
      <c r="AOT2">
        <v>3.4574000000000105E-2</v>
      </c>
      <c r="AOU2" s="15">
        <v>0.1039500000000011</v>
      </c>
      <c r="AOV2">
        <v>-0.14893599999999907</v>
      </c>
      <c r="AOW2">
        <v>-0.68576499999999996</v>
      </c>
      <c r="AOX2">
        <v>-0.74241800000000069</v>
      </c>
      <c r="AOY2">
        <v>-0.23580700000000121</v>
      </c>
      <c r="AOZ2">
        <v>-1.1208220000000004</v>
      </c>
      <c r="APA2">
        <v>-1.5008510000000008</v>
      </c>
      <c r="APB2">
        <v>-2.4695309999999999</v>
      </c>
      <c r="APC2">
        <v>-1.9484900000000014</v>
      </c>
      <c r="APD2">
        <v>-1.6644310000000004</v>
      </c>
      <c r="APE2">
        <v>-6.1787999999999954E-2</v>
      </c>
      <c r="APF2">
        <v>-0.18770199999999981</v>
      </c>
      <c r="APG2">
        <v>-0.32229399999999941</v>
      </c>
      <c r="APH2">
        <v>-0.30359800000000003</v>
      </c>
      <c r="API2">
        <v>-5.2174000000000831E-2</v>
      </c>
      <c r="APJ2">
        <v>4.825899999999983E-2</v>
      </c>
      <c r="APK2">
        <v>0.20506700000000055</v>
      </c>
      <c r="APL2">
        <v>0.49296600000000002</v>
      </c>
      <c r="APM2">
        <v>0.17970199999999981</v>
      </c>
      <c r="APN2">
        <v>0.38390300000000011</v>
      </c>
      <c r="APO2">
        <v>9.3716999999999828E-2</v>
      </c>
      <c r="APP2">
        <v>-9.3448999999999671E-2</v>
      </c>
      <c r="APQ2">
        <v>-0.38249300000000019</v>
      </c>
      <c r="APR2">
        <v>-0.36800099999999958</v>
      </c>
      <c r="APS2">
        <v>-2.6486999999999483E-2</v>
      </c>
      <c r="APT2">
        <v>-0.10254199999999969</v>
      </c>
      <c r="APU2">
        <v>-0.42912300000000059</v>
      </c>
      <c r="APV2">
        <v>-0.70246099999999956</v>
      </c>
      <c r="APW2">
        <v>-0.66197400000000073</v>
      </c>
      <c r="APX2">
        <v>-0.20650899999999872</v>
      </c>
      <c r="APY2">
        <v>-7.751800000000042E-2</v>
      </c>
      <c r="APZ2">
        <v>-0.14305600000000052</v>
      </c>
      <c r="AQA2">
        <v>-0.21722000000000019</v>
      </c>
      <c r="AQB2">
        <v>-0.2032689999999997</v>
      </c>
      <c r="AQC2">
        <v>-1.7871000000000414E-2</v>
      </c>
      <c r="AQD2">
        <v>-1.2966271818136067E-2</v>
      </c>
      <c r="AQE2">
        <v>-1.3880456868453954E-2</v>
      </c>
      <c r="AQF2">
        <v>-2.2750000000000048E-2</v>
      </c>
      <c r="AQG2">
        <v>2.3365999999999998E-2</v>
      </c>
      <c r="AQH2" t="s">
        <v>1304</v>
      </c>
      <c r="AQI2">
        <v>8.4579999999999655E-3</v>
      </c>
      <c r="AQJ2">
        <v>-0.10742200000000002</v>
      </c>
      <c r="AQK2">
        <v>-5.9954000000000063E-2</v>
      </c>
      <c r="AQL2">
        <v>1.4288999999999996E-2</v>
      </c>
      <c r="AQM2" t="s">
        <v>1304</v>
      </c>
      <c r="AQN2">
        <v>4.0769999999999973E-3</v>
      </c>
      <c r="AQO2">
        <v>-0.13634999999999997</v>
      </c>
      <c r="AQP2">
        <v>-9.3100000000001515E-4</v>
      </c>
      <c r="AQQ2">
        <v>-4.0439000000000003E-2</v>
      </c>
      <c r="AQR2" t="s">
        <v>1304</v>
      </c>
      <c r="AQS2">
        <v>1.7990000000000061E-2</v>
      </c>
      <c r="AQT2">
        <v>-9.2957000000000067E-2</v>
      </c>
      <c r="AQU2">
        <v>1.4840999999999993E-2</v>
      </c>
      <c r="AQV2">
        <v>1.3656000000000001E-2</v>
      </c>
      <c r="AQW2" t="s">
        <v>1304</v>
      </c>
      <c r="AQX2">
        <v>7.3671000000000042E-2</v>
      </c>
      <c r="AQY2">
        <v>-3.9891999999999928E-2</v>
      </c>
      <c r="AQZ2">
        <v>-8.7570000000000148E-3</v>
      </c>
      <c r="ARA2">
        <v>-1.0256000000000043E-2</v>
      </c>
      <c r="ARB2" t="s">
        <v>1304</v>
      </c>
      <c r="ARC2">
        <v>2.8908000000000045E-2</v>
      </c>
      <c r="ARD2">
        <v>-7.3559000000000041E-2</v>
      </c>
      <c r="ARE2">
        <v>-4.1960000000000885E-3</v>
      </c>
      <c r="ARF2">
        <v>-4.5459000000000027E-2</v>
      </c>
      <c r="ARG2" t="s">
        <v>1304</v>
      </c>
      <c r="ARH2">
        <v>1.2000000000000011E-2</v>
      </c>
      <c r="ARI2">
        <v>-9.9455999999999989E-2</v>
      </c>
      <c r="ARJ2">
        <v>1.1900000000000244E-3</v>
      </c>
      <c r="ARK2">
        <v>-4.4212999999999947E-2</v>
      </c>
      <c r="ARL2" t="s">
        <v>1304</v>
      </c>
      <c r="ARM2">
        <v>1.7668999999999935E-2</v>
      </c>
      <c r="ARN2">
        <v>-9.456500000000001E-2</v>
      </c>
      <c r="ARO2">
        <v>-5.3020999999999985E-2</v>
      </c>
      <c r="ARP2">
        <v>7.7057000000000042E-2</v>
      </c>
      <c r="ARQ2">
        <v>4.7389999999999932E-2</v>
      </c>
      <c r="ARR2">
        <v>-2.1082000000000045E-2</v>
      </c>
      <c r="ARS2">
        <v>-6.2425000000000064E-2</v>
      </c>
      <c r="ART2">
        <v>-3.3077000000000023E-2</v>
      </c>
      <c r="ARU2">
        <v>-4.3039999999999745E-3</v>
      </c>
      <c r="ARV2">
        <v>-7.7289999999999859E-3</v>
      </c>
      <c r="ARW2">
        <v>-1.3099999999999778E-3</v>
      </c>
      <c r="ARX2">
        <v>3.2972000000000001E-2</v>
      </c>
      <c r="ARY2">
        <v>-7.3567999999999967E-2</v>
      </c>
      <c r="ARZ2">
        <v>-2.8688000000000047E-2</v>
      </c>
      <c r="ASA2">
        <v>-1.616200000000001E-2</v>
      </c>
      <c r="ASB2">
        <v>5.4529999999999301E-3</v>
      </c>
      <c r="ASC2">
        <v>-0.11609200000000008</v>
      </c>
      <c r="ASD2">
        <v>-5.3757999999999972E-2</v>
      </c>
      <c r="ASE2">
        <v>-6.910700000000003E-2</v>
      </c>
      <c r="ASF2">
        <v>-5.3050000000000042E-3</v>
      </c>
      <c r="ASG2">
        <v>-1.4771999999999896E-2</v>
      </c>
      <c r="ASH2">
        <v>-6.1400000000000343E-4</v>
      </c>
      <c r="ASI2">
        <v>-1.9245999999999985E-2</v>
      </c>
      <c r="ASJ2">
        <v>1.1983999999999995E-2</v>
      </c>
      <c r="ASK2">
        <v>4.9038999999999944E-2</v>
      </c>
      <c r="ASL2">
        <v>-1.6473999999999989E-2</v>
      </c>
      <c r="ASM2">
        <v>-3.9169999999999927E-2</v>
      </c>
      <c r="ASN2">
        <v>-5.1962999999999981E-2</v>
      </c>
      <c r="ASO2">
        <v>2.3250999999999911E-2</v>
      </c>
      <c r="ASP2">
        <v>8.299999999994423E-5</v>
      </c>
      <c r="ASQ2">
        <v>-3.2760000000000566E-3</v>
      </c>
      <c r="ASR2">
        <v>2.7116000000000029E-2</v>
      </c>
      <c r="ASS2">
        <v>7.6680000000000081E-3</v>
      </c>
      <c r="AST2">
        <v>-3.1878999999999991E-2</v>
      </c>
      <c r="ASU2">
        <v>-3.5580000000000611E-3</v>
      </c>
      <c r="ASV2">
        <v>-9.9579999999999114E-3</v>
      </c>
      <c r="ASW2">
        <v>-1.7058000000000018E-2</v>
      </c>
      <c r="ASX2">
        <v>-1.1813999999999991E-2</v>
      </c>
      <c r="ASY2">
        <v>-7.8840000000000021E-3</v>
      </c>
      <c r="ASZ2">
        <v>-1.2789999999999968E-2</v>
      </c>
      <c r="ATA2">
        <v>-1.4967999999999981E-2</v>
      </c>
      <c r="ATB2">
        <v>-1.0080000000000089E-2</v>
      </c>
      <c r="ATC2">
        <v>-2.2547999999999901E-2</v>
      </c>
      <c r="ATD2">
        <v>8.9869999999999672E-3</v>
      </c>
      <c r="ATE2">
        <v>5.068499999999998E-2</v>
      </c>
      <c r="ATF2">
        <v>-9.5839999999999259E-3</v>
      </c>
      <c r="ATG2">
        <v>-3.6911999999999945E-2</v>
      </c>
      <c r="ATH2">
        <v>-2.107900000000007E-2</v>
      </c>
      <c r="ATI2">
        <v>3.5729999999999928E-3</v>
      </c>
      <c r="ATJ2">
        <v>-2.4897999999999976E-2</v>
      </c>
      <c r="ATK2">
        <v>3.5779000000000005E-2</v>
      </c>
      <c r="ATL2">
        <v>7.750900000000005E-2</v>
      </c>
      <c r="ATM2">
        <v>-1.1950000000000571E-3</v>
      </c>
      <c r="ATN2">
        <v>-3.0262999999999929E-2</v>
      </c>
      <c r="ATO2">
        <v>-4.5039999999999969E-2</v>
      </c>
      <c r="ATP2">
        <v>5.3708000000000033E-2</v>
      </c>
      <c r="ATQ2">
        <v>2.5509999999999922E-2</v>
      </c>
      <c r="ATR2">
        <v>1.5562000000000076E-2</v>
      </c>
      <c r="ATS2">
        <v>6.1842999999999981E-2</v>
      </c>
      <c r="ATT2">
        <v>-1.7282999999999937E-2</v>
      </c>
      <c r="ATU2">
        <v>6.5359999999999863E-3</v>
      </c>
      <c r="ATV2">
        <v>4.164699999999999E-2</v>
      </c>
      <c r="ATW2">
        <v>-2.1441000000000043E-2</v>
      </c>
      <c r="ATX2">
        <v>-4.177199999999992E-2</v>
      </c>
      <c r="ATY2">
        <v>-5.8841000000000032E-2</v>
      </c>
      <c r="ATZ2">
        <v>1.8916000000000044E-2</v>
      </c>
      <c r="AUA2">
        <v>-6.7599999999999882E-3</v>
      </c>
      <c r="AUB2">
        <v>-8.7740000000000595E-3</v>
      </c>
      <c r="AUC2">
        <v>2.0584000000000047E-2</v>
      </c>
      <c r="AUD2" s="16">
        <v>0.41243100000000155</v>
      </c>
      <c r="AUE2">
        <v>0.18979500000000016</v>
      </c>
      <c r="AUF2">
        <v>1.2286000000001351E-2</v>
      </c>
      <c r="AUG2">
        <v>4.3474999999999042E-2</v>
      </c>
      <c r="AUH2">
        <v>0.32802899999999902</v>
      </c>
      <c r="AUI2">
        <v>-0.68332000000000015</v>
      </c>
      <c r="AUJ2">
        <v>-0.95281900000000164</v>
      </c>
      <c r="AUK2">
        <v>-1.387397</v>
      </c>
      <c r="AUL2">
        <v>-0.74408800000000141</v>
      </c>
      <c r="AUM2">
        <v>-1.0397929999999995</v>
      </c>
      <c r="AUN2">
        <v>-0.22649399999999975</v>
      </c>
      <c r="AUO2">
        <v>5.1982000000000639E-2</v>
      </c>
      <c r="AUP2">
        <v>0.19909300000000041</v>
      </c>
      <c r="AUQ2">
        <v>9.5960000000000711E-2</v>
      </c>
      <c r="AUR2">
        <v>-2.1566999999999226E-2</v>
      </c>
      <c r="AUS2">
        <v>-0.46503199999999989</v>
      </c>
      <c r="AUT2">
        <v>0.16331400000000063</v>
      </c>
      <c r="AUU2">
        <v>0.510243</v>
      </c>
      <c r="AUV2">
        <v>0.21195300000000028</v>
      </c>
      <c r="AUW2">
        <v>4.0697000000000649E-2</v>
      </c>
      <c r="AUX2">
        <v>5.445399999999978E-2</v>
      </c>
      <c r="AUY2">
        <v>-7.9999999999991189E-4</v>
      </c>
      <c r="AUZ2">
        <v>0.13397800000000082</v>
      </c>
      <c r="AVA2">
        <v>0.16825500000000115</v>
      </c>
      <c r="AVB2">
        <v>5.7916000000000523E-2</v>
      </c>
      <c r="AVC2">
        <v>-0.14547699999999963</v>
      </c>
      <c r="AVD2">
        <v>1.0766999999999527E-2</v>
      </c>
      <c r="AVE2">
        <v>5.5507999999999669E-2</v>
      </c>
      <c r="AVF2">
        <v>-8.6969999999999992E-2</v>
      </c>
      <c r="AVG2">
        <v>-3.005999999999176E-3</v>
      </c>
      <c r="AVH2">
        <v>-0.29357300000000031</v>
      </c>
      <c r="AVI2">
        <v>7.1081999999999645E-2</v>
      </c>
      <c r="AVJ2">
        <v>0.24584199999999967</v>
      </c>
      <c r="AVK2">
        <v>0.12964400000000076</v>
      </c>
      <c r="AVL2">
        <v>-3.94540000000001E-2</v>
      </c>
      <c r="AVM2">
        <v>-1.0113599033445386E-2</v>
      </c>
      <c r="AVN2">
        <v>-2.7085646324470636E-2</v>
      </c>
      <c r="AVO2">
        <v>-2.2117000000000053E-2</v>
      </c>
      <c r="AVP2">
        <v>2.5754000000000055E-2</v>
      </c>
      <c r="AVQ2" t="s">
        <v>1304</v>
      </c>
      <c r="AVR2">
        <v>-4.7249999999999792E-3</v>
      </c>
      <c r="AVS2">
        <v>-8.8953999999999978E-2</v>
      </c>
      <c r="AVT2">
        <v>-4.3128000000000055E-2</v>
      </c>
      <c r="AVU2">
        <v>-3.1008999999999953E-2</v>
      </c>
      <c r="AVV2" t="s">
        <v>1304</v>
      </c>
      <c r="AVW2">
        <v>2.0911000000000013E-2</v>
      </c>
      <c r="AVX2">
        <v>-0.123753</v>
      </c>
      <c r="AVY2">
        <v>8.1358999999999959E-2</v>
      </c>
      <c r="AVZ2">
        <v>5.9900000000001619E-4</v>
      </c>
      <c r="AWA2" t="s">
        <v>1304</v>
      </c>
      <c r="AWB2">
        <v>3.3387000000000056E-2</v>
      </c>
      <c r="AWC2">
        <v>-1.5620000000000078E-2</v>
      </c>
      <c r="AWD2">
        <v>6.969000000000003E-2</v>
      </c>
      <c r="AWE2">
        <v>2.6500999999999997E-2</v>
      </c>
      <c r="AWF2" t="s">
        <v>1304</v>
      </c>
      <c r="AWG2">
        <v>6.2805E-2</v>
      </c>
      <c r="AWH2">
        <v>1.3332000000000011E-2</v>
      </c>
      <c r="AWI2">
        <v>2.9734999999999956E-2</v>
      </c>
      <c r="AWJ2">
        <v>1.3705999999999996E-2</v>
      </c>
      <c r="AWK2" t="s">
        <v>1304</v>
      </c>
      <c r="AWL2">
        <v>2.9271000000000047E-2</v>
      </c>
      <c r="AWM2">
        <v>-3.3262000000000014E-2</v>
      </c>
      <c r="AWN2">
        <v>7.4461999999999917E-2</v>
      </c>
      <c r="AWO2">
        <v>1.4680999999999944E-2</v>
      </c>
      <c r="AWP2" t="s">
        <v>1304</v>
      </c>
      <c r="AWQ2">
        <v>2.1243000000000012E-2</v>
      </c>
      <c r="AWR2">
        <v>-2.0926E-2</v>
      </c>
      <c r="AWS2">
        <v>9.1688000000000103E-2</v>
      </c>
      <c r="AWT2">
        <v>-5.1059999999999439E-3</v>
      </c>
      <c r="AWU2" t="s">
        <v>1304</v>
      </c>
      <c r="AWV2">
        <v>3.7109999999999976E-2</v>
      </c>
      <c r="AWW2">
        <v>-1.1353999999999975E-2</v>
      </c>
      <c r="AWX2">
        <v>-6.1216999999999966E-2</v>
      </c>
      <c r="AWY2">
        <v>5.1547000000000009E-2</v>
      </c>
      <c r="AWZ2">
        <v>-7.9380000000000006E-3</v>
      </c>
      <c r="AXA2">
        <v>-3.975799999999996E-2</v>
      </c>
      <c r="AXB2">
        <v>-7.5887999999999955E-2</v>
      </c>
      <c r="AXC2">
        <v>-3.7156999999999996E-2</v>
      </c>
      <c r="AXD2">
        <v>-2.3409999999999931E-2</v>
      </c>
      <c r="AXE2">
        <v>-2.6560999999999946E-2</v>
      </c>
      <c r="AXF2">
        <v>-3.4743000000000024E-2</v>
      </c>
      <c r="AXG2">
        <v>9.7499999999994813E-4</v>
      </c>
      <c r="AXH2">
        <v>-7.7180999999999944E-2</v>
      </c>
      <c r="AXI2">
        <v>1.6791E-2</v>
      </c>
      <c r="AXJ2">
        <v>3.1670000000000309E-3</v>
      </c>
      <c r="AXK2">
        <v>-2.5893000000000055E-2</v>
      </c>
      <c r="AXL2">
        <v>-0.10412200000000005</v>
      </c>
      <c r="AXM2">
        <v>-5.4709999999999925E-2</v>
      </c>
      <c r="AXN2">
        <v>-3.3550999999999997E-2</v>
      </c>
      <c r="AXO2">
        <v>-3.4397000000000011E-2</v>
      </c>
      <c r="AXP2">
        <v>-2.9182999999999959E-2</v>
      </c>
      <c r="AXQ2">
        <v>7.0860000000000367E-3</v>
      </c>
      <c r="AXR2">
        <v>9.6119999999999539E-3</v>
      </c>
      <c r="AXS2">
        <v>-2.320600000000006E-2</v>
      </c>
      <c r="AXT2">
        <v>9.9329999999999696E-3</v>
      </c>
      <c r="AXU2">
        <v>-3.1654999999999989E-2</v>
      </c>
      <c r="AXV2">
        <v>5.3810000000000802E-3</v>
      </c>
      <c r="AXW2">
        <v>1.3365999999999989E-2</v>
      </c>
      <c r="AXX2">
        <v>9.8999999999993538E-4</v>
      </c>
      <c r="AXY2">
        <v>-9.1930000000000067E-3</v>
      </c>
      <c r="AXZ2">
        <v>-1.6194999999999959E-2</v>
      </c>
      <c r="AYA2">
        <v>-1.1460000000000026E-2</v>
      </c>
      <c r="AYB2">
        <v>1.7714000000000008E-2</v>
      </c>
      <c r="AYC2">
        <v>-4.4471000000000038E-2</v>
      </c>
      <c r="AYD2">
        <v>8.0759999999999721E-3</v>
      </c>
      <c r="AYE2">
        <v>-1.3650999999999969E-2</v>
      </c>
      <c r="AYF2">
        <v>6.4920000000000533E-3</v>
      </c>
      <c r="AYG2">
        <v>2.5606999999999935E-2</v>
      </c>
      <c r="AYH2">
        <v>6.6260000000000208E-3</v>
      </c>
      <c r="AYI2">
        <v>3.0850000000000044E-3</v>
      </c>
      <c r="AYJ2">
        <v>-1.190100000000005E-2</v>
      </c>
      <c r="AYK2">
        <v>-2.8204000000000007E-2</v>
      </c>
      <c r="AYL2">
        <v>-1.1023000000000005E-2</v>
      </c>
      <c r="AYM2">
        <v>-1.7222999999999988E-2</v>
      </c>
      <c r="AYN2">
        <v>-1.7380000000000062E-2</v>
      </c>
      <c r="AYO2">
        <v>-4.1285000000000016E-2</v>
      </c>
      <c r="AYP2">
        <v>-2.2351999999999927E-2</v>
      </c>
      <c r="AYQ2">
        <v>9.2259999999999565E-3</v>
      </c>
      <c r="AYR2">
        <v>-3.2565999999999984E-2</v>
      </c>
      <c r="AYS2">
        <v>7.3610000000000619E-3</v>
      </c>
      <c r="AYT2">
        <v>-2.4299999999999322E-4</v>
      </c>
      <c r="AYU2">
        <v>1.7831000000000041E-2</v>
      </c>
      <c r="AYV2">
        <v>-1.7645000000000022E-2</v>
      </c>
      <c r="AYW2">
        <v>3.5760000000000236E-3</v>
      </c>
      <c r="AYX2">
        <v>1.2751000000000068E-2</v>
      </c>
      <c r="AYY2">
        <v>1.4243000000000006E-2</v>
      </c>
      <c r="AYZ2">
        <v>-5.022000000000082E-3</v>
      </c>
      <c r="AZA2">
        <v>-1.1880000000000002E-2</v>
      </c>
      <c r="AZB2">
        <v>7.4720000000000342E-3</v>
      </c>
      <c r="AZC2">
        <v>1.3615000000000044E-2</v>
      </c>
      <c r="AZD2">
        <v>-2.9942999999999942E-2</v>
      </c>
      <c r="AZE2">
        <v>1.2510000000000021E-2</v>
      </c>
      <c r="AZF2">
        <v>-3.3550999999999997E-2</v>
      </c>
      <c r="AZG2">
        <v>1.0454999999999992E-2</v>
      </c>
      <c r="AZH2">
        <v>1.4210000000000056E-2</v>
      </c>
      <c r="AZI2">
        <v>3.2689999999999664E-3</v>
      </c>
      <c r="AZJ2">
        <v>-6.941000000000086E-3</v>
      </c>
      <c r="AZK2">
        <v>-1.6797000000000062E-2</v>
      </c>
      <c r="AZL2">
        <v>-1.3990000000000058E-2</v>
      </c>
    </row>
    <row r="3" spans="1:2604" x14ac:dyDescent="0.2">
      <c r="A3">
        <v>28211</v>
      </c>
      <c r="D3">
        <v>20</v>
      </c>
      <c r="E3" t="s">
        <v>1300</v>
      </c>
      <c r="H3" t="s">
        <v>1305</v>
      </c>
      <c r="I3" t="s">
        <v>1306</v>
      </c>
      <c r="J3">
        <v>0.98529411764705899</v>
      </c>
      <c r="K3">
        <v>448</v>
      </c>
      <c r="L3">
        <v>1383</v>
      </c>
      <c r="M3">
        <v>87.5</v>
      </c>
      <c r="N3">
        <v>12.4056438768812</v>
      </c>
      <c r="O3">
        <v>17</v>
      </c>
      <c r="P3">
        <v>250</v>
      </c>
      <c r="Q3">
        <v>1</v>
      </c>
      <c r="R3">
        <v>0</v>
      </c>
      <c r="S3">
        <v>1400</v>
      </c>
      <c r="T3">
        <v>453</v>
      </c>
      <c r="U3">
        <v>0</v>
      </c>
      <c r="V3">
        <v>0.6428571428571429</v>
      </c>
      <c r="W3">
        <v>0.7142857142857143</v>
      </c>
      <c r="X3">
        <v>0.6428571428571429</v>
      </c>
      <c r="Y3">
        <v>0.7142857142857143</v>
      </c>
      <c r="Z3">
        <v>0.6428571428571429</v>
      </c>
      <c r="AA3">
        <v>0.66666666666666663</v>
      </c>
      <c r="AB3">
        <v>0.6785714285714286</v>
      </c>
      <c r="AC3">
        <v>0.78947368421052633</v>
      </c>
      <c r="AD3">
        <v>0.77777777777777779</v>
      </c>
      <c r="AE3">
        <v>0.77777777777777779</v>
      </c>
      <c r="AF3">
        <v>0.88888888888888884</v>
      </c>
      <c r="AG3">
        <v>0.78362573099415211</v>
      </c>
      <c r="AH3">
        <v>0.78167641325536064</v>
      </c>
      <c r="AI3">
        <v>0.80847953216374269</v>
      </c>
      <c r="AJ3">
        <v>0.33333333333333331</v>
      </c>
      <c r="AK3">
        <v>0.6</v>
      </c>
      <c r="AL3">
        <v>0.4</v>
      </c>
      <c r="AM3">
        <v>0.4</v>
      </c>
      <c r="AN3">
        <v>0.3666666666666667</v>
      </c>
      <c r="AO3">
        <v>0.44444444444444448</v>
      </c>
      <c r="AP3">
        <v>0.43333333333333335</v>
      </c>
      <c r="BP3">
        <v>76</v>
      </c>
      <c r="BQ3">
        <v>38</v>
      </c>
      <c r="BR3">
        <v>261</v>
      </c>
      <c r="BS3">
        <v>152</v>
      </c>
      <c r="BT3">
        <v>95</v>
      </c>
      <c r="BU3">
        <v>99</v>
      </c>
      <c r="BV3">
        <v>68</v>
      </c>
      <c r="BW3">
        <v>99</v>
      </c>
      <c r="BX3">
        <v>11</v>
      </c>
      <c r="BY3">
        <v>43</v>
      </c>
      <c r="BZ3">
        <v>29</v>
      </c>
      <c r="CA3">
        <v>21</v>
      </c>
      <c r="CB3">
        <v>20</v>
      </c>
      <c r="CC3">
        <v>24</v>
      </c>
      <c r="CD3">
        <v>137</v>
      </c>
      <c r="CE3">
        <v>75</v>
      </c>
      <c r="CJ3">
        <v>1</v>
      </c>
      <c r="CK3">
        <v>0.9375</v>
      </c>
      <c r="CL3">
        <v>0.78333333333333333</v>
      </c>
      <c r="CM3">
        <v>360</v>
      </c>
      <c r="CN3" t="s">
        <v>1307</v>
      </c>
      <c r="CO3">
        <v>60</v>
      </c>
      <c r="CP3">
        <v>0.75</v>
      </c>
      <c r="CQ3">
        <v>0.41176470588235292</v>
      </c>
      <c r="CR3">
        <v>0.63636363636363635</v>
      </c>
      <c r="CS3">
        <v>0.89473684210526316</v>
      </c>
      <c r="CT3">
        <v>485.59523809523807</v>
      </c>
      <c r="CU3">
        <v>477.86666666666667</v>
      </c>
      <c r="CV3">
        <v>-7.7285714285713993</v>
      </c>
      <c r="CW3">
        <v>0.97777777777777775</v>
      </c>
      <c r="CX3">
        <v>1</v>
      </c>
      <c r="CY3">
        <v>-2.2222222222222254E-2</v>
      </c>
      <c r="CZ3">
        <v>1194.7384615384615</v>
      </c>
      <c r="DA3">
        <v>1247.8235294117646</v>
      </c>
      <c r="DB3">
        <v>1036.45</v>
      </c>
      <c r="DC3">
        <v>1318.4545454545455</v>
      </c>
      <c r="DD3">
        <v>0.82499999999999996</v>
      </c>
      <c r="DE3">
        <v>0.85</v>
      </c>
      <c r="DF3">
        <v>1</v>
      </c>
      <c r="DG3">
        <v>0.6</v>
      </c>
      <c r="DH3">
        <v>0</v>
      </c>
      <c r="DI3">
        <v>0</v>
      </c>
      <c r="DJ3">
        <v>0</v>
      </c>
      <c r="DK3">
        <v>9</v>
      </c>
      <c r="DL3">
        <v>13</v>
      </c>
      <c r="DM3">
        <v>1</v>
      </c>
      <c r="DN3">
        <v>1</v>
      </c>
      <c r="DO3">
        <v>20</v>
      </c>
      <c r="DP3">
        <v>24</v>
      </c>
      <c r="DQ3">
        <v>0</v>
      </c>
      <c r="DR3">
        <v>3</v>
      </c>
      <c r="DS3">
        <v>2</v>
      </c>
      <c r="DT3">
        <v>1</v>
      </c>
      <c r="DU3">
        <v>14</v>
      </c>
      <c r="DV3">
        <v>19</v>
      </c>
      <c r="DW3">
        <v>75</v>
      </c>
      <c r="DX3">
        <v>1</v>
      </c>
      <c r="DY3">
        <v>1</v>
      </c>
      <c r="DZ3">
        <v>1</v>
      </c>
      <c r="EA3">
        <v>1</v>
      </c>
      <c r="EB3" s="7">
        <v>9.6924799999999998</v>
      </c>
      <c r="EC3">
        <v>11.230888</v>
      </c>
      <c r="ED3">
        <v>8.0237719999999992</v>
      </c>
      <c r="EE3">
        <v>6.9070479999999996</v>
      </c>
      <c r="EF3">
        <v>9.5</v>
      </c>
      <c r="EG3">
        <v>12.155863999999999</v>
      </c>
      <c r="EH3">
        <v>9.4619300000000006</v>
      </c>
      <c r="EI3">
        <v>10.816883000000001</v>
      </c>
      <c r="EJ3">
        <v>8.0319459999999996</v>
      </c>
      <c r="EK3">
        <v>7.1459400000000004</v>
      </c>
      <c r="EL3">
        <v>10</v>
      </c>
      <c r="EM3">
        <v>11.734342</v>
      </c>
      <c r="EN3">
        <v>9.6652869999999993</v>
      </c>
      <c r="EO3">
        <v>11.136521999999999</v>
      </c>
      <c r="EP3">
        <v>7.9860730000000002</v>
      </c>
      <c r="EQ3">
        <v>6.770937</v>
      </c>
      <c r="ER3">
        <v>10</v>
      </c>
      <c r="ES3">
        <v>12.01238</v>
      </c>
      <c r="ET3">
        <v>8.7486750000000004</v>
      </c>
      <c r="EU3">
        <v>10.169117</v>
      </c>
      <c r="EV3">
        <v>7.5808309999999999</v>
      </c>
      <c r="EW3">
        <v>6.9381849999999998</v>
      </c>
      <c r="EX3">
        <v>10</v>
      </c>
      <c r="EY3">
        <v>10.993297999999999</v>
      </c>
      <c r="EZ3">
        <v>9.5818440000000002</v>
      </c>
      <c r="FA3">
        <v>9.381793</v>
      </c>
      <c r="FB3">
        <v>7.3587819999999997</v>
      </c>
      <c r="FC3">
        <v>6.7341160000000002</v>
      </c>
      <c r="FD3">
        <v>10</v>
      </c>
      <c r="FE3">
        <v>10.11154</v>
      </c>
      <c r="FF3">
        <v>8.7836130000000008</v>
      </c>
      <c r="FG3">
        <v>10.261967</v>
      </c>
      <c r="FH3">
        <v>7.4761030000000002</v>
      </c>
      <c r="FI3">
        <v>6.7029490000000003</v>
      </c>
      <c r="FJ3">
        <v>10.5</v>
      </c>
      <c r="FK3">
        <v>11.491923999999999</v>
      </c>
      <c r="FL3">
        <v>9.0337200000000006</v>
      </c>
      <c r="FM3">
        <v>10.567315000000001</v>
      </c>
      <c r="FN3">
        <v>7.661937</v>
      </c>
      <c r="FO3">
        <v>6.7396149999999997</v>
      </c>
      <c r="FP3">
        <v>11</v>
      </c>
      <c r="FQ3">
        <v>11.883144</v>
      </c>
      <c r="FR3">
        <v>10.086627999999999</v>
      </c>
      <c r="FS3">
        <v>11.414228</v>
      </c>
      <c r="FT3">
        <v>8.4003979999999991</v>
      </c>
      <c r="FU3">
        <v>6.96035</v>
      </c>
      <c r="FV3">
        <v>10</v>
      </c>
      <c r="FW3">
        <v>12.143567000000001</v>
      </c>
      <c r="FX3">
        <v>10.174440000000001</v>
      </c>
      <c r="FY3">
        <v>11.433685000000001</v>
      </c>
      <c r="FZ3">
        <v>8.3247660000000003</v>
      </c>
      <c r="GA3">
        <v>7.1534149999999999</v>
      </c>
      <c r="GB3">
        <v>10</v>
      </c>
      <c r="GC3">
        <v>12.361231999999999</v>
      </c>
      <c r="GD3">
        <v>10.053379</v>
      </c>
      <c r="GE3">
        <v>11.275974</v>
      </c>
      <c r="GF3">
        <v>8.3233650000000008</v>
      </c>
      <c r="GG3">
        <v>7.2872769999999996</v>
      </c>
      <c r="GH3">
        <v>10</v>
      </c>
      <c r="GI3">
        <v>12.216898</v>
      </c>
      <c r="GJ3">
        <v>9.9740230000000007</v>
      </c>
      <c r="GK3">
        <v>11.235087</v>
      </c>
      <c r="GL3">
        <v>8.1480110000000003</v>
      </c>
      <c r="GM3">
        <v>7.2087009999999996</v>
      </c>
      <c r="GN3">
        <v>10</v>
      </c>
      <c r="GO3">
        <v>12.188459</v>
      </c>
      <c r="GP3">
        <v>9.701962</v>
      </c>
      <c r="GQ3">
        <v>11.027146</v>
      </c>
      <c r="GR3">
        <v>7.968591</v>
      </c>
      <c r="GS3">
        <v>6.8936109999999999</v>
      </c>
      <c r="GT3">
        <v>10</v>
      </c>
      <c r="GU3">
        <v>11.994042</v>
      </c>
      <c r="GV3">
        <v>10.095174999999999</v>
      </c>
      <c r="GW3">
        <v>11.233658999999999</v>
      </c>
      <c r="GX3">
        <v>8.2697749999999992</v>
      </c>
      <c r="GY3">
        <v>7.4794090000000004</v>
      </c>
      <c r="GZ3">
        <v>10</v>
      </c>
      <c r="HA3">
        <v>12.197922999999999</v>
      </c>
      <c r="HB3">
        <v>9.9433159999999994</v>
      </c>
      <c r="HC3">
        <v>11.30987</v>
      </c>
      <c r="HD3">
        <v>8.1918970000000009</v>
      </c>
      <c r="HE3">
        <v>7.0951129999999996</v>
      </c>
      <c r="HF3">
        <v>10</v>
      </c>
      <c r="HG3">
        <v>12.225491</v>
      </c>
      <c r="HH3">
        <v>8.7940100000000001</v>
      </c>
      <c r="HI3">
        <v>8.4819359999999993</v>
      </c>
      <c r="HJ3">
        <v>7.7808580000000003</v>
      </c>
      <c r="HK3">
        <v>8.3969970000000007</v>
      </c>
      <c r="HL3">
        <v>7.8252439999999996</v>
      </c>
      <c r="HM3">
        <v>7.1459400000000004</v>
      </c>
      <c r="HN3">
        <v>8.8468680000000006</v>
      </c>
      <c r="HO3">
        <v>8.4477829999999994</v>
      </c>
      <c r="HP3">
        <v>7.7271809999999999</v>
      </c>
      <c r="HQ3">
        <v>8.1615339999999996</v>
      </c>
      <c r="HR3">
        <v>7.8989440000000002</v>
      </c>
      <c r="HS3">
        <v>7.4045189999999996</v>
      </c>
      <c r="HT3">
        <v>7.9984010000000003</v>
      </c>
      <c r="HU3">
        <v>7.7057969999999996</v>
      </c>
      <c r="HV3">
        <v>7.1654260000000001</v>
      </c>
      <c r="HW3">
        <v>8.2214919999999996</v>
      </c>
      <c r="HX3">
        <v>7.916391</v>
      </c>
      <c r="HY3">
        <v>7.2417990000000003</v>
      </c>
      <c r="HZ3">
        <v>8.5467659999999999</v>
      </c>
      <c r="IA3">
        <v>8.1401839999999996</v>
      </c>
      <c r="IB3">
        <v>7.3949040000000004</v>
      </c>
      <c r="IC3">
        <v>9.5056799999999999</v>
      </c>
      <c r="ID3">
        <v>9.0571029999999997</v>
      </c>
      <c r="IE3">
        <v>8.052009</v>
      </c>
      <c r="IF3">
        <v>9.2709050000000008</v>
      </c>
      <c r="IG3">
        <v>8.8842929999999996</v>
      </c>
      <c r="IH3">
        <v>8.0271950000000007</v>
      </c>
      <c r="II3">
        <v>9.1635740000000006</v>
      </c>
      <c r="IJ3">
        <v>8.8115450000000006</v>
      </c>
      <c r="IK3">
        <v>8.0612860000000008</v>
      </c>
      <c r="IL3">
        <v>8.9300689999999996</v>
      </c>
      <c r="IM3">
        <v>8.6881769999999996</v>
      </c>
      <c r="IN3">
        <v>7.8826270000000003</v>
      </c>
      <c r="IO3">
        <v>8.6844149999999996</v>
      </c>
      <c r="IP3">
        <v>8.4800889999999995</v>
      </c>
      <c r="IQ3">
        <v>7.7214130000000001</v>
      </c>
      <c r="IR3">
        <v>8.9820320000000002</v>
      </c>
      <c r="IS3">
        <v>8.7638630000000006</v>
      </c>
      <c r="IT3">
        <v>8.0275440000000007</v>
      </c>
      <c r="IU3">
        <v>8.9695230000000006</v>
      </c>
      <c r="IV3">
        <v>8.6270070000000008</v>
      </c>
      <c r="IW3">
        <v>7.9535159999999996</v>
      </c>
      <c r="IX3">
        <v>3.5039637974907446E-3</v>
      </c>
      <c r="IY3">
        <v>1.8900941301125327E-2</v>
      </c>
      <c r="IZ3">
        <v>-4.9349232266066812E-3</v>
      </c>
      <c r="JA3">
        <v>4.9801898729800932E-2</v>
      </c>
      <c r="JB3">
        <v>9.1693405197183206E-2</v>
      </c>
      <c r="JC3">
        <v>5.4007042517090528E-2</v>
      </c>
      <c r="JD3">
        <v>3.8528369004850974E-2</v>
      </c>
      <c r="JE3" s="9">
        <v>9.2641500000000008</v>
      </c>
      <c r="JF3">
        <v>10.040858999999999</v>
      </c>
      <c r="JG3">
        <v>10.130534000000001</v>
      </c>
      <c r="JH3">
        <v>8.9086669999999994</v>
      </c>
      <c r="JI3">
        <v>9.7507610000000007</v>
      </c>
      <c r="JJ3">
        <v>10.122598</v>
      </c>
      <c r="JK3">
        <v>11.248239999999999</v>
      </c>
      <c r="JL3">
        <v>11.423956</v>
      </c>
      <c r="JM3">
        <v>10.414641</v>
      </c>
      <c r="JN3">
        <v>11.176106000000001</v>
      </c>
      <c r="JO3">
        <v>7.6571860000000003</v>
      </c>
      <c r="JP3">
        <v>8.2470499999999998</v>
      </c>
      <c r="JQ3">
        <v>8.3625819999999997</v>
      </c>
      <c r="JR3">
        <v>7.5690200000000001</v>
      </c>
      <c r="JS3">
        <v>8.0425830000000005</v>
      </c>
      <c r="JT3">
        <v>6.9394140000000002</v>
      </c>
      <c r="JU3">
        <v>7.3251289999999996</v>
      </c>
      <c r="JV3">
        <v>7.0568819999999999</v>
      </c>
      <c r="JW3">
        <v>6.7212820000000004</v>
      </c>
      <c r="JX3">
        <v>6.916677</v>
      </c>
      <c r="JY3">
        <v>8.2948369999999993</v>
      </c>
      <c r="JZ3">
        <v>9.0252250000000007</v>
      </c>
      <c r="KA3">
        <v>9.3882930000000009</v>
      </c>
      <c r="KB3">
        <v>8.3841289999999997</v>
      </c>
      <c r="KC3">
        <v>8.8237039999999993</v>
      </c>
      <c r="KD3">
        <v>8.0005790000000001</v>
      </c>
      <c r="KE3">
        <v>8.7545280000000005</v>
      </c>
      <c r="KF3">
        <v>8.9706980000000005</v>
      </c>
      <c r="KG3">
        <v>8.0282879999999999</v>
      </c>
      <c r="KH3">
        <v>8.5092040000000004</v>
      </c>
      <c r="KI3">
        <v>7.4650629999999998</v>
      </c>
      <c r="KJ3">
        <v>7.9904859999999998</v>
      </c>
      <c r="KK3">
        <v>8.0396020000000004</v>
      </c>
      <c r="KL3">
        <v>7.3183509999999998</v>
      </c>
      <c r="KM3">
        <v>7.7957419999999997</v>
      </c>
      <c r="KN3">
        <v>5.2671869956620286E-2</v>
      </c>
      <c r="KO3">
        <v>4.6217025754905446E-2</v>
      </c>
      <c r="KP3">
        <v>0.63767700000000005</v>
      </c>
      <c r="KQ3">
        <v>0.82473300000000005</v>
      </c>
      <c r="KR3">
        <v>0.69971399999999995</v>
      </c>
      <c r="KS3">
        <v>0.80420999999999998</v>
      </c>
      <c r="KT3">
        <v>0.85951299999999997</v>
      </c>
      <c r="KU3">
        <v>0.740533</v>
      </c>
      <c r="KV3">
        <v>0.84171399999999996</v>
      </c>
      <c r="KW3">
        <v>0.74976299999999996</v>
      </c>
      <c r="KX3">
        <v>0.79241200000000001</v>
      </c>
      <c r="KY3">
        <v>0.92751499999999998</v>
      </c>
      <c r="KZ3">
        <v>0.65780899999999998</v>
      </c>
      <c r="LA3">
        <v>0.75712800000000002</v>
      </c>
      <c r="LB3">
        <v>0.71129799999999999</v>
      </c>
      <c r="LC3">
        <v>0.76109300000000002</v>
      </c>
      <c r="LD3">
        <v>0.80671800000000005</v>
      </c>
      <c r="LE3">
        <v>0.56278499999999998</v>
      </c>
      <c r="LF3">
        <v>0.60825200000000001</v>
      </c>
      <c r="LG3">
        <v>0.61182499999999995</v>
      </c>
      <c r="LH3">
        <v>0.63336800000000004</v>
      </c>
      <c r="LI3">
        <v>0.64990800000000004</v>
      </c>
      <c r="LJ3">
        <v>0.67257</v>
      </c>
      <c r="LK3">
        <v>0.79482699999999995</v>
      </c>
      <c r="LL3">
        <v>0.73076600000000003</v>
      </c>
      <c r="LM3">
        <v>0.78888499999999995</v>
      </c>
      <c r="LN3">
        <v>0.87031199999999997</v>
      </c>
      <c r="LO3">
        <v>0.69236699999999995</v>
      </c>
      <c r="LP3">
        <v>0.80347999999999997</v>
      </c>
      <c r="LQ3">
        <v>0.71487400000000001</v>
      </c>
      <c r="LR3">
        <v>0.79545399999999999</v>
      </c>
      <c r="LS3">
        <v>0.86379499999999998</v>
      </c>
      <c r="LT3">
        <v>0.64670899999999998</v>
      </c>
      <c r="LU3">
        <v>0.73925700000000005</v>
      </c>
      <c r="LV3">
        <v>0.70716000000000001</v>
      </c>
      <c r="LW3">
        <v>0.74787099999999995</v>
      </c>
      <c r="LX3">
        <v>0.78185000000000004</v>
      </c>
      <c r="LY3">
        <v>0.57248299999999996</v>
      </c>
      <c r="LZ3">
        <v>0.54630599999999996</v>
      </c>
      <c r="MA3">
        <v>0.48984</v>
      </c>
      <c r="MB3">
        <v>0.71140999999999999</v>
      </c>
      <c r="MC3">
        <v>0.64137699999999997</v>
      </c>
      <c r="MD3">
        <v>0.67399500000000001</v>
      </c>
      <c r="ME3">
        <v>0.48180200000000001</v>
      </c>
      <c r="MF3">
        <v>0.56436399999999998</v>
      </c>
      <c r="MG3">
        <v>0.51568800000000004</v>
      </c>
      <c r="MH3">
        <v>0.50984600000000002</v>
      </c>
      <c r="MI3">
        <v>0.66585399999999995</v>
      </c>
      <c r="MJ3">
        <v>0.53836499999999998</v>
      </c>
      <c r="MK3">
        <v>0.58093899999999998</v>
      </c>
      <c r="ML3">
        <v>0.70330099999999995</v>
      </c>
      <c r="MM3">
        <v>0.76293500000000003</v>
      </c>
      <c r="MN3">
        <v>0.75876999999999994</v>
      </c>
      <c r="MO3">
        <v>0.59121299999999999</v>
      </c>
      <c r="MP3">
        <v>0.56652199999999997</v>
      </c>
      <c r="MQ3">
        <v>0.54324099999999997</v>
      </c>
      <c r="MR3">
        <v>0.55480799999999997</v>
      </c>
      <c r="MS3">
        <v>0.598908</v>
      </c>
      <c r="MT3">
        <v>0.53603900000000004</v>
      </c>
      <c r="MU3">
        <v>0.52529000000000003</v>
      </c>
      <c r="MV3">
        <v>0.67530900000000005</v>
      </c>
      <c r="MW3">
        <v>0.66548700000000005</v>
      </c>
      <c r="MX3">
        <v>0.69181899999999996</v>
      </c>
      <c r="MY3">
        <v>0.50463999999999998</v>
      </c>
      <c r="MZ3">
        <v>0.580681</v>
      </c>
      <c r="NA3">
        <v>0.545624</v>
      </c>
      <c r="NB3">
        <v>0.51599099999999998</v>
      </c>
      <c r="NC3">
        <v>0.53727100000000005</v>
      </c>
      <c r="ND3">
        <v>0.557948</v>
      </c>
      <c r="NE3">
        <v>0.53259500000000004</v>
      </c>
      <c r="NF3">
        <v>0.59120200000000001</v>
      </c>
      <c r="NG3">
        <v>0.57169700000000001</v>
      </c>
      <c r="NH3">
        <v>0.59226800000000002</v>
      </c>
      <c r="NI3">
        <v>0.54032800000000003</v>
      </c>
      <c r="NJ3">
        <v>0.57865900000000003</v>
      </c>
      <c r="NK3">
        <v>0.533416</v>
      </c>
      <c r="NL3">
        <v>0.531887</v>
      </c>
      <c r="NM3">
        <v>0.608595</v>
      </c>
      <c r="NN3">
        <v>0.52074399999999998</v>
      </c>
      <c r="NO3">
        <v>0.49813099999999999</v>
      </c>
      <c r="NP3">
        <v>0.68719399999999997</v>
      </c>
      <c r="NQ3">
        <v>0.687859</v>
      </c>
      <c r="NR3">
        <v>0.71565299999999998</v>
      </c>
      <c r="NS3">
        <v>0.46701300000000001</v>
      </c>
      <c r="NT3">
        <v>0.62454900000000002</v>
      </c>
      <c r="NU3">
        <v>0.52751999999999999</v>
      </c>
      <c r="NV3">
        <v>0.52191699999999996</v>
      </c>
      <c r="NW3">
        <v>0.68818400000000002</v>
      </c>
      <c r="NX3">
        <v>0.69586400000000004</v>
      </c>
      <c r="NY3">
        <v>0.71945800000000004</v>
      </c>
      <c r="NZ3">
        <v>0.49238799999999999</v>
      </c>
      <c r="OA3">
        <v>0.57939200000000002</v>
      </c>
      <c r="OB3">
        <v>0.54736700000000005</v>
      </c>
      <c r="OC3">
        <v>0.50267099999999998</v>
      </c>
      <c r="OD3">
        <v>0.59088300000000005</v>
      </c>
      <c r="OE3">
        <v>0.54071800000000003</v>
      </c>
      <c r="OF3">
        <v>0.53065899999999999</v>
      </c>
      <c r="OG3">
        <v>0.67010899999999995</v>
      </c>
      <c r="OH3">
        <v>0.65416399999999997</v>
      </c>
      <c r="OI3">
        <v>0.68093599999999999</v>
      </c>
      <c r="OJ3">
        <v>0.51397400000000004</v>
      </c>
      <c r="OK3">
        <v>0.58271499999999998</v>
      </c>
      <c r="OL3">
        <v>0.54601299999999997</v>
      </c>
      <c r="OM3">
        <v>0.52474100000000001</v>
      </c>
      <c r="ON3" s="11">
        <v>9.5131119999999996</v>
      </c>
      <c r="OO3">
        <v>10.509429000000001</v>
      </c>
      <c r="OP3">
        <v>7.8423689999999997</v>
      </c>
      <c r="OQ3">
        <v>6.8566200000000004</v>
      </c>
      <c r="OR3">
        <v>10</v>
      </c>
      <c r="OS3">
        <v>11.622114</v>
      </c>
      <c r="OT3">
        <v>9.2682319999999994</v>
      </c>
      <c r="OU3">
        <v>10.322082</v>
      </c>
      <c r="OV3">
        <v>7.8504860000000001</v>
      </c>
      <c r="OW3">
        <v>6.9441519999999999</v>
      </c>
      <c r="OX3">
        <v>10</v>
      </c>
      <c r="OY3">
        <v>11.411770000000001</v>
      </c>
      <c r="OZ3">
        <v>9.4620440000000006</v>
      </c>
      <c r="PA3">
        <v>10.422656999999999</v>
      </c>
      <c r="PB3">
        <v>7.8072039999999996</v>
      </c>
      <c r="PC3">
        <v>6.7898440000000004</v>
      </c>
      <c r="PD3">
        <v>10</v>
      </c>
      <c r="PE3">
        <v>11.430011</v>
      </c>
      <c r="PF3">
        <v>8.5357620000000001</v>
      </c>
      <c r="PG3">
        <v>9.5921640000000004</v>
      </c>
      <c r="PH3">
        <v>7.4543039999999996</v>
      </c>
      <c r="PI3">
        <v>6.8352500000000003</v>
      </c>
      <c r="PJ3">
        <v>10</v>
      </c>
      <c r="PK3">
        <v>10.493819999999999</v>
      </c>
      <c r="PL3" t="s">
        <v>1304</v>
      </c>
      <c r="PM3" t="s">
        <v>1304</v>
      </c>
      <c r="PN3" t="s">
        <v>1304</v>
      </c>
      <c r="PO3" t="s">
        <v>1304</v>
      </c>
      <c r="PP3" t="s">
        <v>1304</v>
      </c>
      <c r="PQ3" t="s">
        <v>1304</v>
      </c>
      <c r="PR3">
        <v>8.7482640000000007</v>
      </c>
      <c r="PS3">
        <v>9.3405590000000007</v>
      </c>
      <c r="PT3">
        <v>7.3973659999999999</v>
      </c>
      <c r="PU3">
        <v>6.7936620000000003</v>
      </c>
      <c r="PV3">
        <v>10.5</v>
      </c>
      <c r="PW3">
        <v>9.9263019999999997</v>
      </c>
      <c r="PX3">
        <v>8.8401460000000007</v>
      </c>
      <c r="PY3">
        <v>9.8696699999999993</v>
      </c>
      <c r="PZ3">
        <v>7.5013290000000001</v>
      </c>
      <c r="QA3">
        <v>6.7550949999999998</v>
      </c>
      <c r="QB3">
        <v>10.5</v>
      </c>
      <c r="QC3">
        <v>10.948378999999999</v>
      </c>
      <c r="QD3">
        <v>9.5379260000000006</v>
      </c>
      <c r="QE3">
        <v>10.702863000000001</v>
      </c>
      <c r="QF3">
        <v>8.0118679999999998</v>
      </c>
      <c r="QG3">
        <v>6.9881390000000003</v>
      </c>
      <c r="QH3">
        <v>10.5</v>
      </c>
      <c r="QI3">
        <v>11.525238</v>
      </c>
      <c r="QJ3">
        <v>9.7123609999999996</v>
      </c>
      <c r="QK3">
        <v>10.741609</v>
      </c>
      <c r="QL3">
        <v>8.0924910000000008</v>
      </c>
      <c r="QM3">
        <v>7.2246490000000003</v>
      </c>
      <c r="QN3">
        <v>10</v>
      </c>
      <c r="QO3">
        <v>11.578681</v>
      </c>
      <c r="QP3">
        <v>9.6425479999999997</v>
      </c>
      <c r="QQ3">
        <v>10.546227999999999</v>
      </c>
      <c r="QR3">
        <v>7.9969760000000001</v>
      </c>
      <c r="QS3">
        <v>7.1298170000000001</v>
      </c>
      <c r="QT3">
        <v>10.5</v>
      </c>
      <c r="QU3">
        <v>11.386571999999999</v>
      </c>
      <c r="QV3">
        <v>9.4600430000000006</v>
      </c>
      <c r="QW3">
        <v>10.470288999999999</v>
      </c>
      <c r="QX3">
        <v>7.9523849999999996</v>
      </c>
      <c r="QY3">
        <v>7.0910890000000002</v>
      </c>
      <c r="QZ3">
        <v>10.5</v>
      </c>
      <c r="RA3">
        <v>11.192496</v>
      </c>
      <c r="RB3">
        <v>9.3172829999999998</v>
      </c>
      <c r="RC3">
        <v>10.126657</v>
      </c>
      <c r="RD3">
        <v>7.6900440000000003</v>
      </c>
      <c r="RE3">
        <v>6.7462229999999996</v>
      </c>
      <c r="RF3">
        <v>10</v>
      </c>
      <c r="RG3">
        <v>10.918009</v>
      </c>
      <c r="RH3">
        <v>9.6812210000000007</v>
      </c>
      <c r="RI3">
        <v>10.603127000000001</v>
      </c>
      <c r="RJ3">
        <v>8.0589670000000009</v>
      </c>
      <c r="RK3">
        <v>7.1887699999999999</v>
      </c>
      <c r="RL3">
        <v>10</v>
      </c>
      <c r="RM3">
        <v>11.391621000000001</v>
      </c>
      <c r="RN3">
        <v>9.5880469999999995</v>
      </c>
      <c r="RO3">
        <v>10.583684</v>
      </c>
      <c r="RP3">
        <v>7.8917970000000004</v>
      </c>
      <c r="RQ3">
        <v>6.8795909999999996</v>
      </c>
      <c r="RR3">
        <v>10</v>
      </c>
      <c r="RS3">
        <v>11.602888999999999</v>
      </c>
      <c r="RT3">
        <v>8.7271210000000004</v>
      </c>
      <c r="RU3">
        <v>8.2321050000000007</v>
      </c>
      <c r="RV3">
        <v>7.5974769999999996</v>
      </c>
      <c r="RW3">
        <v>8.5504099999999994</v>
      </c>
      <c r="RX3">
        <v>8.2323819999999994</v>
      </c>
      <c r="RY3">
        <v>7.6383580000000002</v>
      </c>
      <c r="RZ3">
        <v>8.6422650000000001</v>
      </c>
      <c r="SA3">
        <v>8.1474659999999997</v>
      </c>
      <c r="SB3">
        <v>7.5829620000000002</v>
      </c>
      <c r="SC3">
        <v>8.0333100000000002</v>
      </c>
      <c r="SD3">
        <v>7.6833799999999997</v>
      </c>
      <c r="SE3">
        <v>7.3005339999999999</v>
      </c>
      <c r="SF3" t="s">
        <v>1304</v>
      </c>
      <c r="SG3" t="s">
        <v>1304</v>
      </c>
      <c r="SH3" t="s">
        <v>1304</v>
      </c>
      <c r="SI3">
        <v>8.3184439999999995</v>
      </c>
      <c r="SJ3">
        <v>7.7654300000000003</v>
      </c>
      <c r="SK3">
        <v>7.1518360000000003</v>
      </c>
      <c r="SL3">
        <v>8.6101779999999994</v>
      </c>
      <c r="SM3">
        <v>7.9307470000000002</v>
      </c>
      <c r="SN3">
        <v>7.2091659999999997</v>
      </c>
      <c r="SO3">
        <v>9.2515879999999999</v>
      </c>
      <c r="SP3">
        <v>8.517811</v>
      </c>
      <c r="SQ3">
        <v>7.6787619999999999</v>
      </c>
      <c r="SR3">
        <v>9.2333049999999997</v>
      </c>
      <c r="SS3">
        <v>8.5651329999999994</v>
      </c>
      <c r="ST3">
        <v>7.7841950000000004</v>
      </c>
      <c r="SU3">
        <v>9.0900909999999993</v>
      </c>
      <c r="SV3">
        <v>8.3700720000000004</v>
      </c>
      <c r="SW3">
        <v>7.7215160000000003</v>
      </c>
      <c r="SX3">
        <v>8.9514279999999999</v>
      </c>
      <c r="SY3">
        <v>8.3760530000000006</v>
      </c>
      <c r="SZ3">
        <v>7.6799600000000003</v>
      </c>
      <c r="TA3">
        <v>8.4840219999999995</v>
      </c>
      <c r="TB3">
        <v>8.0305669999999996</v>
      </c>
      <c r="TC3">
        <v>7.4725830000000002</v>
      </c>
      <c r="TD3">
        <v>8.9977180000000008</v>
      </c>
      <c r="TE3">
        <v>8.4253920000000004</v>
      </c>
      <c r="TF3">
        <v>7.8109019999999996</v>
      </c>
      <c r="TG3">
        <v>8.8133920000000003</v>
      </c>
      <c r="TH3">
        <v>8.3351089999999992</v>
      </c>
      <c r="TI3">
        <v>7.62737</v>
      </c>
      <c r="TJ3">
        <v>3.5203433461907241E-3</v>
      </c>
      <c r="TK3">
        <v>1.343092917255931E-2</v>
      </c>
      <c r="TL3">
        <v>-1.4404373790774689E-2</v>
      </c>
      <c r="TM3">
        <v>4.376957294304934E-2</v>
      </c>
      <c r="TN3" t="s">
        <v>1304</v>
      </c>
      <c r="TO3">
        <v>6.9765873883736035E-2</v>
      </c>
      <c r="TP3">
        <v>4.0500263142122628E-2</v>
      </c>
      <c r="TQ3" s="12">
        <v>8.9019969999999997</v>
      </c>
      <c r="TR3">
        <v>9.5946040000000004</v>
      </c>
      <c r="TS3">
        <v>9.6251440000000006</v>
      </c>
      <c r="TT3">
        <v>8.7942049999999998</v>
      </c>
      <c r="TU3">
        <v>9.4701210000000007</v>
      </c>
      <c r="TV3">
        <v>9.9571229999999993</v>
      </c>
      <c r="TW3">
        <v>10.539882</v>
      </c>
      <c r="TX3">
        <v>10.722236000000001</v>
      </c>
      <c r="TY3">
        <v>9.6051140000000004</v>
      </c>
      <c r="TZ3">
        <v>10.410607000000001</v>
      </c>
      <c r="UA3">
        <v>7.6523950000000003</v>
      </c>
      <c r="UB3">
        <v>8.0027760000000008</v>
      </c>
      <c r="UC3">
        <v>8.0521799999999999</v>
      </c>
      <c r="UD3">
        <v>7.4493470000000004</v>
      </c>
      <c r="UE3">
        <v>7.8078539999999998</v>
      </c>
      <c r="UF3">
        <v>6.8897009999999996</v>
      </c>
      <c r="UG3">
        <v>7.1365590000000001</v>
      </c>
      <c r="UH3">
        <v>7.1063939999999999</v>
      </c>
      <c r="UI3">
        <v>6.7743779999999996</v>
      </c>
      <c r="UJ3">
        <v>6.8180699999999996</v>
      </c>
      <c r="UK3">
        <v>8.2918599999999998</v>
      </c>
      <c r="UL3">
        <v>9.0130789999999994</v>
      </c>
      <c r="UM3">
        <v>9.2424459999999993</v>
      </c>
      <c r="UN3">
        <v>8.4643110000000004</v>
      </c>
      <c r="UO3">
        <v>8.6667000000000005</v>
      </c>
      <c r="UP3">
        <v>7.9578810000000004</v>
      </c>
      <c r="UQ3">
        <v>8.3905060000000002</v>
      </c>
      <c r="UR3">
        <v>8.5414720000000006</v>
      </c>
      <c r="US3">
        <v>7.8480889999999999</v>
      </c>
      <c r="UT3">
        <v>8.1863119999999991</v>
      </c>
      <c r="UU3">
        <v>7.4694459999999996</v>
      </c>
      <c r="UV3">
        <v>7.7374590000000003</v>
      </c>
      <c r="UW3">
        <v>7.7314780000000001</v>
      </c>
      <c r="UX3">
        <v>7.1805009999999996</v>
      </c>
      <c r="UY3">
        <v>7.5700979999999998</v>
      </c>
      <c r="UZ3">
        <v>2.8431422054100153E-2</v>
      </c>
      <c r="VA3">
        <v>5.4956597884131479E-2</v>
      </c>
      <c r="VB3">
        <v>0.84059899999999999</v>
      </c>
      <c r="VC3">
        <v>0.79310099999999994</v>
      </c>
      <c r="VD3">
        <v>0.69857999999999998</v>
      </c>
      <c r="VE3">
        <v>0.81008199999999997</v>
      </c>
      <c r="VF3">
        <v>0.84260000000000002</v>
      </c>
      <c r="VG3">
        <v>0.88841599999999998</v>
      </c>
      <c r="VH3">
        <v>0.83402299999999996</v>
      </c>
      <c r="VI3">
        <v>0.69185399999999997</v>
      </c>
      <c r="VJ3">
        <v>0.77977200000000002</v>
      </c>
      <c r="VK3">
        <v>0.88250899999999999</v>
      </c>
      <c r="VL3">
        <v>0.76151199999999997</v>
      </c>
      <c r="VM3">
        <v>0.74456100000000003</v>
      </c>
      <c r="VN3">
        <v>0.68404799999999999</v>
      </c>
      <c r="VO3">
        <v>0.74808600000000003</v>
      </c>
      <c r="VP3">
        <v>0.79240900000000003</v>
      </c>
      <c r="VQ3">
        <v>0.59827399999999997</v>
      </c>
      <c r="VR3">
        <v>0.57937000000000005</v>
      </c>
      <c r="VS3">
        <v>0.61445000000000005</v>
      </c>
      <c r="VT3">
        <v>0.61368</v>
      </c>
      <c r="VU3">
        <v>0.63033799999999995</v>
      </c>
      <c r="VV3">
        <v>0.83548299999999998</v>
      </c>
      <c r="VW3">
        <v>0.80069999999999997</v>
      </c>
      <c r="VX3">
        <v>0.63873599999999997</v>
      </c>
      <c r="VY3">
        <v>0.74524400000000002</v>
      </c>
      <c r="VZ3">
        <v>0.845109</v>
      </c>
      <c r="WA3">
        <v>0.79624799999999996</v>
      </c>
      <c r="WB3">
        <v>0.78638699999999995</v>
      </c>
      <c r="WC3">
        <v>0.69735999999999998</v>
      </c>
      <c r="WD3">
        <v>0.75135399999999997</v>
      </c>
      <c r="WE3">
        <v>0.82699400000000001</v>
      </c>
      <c r="WF3">
        <v>0.74050000000000005</v>
      </c>
      <c r="WG3">
        <v>0.72474799999999995</v>
      </c>
      <c r="WH3">
        <v>0.68827199999999999</v>
      </c>
      <c r="WI3">
        <v>0.74774200000000002</v>
      </c>
      <c r="WJ3">
        <v>0.77497899999999997</v>
      </c>
      <c r="WK3">
        <v>0.57972699999999999</v>
      </c>
      <c r="WL3">
        <v>0.58616800000000002</v>
      </c>
      <c r="WM3">
        <v>0.50537200000000004</v>
      </c>
      <c r="WN3">
        <v>0.69226299999999996</v>
      </c>
      <c r="WO3">
        <v>0.70271499999999998</v>
      </c>
      <c r="WP3">
        <v>0.63336700000000001</v>
      </c>
      <c r="WQ3">
        <v>0.49772499999999997</v>
      </c>
      <c r="WR3">
        <v>0.53996</v>
      </c>
      <c r="WS3">
        <v>0.51561699999999999</v>
      </c>
      <c r="WT3">
        <v>0.51997300000000002</v>
      </c>
      <c r="WU3">
        <v>0.65313500000000002</v>
      </c>
      <c r="WV3">
        <v>0.55847199999999997</v>
      </c>
      <c r="WW3">
        <v>0.52938499999999999</v>
      </c>
      <c r="WX3">
        <v>0.69464300000000001</v>
      </c>
      <c r="WY3">
        <v>0.78888599999999998</v>
      </c>
      <c r="WZ3">
        <v>0.73161900000000002</v>
      </c>
      <c r="XA3">
        <v>0.52222400000000002</v>
      </c>
      <c r="XB3">
        <v>0.55667500000000003</v>
      </c>
      <c r="XC3">
        <v>0.53186100000000003</v>
      </c>
      <c r="XD3">
        <v>0.53253799999999996</v>
      </c>
      <c r="XE3">
        <v>0.62221700000000002</v>
      </c>
      <c r="XF3">
        <v>0.58405099999999999</v>
      </c>
      <c r="XG3">
        <v>0.53709600000000002</v>
      </c>
      <c r="XH3">
        <v>0.67142199999999996</v>
      </c>
      <c r="XI3">
        <v>0.70671700000000004</v>
      </c>
      <c r="XJ3">
        <v>0.68476499999999996</v>
      </c>
      <c r="XK3">
        <v>0.52992600000000001</v>
      </c>
      <c r="XL3">
        <v>0.58986499999999997</v>
      </c>
      <c r="XM3">
        <v>0.56908499999999995</v>
      </c>
      <c r="XN3">
        <v>0.54959499999999994</v>
      </c>
      <c r="XO3">
        <v>0.55080600000000002</v>
      </c>
      <c r="XP3">
        <v>0.57712200000000002</v>
      </c>
      <c r="XQ3">
        <v>0.54752699999999999</v>
      </c>
      <c r="XR3">
        <v>0.57370900000000002</v>
      </c>
      <c r="XS3">
        <v>0.59431599999999996</v>
      </c>
      <c r="XT3">
        <v>0.58433500000000005</v>
      </c>
      <c r="XU3">
        <v>0.55975200000000003</v>
      </c>
      <c r="XV3">
        <v>0.57543900000000003</v>
      </c>
      <c r="XW3">
        <v>0.55658200000000002</v>
      </c>
      <c r="XX3">
        <v>0.55049099999999995</v>
      </c>
      <c r="XY3">
        <v>0.61781699999999995</v>
      </c>
      <c r="XZ3">
        <v>0.499442</v>
      </c>
      <c r="YA3">
        <v>0.48668699999999998</v>
      </c>
      <c r="YB3">
        <v>0.66628500000000002</v>
      </c>
      <c r="YC3">
        <v>0.739344</v>
      </c>
      <c r="YD3">
        <v>0.70033999999999996</v>
      </c>
      <c r="YE3">
        <v>0.49212299999999998</v>
      </c>
      <c r="YF3">
        <v>0.64758199999999999</v>
      </c>
      <c r="YG3">
        <v>0.55740299999999998</v>
      </c>
      <c r="YH3">
        <v>0.50636800000000004</v>
      </c>
      <c r="YI3">
        <v>0.69354400000000005</v>
      </c>
      <c r="YJ3">
        <v>0.73016599999999998</v>
      </c>
      <c r="YK3">
        <v>0.70879199999999998</v>
      </c>
      <c r="YL3">
        <v>0.50311399999999995</v>
      </c>
      <c r="YM3">
        <v>0.59570299999999998</v>
      </c>
      <c r="YN3">
        <v>0.56671000000000005</v>
      </c>
      <c r="YO3">
        <v>0.53170399999999995</v>
      </c>
      <c r="YP3">
        <v>0.61660899999999996</v>
      </c>
      <c r="YQ3">
        <v>0.60481399999999996</v>
      </c>
      <c r="YR3">
        <v>0.55318000000000001</v>
      </c>
      <c r="YS3">
        <v>0.66674800000000001</v>
      </c>
      <c r="YT3">
        <v>0.69541699999999995</v>
      </c>
      <c r="YU3">
        <v>0.67616200000000004</v>
      </c>
      <c r="YV3">
        <v>0.54293000000000002</v>
      </c>
      <c r="YW3">
        <v>0.595831</v>
      </c>
      <c r="YX3">
        <v>0.57949300000000004</v>
      </c>
      <c r="YY3">
        <v>0.56342499999999995</v>
      </c>
      <c r="YZ3" s="17" t="s">
        <v>1304</v>
      </c>
      <c r="ZA3" t="s">
        <v>1304</v>
      </c>
      <c r="ZB3" t="s">
        <v>1304</v>
      </c>
      <c r="ZC3" t="s">
        <v>1304</v>
      </c>
      <c r="ZD3" t="s">
        <v>1304</v>
      </c>
      <c r="ZE3" t="s">
        <v>1304</v>
      </c>
      <c r="ZF3" t="s">
        <v>1304</v>
      </c>
      <c r="ZG3" t="s">
        <v>1304</v>
      </c>
      <c r="ZH3" t="s">
        <v>1304</v>
      </c>
      <c r="ZI3" t="s">
        <v>1304</v>
      </c>
      <c r="ZJ3" t="s">
        <v>1304</v>
      </c>
      <c r="ZK3" t="s">
        <v>1304</v>
      </c>
      <c r="ZL3">
        <v>11.431478</v>
      </c>
      <c r="ZM3">
        <v>10.02739</v>
      </c>
      <c r="ZN3">
        <v>8.269387</v>
      </c>
      <c r="ZO3">
        <v>8.1005199999999995</v>
      </c>
      <c r="ZP3">
        <v>10.5</v>
      </c>
      <c r="ZQ3">
        <v>10.525156000000001</v>
      </c>
      <c r="ZR3">
        <v>10.746805</v>
      </c>
      <c r="ZS3">
        <v>9.7104510000000008</v>
      </c>
      <c r="ZT3">
        <v>8.2807670000000009</v>
      </c>
      <c r="ZU3">
        <v>7.9685499999999996</v>
      </c>
      <c r="ZV3">
        <v>10.5</v>
      </c>
      <c r="ZW3">
        <v>10.124397999999999</v>
      </c>
      <c r="ZX3" t="s">
        <v>1304</v>
      </c>
      <c r="ZY3" t="s">
        <v>1304</v>
      </c>
      <c r="ZZ3" t="s">
        <v>1304</v>
      </c>
      <c r="AAA3" t="s">
        <v>1304</v>
      </c>
      <c r="AAB3" t="s">
        <v>1304</v>
      </c>
      <c r="AAC3" t="s">
        <v>1304</v>
      </c>
      <c r="AAD3">
        <v>9.1838660000000001</v>
      </c>
      <c r="AAE3">
        <v>8.6848720000000004</v>
      </c>
      <c r="AAF3">
        <v>7.58866</v>
      </c>
      <c r="AAG3">
        <v>7.2646879999999996</v>
      </c>
      <c r="AAH3">
        <v>11</v>
      </c>
      <c r="AAI3">
        <v>8.8958569999999995</v>
      </c>
      <c r="AAJ3">
        <v>9.6945929999999993</v>
      </c>
      <c r="AAK3">
        <v>9.0912030000000001</v>
      </c>
      <c r="AAL3">
        <v>7.6220100000000004</v>
      </c>
      <c r="AAM3">
        <v>7.1431789999999999</v>
      </c>
      <c r="AAN3">
        <v>10</v>
      </c>
      <c r="AAO3">
        <v>9.6691029999999998</v>
      </c>
      <c r="AAP3" t="s">
        <v>1304</v>
      </c>
      <c r="AAQ3" t="s">
        <v>1304</v>
      </c>
      <c r="AAR3" t="s">
        <v>1304</v>
      </c>
      <c r="AAS3" t="s">
        <v>1304</v>
      </c>
      <c r="AAT3" t="s">
        <v>1304</v>
      </c>
      <c r="AAU3" t="s">
        <v>1304</v>
      </c>
      <c r="AAV3">
        <v>10.400624000000001</v>
      </c>
      <c r="AAW3">
        <v>10.206825</v>
      </c>
      <c r="AAX3">
        <v>8.4239289999999993</v>
      </c>
      <c r="AAY3">
        <v>7.966863</v>
      </c>
      <c r="AAZ3">
        <v>10.5</v>
      </c>
      <c r="ABA3">
        <v>10.732989999999999</v>
      </c>
      <c r="ABB3">
        <v>10.701669000000001</v>
      </c>
      <c r="ABC3">
        <v>10.206028999999999</v>
      </c>
      <c r="ABD3">
        <v>8.6482539999999997</v>
      </c>
      <c r="ABE3">
        <v>8.2591169999999998</v>
      </c>
      <c r="ABF3">
        <v>10</v>
      </c>
      <c r="ABG3">
        <v>10.621757000000001</v>
      </c>
      <c r="ABH3">
        <v>11.52563</v>
      </c>
      <c r="ABI3">
        <v>10.337527</v>
      </c>
      <c r="ABJ3">
        <v>8.9244179999999993</v>
      </c>
      <c r="ABK3">
        <v>8.6073819999999994</v>
      </c>
      <c r="ABL3">
        <v>10.5</v>
      </c>
      <c r="ABM3">
        <v>10.672234</v>
      </c>
      <c r="ABN3">
        <v>10.576654</v>
      </c>
      <c r="ABO3">
        <v>9.9409069999999993</v>
      </c>
      <c r="ABP3">
        <v>8.1848069999999993</v>
      </c>
      <c r="ABQ3">
        <v>7.6418600000000003</v>
      </c>
      <c r="ABR3">
        <v>10.5</v>
      </c>
      <c r="ABS3">
        <v>10.487888</v>
      </c>
      <c r="ABT3" t="s">
        <v>1304</v>
      </c>
      <c r="ABU3" t="s">
        <v>1304</v>
      </c>
      <c r="ABV3" t="s">
        <v>1304</v>
      </c>
      <c r="ABW3" t="s">
        <v>1304</v>
      </c>
      <c r="ABX3" t="s">
        <v>1304</v>
      </c>
      <c r="ABY3" t="s">
        <v>1304</v>
      </c>
      <c r="ABZ3" t="s">
        <v>1304</v>
      </c>
      <c r="ACA3" t="s">
        <v>1304</v>
      </c>
      <c r="ACB3" t="s">
        <v>1304</v>
      </c>
      <c r="ACC3" t="s">
        <v>1304</v>
      </c>
      <c r="ACD3" t="s">
        <v>1304</v>
      </c>
      <c r="ACE3" t="s">
        <v>1304</v>
      </c>
      <c r="ACF3" t="s">
        <v>1304</v>
      </c>
      <c r="ACG3" t="s">
        <v>1304</v>
      </c>
      <c r="ACH3" t="s">
        <v>1304</v>
      </c>
      <c r="ACI3" t="s">
        <v>1304</v>
      </c>
      <c r="ACJ3" t="s">
        <v>1304</v>
      </c>
      <c r="ACK3" t="s">
        <v>1304</v>
      </c>
      <c r="ACL3">
        <v>8.8983450000000008</v>
      </c>
      <c r="ACM3">
        <v>8.6277489999999997</v>
      </c>
      <c r="ACN3">
        <v>8.0749700000000004</v>
      </c>
      <c r="ACO3">
        <v>8.7563890000000004</v>
      </c>
      <c r="ACP3">
        <v>8.5910259999999994</v>
      </c>
      <c r="ACQ3">
        <v>8.1239329999999992</v>
      </c>
      <c r="ACR3" t="s">
        <v>1304</v>
      </c>
      <c r="ACS3" t="s">
        <v>1304</v>
      </c>
      <c r="ACT3" t="s">
        <v>1304</v>
      </c>
      <c r="ACU3">
        <v>7.9880069999999996</v>
      </c>
      <c r="ACV3">
        <v>7.876423</v>
      </c>
      <c r="ACW3">
        <v>7.4501619999999997</v>
      </c>
      <c r="ACX3">
        <v>8.3077970000000008</v>
      </c>
      <c r="ACY3">
        <v>7.9541729999999999</v>
      </c>
      <c r="ACZ3">
        <v>7.4246720000000002</v>
      </c>
      <c r="ADA3" t="s">
        <v>1304</v>
      </c>
      <c r="ADB3" t="s">
        <v>1304</v>
      </c>
      <c r="ADC3" t="s">
        <v>1304</v>
      </c>
      <c r="ADD3">
        <v>9.2601610000000001</v>
      </c>
      <c r="ADE3">
        <v>8.7858870000000007</v>
      </c>
      <c r="ADF3">
        <v>8.1940679999999997</v>
      </c>
      <c r="ADG3">
        <v>9.49681</v>
      </c>
      <c r="ADH3">
        <v>8.8535740000000001</v>
      </c>
      <c r="ADI3">
        <v>8.4554980000000004</v>
      </c>
      <c r="ADJ3">
        <v>9.5432229999999993</v>
      </c>
      <c r="ADK3">
        <v>9.1575930000000003</v>
      </c>
      <c r="ADL3">
        <v>8.7629900000000003</v>
      </c>
      <c r="ADM3">
        <v>9.0070630000000005</v>
      </c>
      <c r="ADN3">
        <v>8.5989679999999993</v>
      </c>
      <c r="ADO3">
        <v>7.9442240000000002</v>
      </c>
      <c r="ADP3" t="s">
        <v>1304</v>
      </c>
      <c r="ADQ3" t="s">
        <v>1304</v>
      </c>
      <c r="ADR3" t="s">
        <v>1304</v>
      </c>
      <c r="ADS3" t="s">
        <v>1304</v>
      </c>
      <c r="ADT3" t="s">
        <v>1304</v>
      </c>
      <c r="ADU3" t="s">
        <v>1304</v>
      </c>
      <c r="ADV3" t="s">
        <v>1304</v>
      </c>
      <c r="ADW3" t="s">
        <v>1304</v>
      </c>
      <c r="ADX3">
        <v>-4.3310153089169898E-3</v>
      </c>
      <c r="ADY3">
        <v>3.1278765369754435E-2</v>
      </c>
      <c r="ADZ3" t="s">
        <v>1304</v>
      </c>
      <c r="AEA3">
        <v>8.056200562606948E-2</v>
      </c>
      <c r="AEB3" t="s">
        <v>1304</v>
      </c>
      <c r="AEC3" s="13">
        <v>10.746805</v>
      </c>
      <c r="AED3">
        <v>11.11365</v>
      </c>
      <c r="AEE3">
        <v>10.400624000000001</v>
      </c>
      <c r="AEF3">
        <v>9.4392289999999992</v>
      </c>
      <c r="AEG3">
        <v>11.004066</v>
      </c>
      <c r="AEH3">
        <v>9.7104510000000008</v>
      </c>
      <c r="AEI3">
        <v>10.271777999999999</v>
      </c>
      <c r="AEJ3">
        <v>10.206825</v>
      </c>
      <c r="AEK3">
        <v>8.8880370000000006</v>
      </c>
      <c r="AEL3">
        <v>9.9841490000000004</v>
      </c>
      <c r="AEM3">
        <v>8.2807670000000009</v>
      </c>
      <c r="AEN3">
        <v>8.7863360000000004</v>
      </c>
      <c r="AEO3">
        <v>8.4239289999999993</v>
      </c>
      <c r="AEP3">
        <v>7.6053350000000002</v>
      </c>
      <c r="AEQ3">
        <v>8.2270970000000005</v>
      </c>
      <c r="AER3">
        <v>7.9685499999999996</v>
      </c>
      <c r="AES3">
        <v>8.433249</v>
      </c>
      <c r="AET3">
        <v>7.966863</v>
      </c>
      <c r="AEU3">
        <v>7.2039330000000001</v>
      </c>
      <c r="AEV3">
        <v>7.8711900000000004</v>
      </c>
      <c r="AEW3">
        <v>8.7563890000000004</v>
      </c>
      <c r="AEX3">
        <v>9.5200169999999993</v>
      </c>
      <c r="AEY3">
        <v>9.2601610000000001</v>
      </c>
      <c r="AEZ3">
        <v>8.1479020000000002</v>
      </c>
      <c r="AFA3">
        <v>8.9527040000000007</v>
      </c>
      <c r="AFB3">
        <v>8.5910259999999994</v>
      </c>
      <c r="AFC3">
        <v>9.0055840000000007</v>
      </c>
      <c r="AFD3">
        <v>8.7858870000000007</v>
      </c>
      <c r="AFE3">
        <v>7.9152979999999999</v>
      </c>
      <c r="AFF3">
        <v>8.6133590000000009</v>
      </c>
      <c r="AFG3">
        <v>8.1239329999999992</v>
      </c>
      <c r="AFH3">
        <v>8.6092440000000003</v>
      </c>
      <c r="AFI3">
        <v>8.1940679999999997</v>
      </c>
      <c r="AFJ3">
        <v>7.4374169999999999</v>
      </c>
      <c r="AFK3">
        <v>8.0095969999999994</v>
      </c>
      <c r="AFL3">
        <v>2.8091310533974893E-2</v>
      </c>
      <c r="AFM3">
        <v>6.9065071012296378E-2</v>
      </c>
      <c r="AFN3" t="s">
        <v>1304</v>
      </c>
      <c r="AFO3">
        <v>0.69651700000000005</v>
      </c>
      <c r="AFP3">
        <v>0.67777799999999999</v>
      </c>
      <c r="AFQ3" t="s">
        <v>1304</v>
      </c>
      <c r="AFR3">
        <v>0.68386400000000003</v>
      </c>
      <c r="AFS3" t="s">
        <v>1304</v>
      </c>
      <c r="AFT3">
        <v>0.69261499999999998</v>
      </c>
      <c r="AFU3">
        <v>0.63919400000000004</v>
      </c>
      <c r="AFV3" t="s">
        <v>1304</v>
      </c>
      <c r="AFW3">
        <v>0.76880999999999999</v>
      </c>
      <c r="AFX3" t="s">
        <v>1304</v>
      </c>
      <c r="AFY3">
        <v>0.56688000000000005</v>
      </c>
      <c r="AFZ3">
        <v>0.63851000000000002</v>
      </c>
      <c r="AGA3" t="s">
        <v>1304</v>
      </c>
      <c r="AGB3">
        <v>0.65671500000000005</v>
      </c>
      <c r="AGC3" t="s">
        <v>1304</v>
      </c>
      <c r="AGD3">
        <v>0.52618100000000001</v>
      </c>
      <c r="AGE3">
        <v>0.58185799999999999</v>
      </c>
      <c r="AGF3" t="s">
        <v>1304</v>
      </c>
      <c r="AGG3">
        <v>0.58831500000000003</v>
      </c>
      <c r="AGH3" t="s">
        <v>1304</v>
      </c>
      <c r="AGI3">
        <v>0.70538599999999996</v>
      </c>
      <c r="AGJ3">
        <v>0.62519999999999998</v>
      </c>
      <c r="AGK3" t="s">
        <v>1304</v>
      </c>
      <c r="AGL3">
        <v>0.71833400000000003</v>
      </c>
      <c r="AGM3" t="s">
        <v>1304</v>
      </c>
      <c r="AGN3">
        <v>0.58508899999999997</v>
      </c>
      <c r="AGO3">
        <v>0.650258</v>
      </c>
      <c r="AGP3" t="s">
        <v>1304</v>
      </c>
      <c r="AGQ3">
        <v>0.69284900000000005</v>
      </c>
      <c r="AGR3" t="s">
        <v>1304</v>
      </c>
      <c r="AGS3">
        <v>0.53924399999999995</v>
      </c>
      <c r="AGT3">
        <v>0.637791</v>
      </c>
      <c r="AGU3" t="s">
        <v>1304</v>
      </c>
      <c r="AGV3">
        <v>0.63741199999999998</v>
      </c>
      <c r="AGW3">
        <v>0.52275099999999997</v>
      </c>
      <c r="AGX3">
        <v>0.64411399999999996</v>
      </c>
      <c r="AGY3">
        <v>0.50936400000000004</v>
      </c>
      <c r="AGZ3">
        <v>0.74262700000000004</v>
      </c>
      <c r="AHA3">
        <v>0.58214999999999995</v>
      </c>
      <c r="AHB3">
        <v>0.58860500000000004</v>
      </c>
      <c r="AHC3">
        <v>0.48594700000000002</v>
      </c>
      <c r="AHD3">
        <v>0.517123</v>
      </c>
      <c r="AHE3">
        <v>0.53247900000000004</v>
      </c>
      <c r="AHF3">
        <v>0.551064</v>
      </c>
      <c r="AHG3">
        <v>0.49571199999999999</v>
      </c>
      <c r="AHH3">
        <v>0.53989900000000002</v>
      </c>
      <c r="AHI3">
        <v>0.493033</v>
      </c>
      <c r="AHJ3">
        <v>0.74451000000000001</v>
      </c>
      <c r="AHK3">
        <v>0.61537399999999998</v>
      </c>
      <c r="AHL3">
        <v>0.59923099999999996</v>
      </c>
      <c r="AHM3">
        <v>0.49599199999999999</v>
      </c>
      <c r="AHN3">
        <v>0.52171199999999995</v>
      </c>
      <c r="AHO3">
        <v>0.49024899999999999</v>
      </c>
      <c r="AHP3">
        <v>0.51150200000000001</v>
      </c>
      <c r="AHQ3">
        <v>0.53767600000000004</v>
      </c>
      <c r="AHR3">
        <v>0.55118900000000004</v>
      </c>
      <c r="AHS3">
        <v>0.51880099999999996</v>
      </c>
      <c r="AHT3">
        <v>0.63441999999999998</v>
      </c>
      <c r="AHU3">
        <v>0.57359199999999999</v>
      </c>
      <c r="AHV3">
        <v>0.56053299999999995</v>
      </c>
      <c r="AHW3">
        <v>0.52765799999999996</v>
      </c>
      <c r="AHX3">
        <v>0.56711100000000003</v>
      </c>
      <c r="AHY3">
        <v>0.52652200000000005</v>
      </c>
      <c r="AHZ3">
        <v>0.50707800000000003</v>
      </c>
      <c r="AIA3">
        <v>0.52025299999999997</v>
      </c>
      <c r="AIB3">
        <v>0.55732700000000002</v>
      </c>
      <c r="AIC3">
        <v>0.51052600000000004</v>
      </c>
      <c r="AID3">
        <v>0.58501899999999996</v>
      </c>
      <c r="AIE3">
        <v>0.53225900000000004</v>
      </c>
      <c r="AIF3">
        <v>0.53763499999999997</v>
      </c>
      <c r="AIG3">
        <v>0.54535999999999996</v>
      </c>
      <c r="AIH3">
        <v>0.56659700000000002</v>
      </c>
      <c r="AII3">
        <v>0.52144800000000002</v>
      </c>
      <c r="AIJ3">
        <v>0.52967900000000001</v>
      </c>
      <c r="AIK3">
        <v>0.54085899999999998</v>
      </c>
      <c r="AIL3">
        <v>0.51499799999999996</v>
      </c>
      <c r="AIM3">
        <v>0.48248400000000002</v>
      </c>
      <c r="AIN3">
        <v>0.70720300000000003</v>
      </c>
      <c r="AIO3">
        <v>0.59543500000000005</v>
      </c>
      <c r="AIP3">
        <v>0.61203399999999997</v>
      </c>
      <c r="AIQ3">
        <v>0.50134999999999996</v>
      </c>
      <c r="AIR3">
        <v>0.54726300000000005</v>
      </c>
      <c r="AIS3">
        <v>0.57492200000000004</v>
      </c>
      <c r="AIT3">
        <v>0.50980400000000003</v>
      </c>
      <c r="AIU3">
        <v>0.66810199999999997</v>
      </c>
      <c r="AIV3">
        <v>0.58261399999999997</v>
      </c>
      <c r="AIW3">
        <v>0.57904999999999995</v>
      </c>
      <c r="AIX3">
        <v>0.51913600000000004</v>
      </c>
      <c r="AIY3">
        <v>0.59150599999999998</v>
      </c>
      <c r="AIZ3">
        <v>0.54326700000000006</v>
      </c>
      <c r="AJA3">
        <v>0.50354600000000005</v>
      </c>
      <c r="AJB3">
        <v>0.53474900000000003</v>
      </c>
      <c r="AJC3">
        <v>0.551288</v>
      </c>
      <c r="AJD3">
        <v>0.52710299999999999</v>
      </c>
      <c r="AJE3">
        <v>0.613869</v>
      </c>
      <c r="AJF3">
        <v>0.56769599999999998</v>
      </c>
      <c r="AJG3">
        <v>0.54732099999999995</v>
      </c>
      <c r="AJH3">
        <v>0.53417300000000001</v>
      </c>
      <c r="AJI3">
        <v>0.56401599999999996</v>
      </c>
      <c r="AJJ3">
        <v>0.52191399999999999</v>
      </c>
      <c r="AJK3">
        <v>0.50927900000000004</v>
      </c>
      <c r="AJL3" s="14">
        <v>-0.36215300000000106</v>
      </c>
      <c r="AJM3">
        <v>-0.44625499999999896</v>
      </c>
      <c r="AJN3">
        <v>-0.50539000000000023</v>
      </c>
      <c r="AJO3">
        <v>-0.11446199999999962</v>
      </c>
      <c r="AJP3">
        <v>-0.28064</v>
      </c>
      <c r="AJQ3">
        <v>-0.1654750000000007</v>
      </c>
      <c r="AJR3">
        <v>-0.70835799999999871</v>
      </c>
      <c r="AJS3">
        <v>-0.7017199999999999</v>
      </c>
      <c r="AJT3">
        <v>-0.80952699999999922</v>
      </c>
      <c r="AJU3">
        <v>-0.76549900000000015</v>
      </c>
      <c r="AJV3">
        <v>-4.7909999999999897E-3</v>
      </c>
      <c r="AJW3">
        <v>-0.24427399999999899</v>
      </c>
      <c r="AJX3">
        <v>-0.31040199999999984</v>
      </c>
      <c r="AJY3">
        <v>-0.1196729999999997</v>
      </c>
      <c r="AJZ3">
        <v>-0.23472900000000063</v>
      </c>
      <c r="AKA3">
        <v>-4.9713000000000562E-2</v>
      </c>
      <c r="AKB3">
        <v>-0.18856999999999946</v>
      </c>
      <c r="AKC3">
        <v>4.9512E-2</v>
      </c>
      <c r="AKD3">
        <v>5.3095999999999144E-2</v>
      </c>
      <c r="AKE3">
        <v>-9.8607000000000333E-2</v>
      </c>
      <c r="AKF3">
        <v>-2.9769999999995633E-3</v>
      </c>
      <c r="AKG3">
        <v>-1.2146000000001322E-2</v>
      </c>
      <c r="AKH3">
        <v>-0.14584700000000161</v>
      </c>
      <c r="AKI3">
        <v>8.0182000000000642E-2</v>
      </c>
      <c r="AKJ3">
        <v>-0.15700399999999881</v>
      </c>
      <c r="AKK3">
        <v>-4.2697999999999681E-2</v>
      </c>
      <c r="AKL3">
        <v>-0.36402200000000029</v>
      </c>
      <c r="AKM3">
        <v>-0.42922599999999989</v>
      </c>
      <c r="AKN3">
        <v>-0.180199</v>
      </c>
      <c r="AKO3">
        <v>-0.32289200000000129</v>
      </c>
      <c r="AKP3">
        <v>4.3829999999998037E-3</v>
      </c>
      <c r="AKQ3">
        <v>-0.25302699999999945</v>
      </c>
      <c r="AKR3">
        <v>-0.30812400000000029</v>
      </c>
      <c r="AKS3">
        <v>-0.13785000000000025</v>
      </c>
      <c r="AKT3">
        <v>-0.22564399999999996</v>
      </c>
      <c r="AKU3">
        <v>-2.4240447902520133E-2</v>
      </c>
      <c r="AKV3">
        <v>8.7395721292260337E-3</v>
      </c>
      <c r="AKW3">
        <v>0.20292199999999994</v>
      </c>
      <c r="AKX3">
        <v>-3.1632000000000104E-2</v>
      </c>
      <c r="AKY3">
        <v>-1.1339999999999684E-3</v>
      </c>
      <c r="AKZ3">
        <v>5.8719999999999883E-3</v>
      </c>
      <c r="ALA3">
        <v>-1.6912999999999956E-2</v>
      </c>
      <c r="ALB3">
        <v>0.14788299999999999</v>
      </c>
      <c r="ALC3">
        <v>-7.6910000000000034E-3</v>
      </c>
      <c r="ALD3">
        <v>-5.7908999999999988E-2</v>
      </c>
      <c r="ALE3">
        <v>-1.2639999999999985E-2</v>
      </c>
      <c r="ALF3">
        <v>-4.500599999999999E-2</v>
      </c>
      <c r="ALG3">
        <v>0.10370299999999999</v>
      </c>
      <c r="ALH3">
        <v>-1.2566999999999995E-2</v>
      </c>
      <c r="ALI3">
        <v>-2.7249999999999996E-2</v>
      </c>
      <c r="ALJ3">
        <v>-1.3006999999999991E-2</v>
      </c>
      <c r="ALK3">
        <v>-1.4309000000000016E-2</v>
      </c>
      <c r="ALL3">
        <v>3.5488999999999993E-2</v>
      </c>
      <c r="ALM3">
        <v>-2.8881999999999963E-2</v>
      </c>
      <c r="ALN3">
        <v>2.6250000000000995E-3</v>
      </c>
      <c r="ALO3">
        <v>-1.9688000000000039E-2</v>
      </c>
      <c r="ALP3">
        <v>-1.9570000000000087E-2</v>
      </c>
      <c r="ALQ3">
        <v>0.16291299999999997</v>
      </c>
      <c r="ALR3">
        <v>5.8730000000000171E-3</v>
      </c>
      <c r="ALS3">
        <v>-9.2030000000000056E-2</v>
      </c>
      <c r="ALT3">
        <v>-4.364099999999993E-2</v>
      </c>
      <c r="ALU3">
        <v>-2.5202999999999975E-2</v>
      </c>
      <c r="ALV3">
        <v>0.103881</v>
      </c>
      <c r="ALW3">
        <v>-1.7093000000000025E-2</v>
      </c>
      <c r="ALX3">
        <v>-1.751400000000003E-2</v>
      </c>
      <c r="ALY3">
        <v>-4.4100000000000028E-2</v>
      </c>
      <c r="ALZ3">
        <v>-3.6800999999999973E-2</v>
      </c>
      <c r="AMA3">
        <v>9.3791000000000069E-2</v>
      </c>
      <c r="AMB3">
        <v>-1.4509000000000105E-2</v>
      </c>
      <c r="AMC3">
        <v>-1.8888000000000016E-2</v>
      </c>
      <c r="AMD3">
        <v>-1.2899999999993472E-4</v>
      </c>
      <c r="AME3">
        <v>-6.8710000000000715E-3</v>
      </c>
      <c r="AMF3">
        <v>7.2440000000000282E-3</v>
      </c>
      <c r="AMG3">
        <v>3.9862000000000064E-2</v>
      </c>
      <c r="AMH3">
        <v>1.5532000000000046E-2</v>
      </c>
      <c r="AMI3">
        <v>-1.9147000000000025E-2</v>
      </c>
      <c r="AMJ3">
        <v>6.1338000000000004E-2</v>
      </c>
      <c r="AMK3">
        <v>-4.0627999999999997E-2</v>
      </c>
      <c r="AML3">
        <v>1.5922999999999965E-2</v>
      </c>
      <c r="AMM3">
        <v>-2.4403999999999981E-2</v>
      </c>
      <c r="AMN3">
        <v>-7.1000000000043251E-5</v>
      </c>
      <c r="AMO3">
        <v>1.0126999999999997E-2</v>
      </c>
      <c r="AMP3">
        <v>-1.2718999999999925E-2</v>
      </c>
      <c r="AMQ3">
        <v>2.0106999999999986E-2</v>
      </c>
      <c r="AMR3">
        <v>-5.1553999999999989E-2</v>
      </c>
      <c r="AMS3">
        <v>-8.6579999999999435E-3</v>
      </c>
      <c r="AMT3">
        <v>2.5950999999999946E-2</v>
      </c>
      <c r="AMU3">
        <v>-2.7150999999999925E-2</v>
      </c>
      <c r="AMV3">
        <v>-6.8988999999999967E-2</v>
      </c>
      <c r="AMW3">
        <v>-9.8469999999999391E-3</v>
      </c>
      <c r="AMX3">
        <v>-1.1379999999999946E-2</v>
      </c>
      <c r="AMY3">
        <v>-2.2270000000000012E-2</v>
      </c>
      <c r="AMZ3">
        <v>2.3309000000000024E-2</v>
      </c>
      <c r="ANA3">
        <v>4.8011999999999944E-2</v>
      </c>
      <c r="ANB3">
        <v>1.1805999999999983E-2</v>
      </c>
      <c r="ANC3">
        <v>-3.8870000000000848E-3</v>
      </c>
      <c r="AND3">
        <v>4.1229999999999989E-2</v>
      </c>
      <c r="ANE3">
        <v>-7.0540000000000047E-3</v>
      </c>
      <c r="ANF3">
        <v>2.5286000000000031E-2</v>
      </c>
      <c r="ANG3">
        <v>9.18399999999997E-3</v>
      </c>
      <c r="ANH3">
        <v>2.3460999999999954E-2</v>
      </c>
      <c r="ANI3">
        <v>3.3603999999999967E-2</v>
      </c>
      <c r="ANJ3">
        <v>1.3534999999999964E-2</v>
      </c>
      <c r="ANK3">
        <v>1.9174000000000024E-2</v>
      </c>
      <c r="ANL3">
        <v>1.4931999999999945E-2</v>
      </c>
      <c r="ANM3">
        <v>-1.7492999999999981E-2</v>
      </c>
      <c r="ANN3">
        <v>2.2618999999999945E-2</v>
      </c>
      <c r="ANO3">
        <v>-7.9329999999999679E-3</v>
      </c>
      <c r="ANP3">
        <v>1.9423999999999997E-2</v>
      </c>
      <c r="ANQ3">
        <v>-3.2200000000000006E-3</v>
      </c>
      <c r="ANR3">
        <v>2.316600000000002E-2</v>
      </c>
      <c r="ANS3">
        <v>1.8603999999999954E-2</v>
      </c>
      <c r="ANT3">
        <v>9.2219999999999525E-3</v>
      </c>
      <c r="ANU3">
        <v>-2.1301999999999988E-2</v>
      </c>
      <c r="ANV3">
        <v>-1.144400000000001E-2</v>
      </c>
      <c r="ANW3">
        <v>-2.0908999999999955E-2</v>
      </c>
      <c r="ANX3">
        <v>5.1485000000000003E-2</v>
      </c>
      <c r="ANY3">
        <v>-1.5313000000000021E-2</v>
      </c>
      <c r="ANZ3">
        <v>2.5109999999999966E-2</v>
      </c>
      <c r="AOA3">
        <v>2.303299999999997E-2</v>
      </c>
      <c r="AOB3">
        <v>2.9882999999999993E-2</v>
      </c>
      <c r="AOC3">
        <v>-1.5548999999999924E-2</v>
      </c>
      <c r="AOD3">
        <v>5.3600000000000314E-3</v>
      </c>
      <c r="AOE3">
        <v>3.4301999999999944E-2</v>
      </c>
      <c r="AOF3">
        <v>-1.0666000000000064E-2</v>
      </c>
      <c r="AOG3">
        <v>1.0725999999999958E-2</v>
      </c>
      <c r="AOH3">
        <v>1.6310999999999964E-2</v>
      </c>
      <c r="AOI3">
        <v>1.9342999999999999E-2</v>
      </c>
      <c r="AOJ3">
        <v>2.9032999999999975E-2</v>
      </c>
      <c r="AOK3">
        <v>2.5725999999999916E-2</v>
      </c>
      <c r="AOL3">
        <v>6.4095999999999931E-2</v>
      </c>
      <c r="AOM3">
        <v>2.2521000000000013E-2</v>
      </c>
      <c r="AON3">
        <v>-3.3609999999999474E-3</v>
      </c>
      <c r="AOO3">
        <v>4.1252999999999984E-2</v>
      </c>
      <c r="AOP3">
        <v>-4.773999999999945E-3</v>
      </c>
      <c r="AOQ3">
        <v>2.8955999999999982E-2</v>
      </c>
      <c r="AOR3">
        <v>1.3116000000000017E-2</v>
      </c>
      <c r="AOS3">
        <v>3.3480000000000065E-2</v>
      </c>
      <c r="AOT3">
        <v>3.8683999999999941E-2</v>
      </c>
      <c r="AOU3" s="15">
        <v>1.4826549999999994</v>
      </c>
      <c r="AOV3">
        <v>1.0727910000000005</v>
      </c>
      <c r="AOW3">
        <v>0.27008999999999972</v>
      </c>
      <c r="AOX3">
        <v>0.53056199999999976</v>
      </c>
      <c r="AOY3">
        <v>1.2533049999999992</v>
      </c>
      <c r="AOZ3">
        <v>-0.41214699999999915</v>
      </c>
      <c r="APA3">
        <v>-0.97646199999999972</v>
      </c>
      <c r="APB3">
        <v>-1.2171310000000002</v>
      </c>
      <c r="APC3">
        <v>-1.526603999999999</v>
      </c>
      <c r="APD3">
        <v>-1.1919570000000004</v>
      </c>
      <c r="APE3">
        <v>0.62358100000000061</v>
      </c>
      <c r="APF3">
        <v>0.5392860000000006</v>
      </c>
      <c r="APG3">
        <v>6.1346999999999596E-2</v>
      </c>
      <c r="APH3">
        <v>3.6315000000000097E-2</v>
      </c>
      <c r="API3">
        <v>0.18451400000000007</v>
      </c>
      <c r="APJ3">
        <v>1.0291359999999994</v>
      </c>
      <c r="APK3">
        <v>1.1081200000000004</v>
      </c>
      <c r="APL3">
        <v>0.90998100000000015</v>
      </c>
      <c r="APM3">
        <v>0.48265099999999972</v>
      </c>
      <c r="APN3">
        <v>0.95451300000000039</v>
      </c>
      <c r="APO3">
        <v>0.46155200000000107</v>
      </c>
      <c r="APP3">
        <v>0.49479199999999857</v>
      </c>
      <c r="APQ3">
        <v>-0.1281320000000008</v>
      </c>
      <c r="APR3">
        <v>-0.23622699999999952</v>
      </c>
      <c r="APS3">
        <v>0.12900000000000134</v>
      </c>
      <c r="APT3">
        <v>0.59044699999999928</v>
      </c>
      <c r="APU3">
        <v>0.25105600000000017</v>
      </c>
      <c r="APV3">
        <v>-0.18481099999999984</v>
      </c>
      <c r="APW3">
        <v>-0.11298999999999992</v>
      </c>
      <c r="APX3">
        <v>0.10415500000000044</v>
      </c>
      <c r="APY3">
        <v>0.6588699999999994</v>
      </c>
      <c r="APZ3">
        <v>0.61875800000000059</v>
      </c>
      <c r="AQA3">
        <v>0.15446599999999933</v>
      </c>
      <c r="AQB3">
        <v>0.11906600000000012</v>
      </c>
      <c r="AQC3">
        <v>0.21385499999999968</v>
      </c>
      <c r="AQD3">
        <v>-2.4580559422645393E-2</v>
      </c>
      <c r="AQE3">
        <v>2.2848045257390932E-2</v>
      </c>
      <c r="AQF3" t="s">
        <v>1304</v>
      </c>
      <c r="AQG3">
        <v>-0.128216</v>
      </c>
      <c r="AQH3">
        <v>-2.1935999999999956E-2</v>
      </c>
      <c r="AQI3" t="s">
        <v>1304</v>
      </c>
      <c r="AQJ3">
        <v>-0.17564899999999994</v>
      </c>
      <c r="AQK3" t="s">
        <v>1304</v>
      </c>
      <c r="AQL3">
        <v>-0.14909899999999998</v>
      </c>
      <c r="AQM3">
        <v>-0.11056899999999992</v>
      </c>
      <c r="AQN3" t="s">
        <v>1304</v>
      </c>
      <c r="AQO3">
        <v>-0.15870499999999998</v>
      </c>
      <c r="AQP3" t="s">
        <v>1304</v>
      </c>
      <c r="AQQ3">
        <v>-0.19024799999999997</v>
      </c>
      <c r="AQR3">
        <v>-7.2787999999999964E-2</v>
      </c>
      <c r="AQS3" t="s">
        <v>1304</v>
      </c>
      <c r="AQT3">
        <v>-0.150003</v>
      </c>
      <c r="AQU3" t="s">
        <v>1304</v>
      </c>
      <c r="AQV3">
        <v>-8.2071000000000005E-2</v>
      </c>
      <c r="AQW3">
        <v>-2.9966999999999966E-2</v>
      </c>
      <c r="AQX3" t="s">
        <v>1304</v>
      </c>
      <c r="AQY3">
        <v>-6.1593000000000009E-2</v>
      </c>
      <c r="AQZ3" t="s">
        <v>1304</v>
      </c>
      <c r="ARA3">
        <v>-8.9440999999999993E-2</v>
      </c>
      <c r="ARB3">
        <v>-0.10556600000000005</v>
      </c>
      <c r="ARC3" t="s">
        <v>1304</v>
      </c>
      <c r="ARD3">
        <v>-0.15197799999999995</v>
      </c>
      <c r="ARE3" t="s">
        <v>1304</v>
      </c>
      <c r="ARF3">
        <v>-0.218391</v>
      </c>
      <c r="ARG3">
        <v>-6.4616000000000007E-2</v>
      </c>
      <c r="ARH3" t="s">
        <v>1304</v>
      </c>
      <c r="ARI3">
        <v>-0.17094599999999993</v>
      </c>
      <c r="ARJ3" t="s">
        <v>1304</v>
      </c>
      <c r="ARK3">
        <v>-0.20001300000000011</v>
      </c>
      <c r="ARL3">
        <v>-6.9369000000000014E-2</v>
      </c>
      <c r="ARM3" t="s">
        <v>1304</v>
      </c>
      <c r="ARN3">
        <v>-0.14443800000000007</v>
      </c>
      <c r="ARO3">
        <v>-4.9731999999999998E-2</v>
      </c>
      <c r="ARP3">
        <v>9.7808000000000006E-2</v>
      </c>
      <c r="ARQ3">
        <v>1.9524000000000041E-2</v>
      </c>
      <c r="ARR3">
        <v>3.121700000000005E-2</v>
      </c>
      <c r="ARS3">
        <v>-5.922700000000003E-2</v>
      </c>
      <c r="ART3">
        <v>-8.5389999999999966E-2</v>
      </c>
      <c r="ARU3">
        <v>4.1450000000000098E-3</v>
      </c>
      <c r="ARV3">
        <v>-4.7240999999999977E-2</v>
      </c>
      <c r="ARW3">
        <v>1.6791E-2</v>
      </c>
      <c r="ARX3">
        <v>4.1217999999999977E-2</v>
      </c>
      <c r="ARY3">
        <v>-0.17014199999999996</v>
      </c>
      <c r="ARZ3">
        <v>1.5340000000000353E-3</v>
      </c>
      <c r="ASA3">
        <v>-8.7905999999999984E-2</v>
      </c>
      <c r="ASB3">
        <v>4.1209000000000051E-2</v>
      </c>
      <c r="ASC3">
        <v>-0.14756100000000005</v>
      </c>
      <c r="ASD3">
        <v>-0.15953899999999999</v>
      </c>
      <c r="ASE3">
        <v>-9.5221E-2</v>
      </c>
      <c r="ASF3">
        <v>-4.4810000000000016E-2</v>
      </c>
      <c r="ASG3">
        <v>-5.2991999999999984E-2</v>
      </c>
      <c r="ASH3">
        <v>-4.3305999999999956E-2</v>
      </c>
      <c r="ASI3">
        <v>-6.1231999999999953E-2</v>
      </c>
      <c r="ASJ3">
        <v>1.5149999999999997E-2</v>
      </c>
      <c r="ASK3">
        <v>-6.489000000000078E-3</v>
      </c>
      <c r="ASL3">
        <v>-4.0889000000000064E-2</v>
      </c>
      <c r="ASM3">
        <v>-9.189500000000006E-2</v>
      </c>
      <c r="ASN3">
        <v>-0.13128600000000001</v>
      </c>
      <c r="ASO3">
        <v>2.3017999999999983E-2</v>
      </c>
      <c r="ASP3">
        <v>-1.3569999999999971E-2</v>
      </c>
      <c r="ASQ3">
        <v>-1.9101999999999952E-2</v>
      </c>
      <c r="ASR3">
        <v>-8.9129999999999487E-3</v>
      </c>
      <c r="ASS3">
        <v>-1.7018000000000089E-2</v>
      </c>
      <c r="AST3">
        <v>-6.2099999999998268E-4</v>
      </c>
      <c r="ASU3">
        <v>-2.2069000000000005E-2</v>
      </c>
      <c r="ASV3">
        <v>-6.1830000000000496E-3</v>
      </c>
      <c r="ASW3">
        <v>-3.9437999999999973E-2</v>
      </c>
      <c r="ASX3">
        <v>-5.4633000000000043E-2</v>
      </c>
      <c r="ASY3">
        <v>5.0319999999999254E-3</v>
      </c>
      <c r="ASZ3">
        <v>-1.2062000000000017E-2</v>
      </c>
      <c r="ATA3">
        <v>-1.1967999999999979E-2</v>
      </c>
      <c r="ATB3">
        <v>-2.2079999999999878E-3</v>
      </c>
      <c r="ATC3">
        <v>-6.7736000000000018E-2</v>
      </c>
      <c r="ATD3">
        <v>-5.7460000000000289E-3</v>
      </c>
      <c r="ATE3">
        <v>-1.5646999999999966E-2</v>
      </c>
      <c r="ATF3">
        <v>2.0009000000000055E-2</v>
      </c>
      <c r="ATG3">
        <v>-9.2423999999999951E-2</v>
      </c>
      <c r="ATH3">
        <v>-0.10361900000000002</v>
      </c>
      <c r="ATI3">
        <v>3.4336999999999951E-2</v>
      </c>
      <c r="ATJ3">
        <v>-7.7285999999999966E-2</v>
      </c>
      <c r="ATK3">
        <v>4.7402000000000055E-2</v>
      </c>
      <c r="ATL3">
        <v>-1.2112999999999929E-2</v>
      </c>
      <c r="ATM3">
        <v>-2.0082000000000044E-2</v>
      </c>
      <c r="ATN3">
        <v>-0.11325000000000007</v>
      </c>
      <c r="ATO3">
        <v>-0.14040800000000009</v>
      </c>
      <c r="ATP3">
        <v>2.674800000000005E-2</v>
      </c>
      <c r="ATQ3">
        <v>1.2113999999999958E-2</v>
      </c>
      <c r="ATR3">
        <v>-4.0999999999999925E-3</v>
      </c>
      <c r="ATS3">
        <v>8.7500000000007017E-4</v>
      </c>
      <c r="ATT3">
        <v>-5.6134000000000017E-2</v>
      </c>
      <c r="ATU3">
        <v>1.0569999999999968E-2</v>
      </c>
      <c r="ATV3">
        <v>-3.5560000000000036E-3</v>
      </c>
      <c r="ATW3">
        <v>-5.6239999999999957E-2</v>
      </c>
      <c r="ATX3">
        <v>-8.6467999999999989E-2</v>
      </c>
      <c r="ATY3">
        <v>-0.13361500000000004</v>
      </c>
      <c r="ATZ3">
        <v>2.0198999999999967E-2</v>
      </c>
      <c r="AUA3">
        <v>-1.8699000000000021E-2</v>
      </c>
      <c r="AUB3">
        <v>-2.4098999999999982E-2</v>
      </c>
      <c r="AUC3">
        <v>-1.5461999999999976E-2</v>
      </c>
      <c r="AUD3" s="16">
        <v>1.8448080000000004</v>
      </c>
      <c r="AUE3">
        <v>1.5190459999999995</v>
      </c>
      <c r="AUF3">
        <v>0.77547999999999995</v>
      </c>
      <c r="AUG3">
        <v>0.64502399999999938</v>
      </c>
      <c r="AUH3">
        <v>1.5339449999999992</v>
      </c>
      <c r="AUI3">
        <v>-0.24667199999999845</v>
      </c>
      <c r="AUJ3">
        <v>-0.26810400000000101</v>
      </c>
      <c r="AUK3">
        <v>-0.51541100000000029</v>
      </c>
      <c r="AUL3">
        <v>-0.71707699999999974</v>
      </c>
      <c r="AUM3">
        <v>-0.42645800000000023</v>
      </c>
      <c r="AUN3">
        <v>0.6283720000000006</v>
      </c>
      <c r="AUO3">
        <v>0.78355999999999959</v>
      </c>
      <c r="AUP3">
        <v>0.37174899999999944</v>
      </c>
      <c r="AUQ3">
        <v>0.15598799999999979</v>
      </c>
      <c r="AUR3">
        <v>0.4192430000000007</v>
      </c>
      <c r="AUS3">
        <v>1.0788489999999999</v>
      </c>
      <c r="AUT3">
        <v>1.2966899999999999</v>
      </c>
      <c r="AUU3">
        <v>0.86046900000000015</v>
      </c>
      <c r="AUV3">
        <v>0.42955500000000058</v>
      </c>
      <c r="AUW3">
        <v>1.0531200000000007</v>
      </c>
      <c r="AUX3">
        <v>0.46452900000000064</v>
      </c>
      <c r="AUY3">
        <v>0.50693799999999989</v>
      </c>
      <c r="AUZ3">
        <v>1.7715000000000813E-2</v>
      </c>
      <c r="AVA3">
        <v>-0.31640900000000016</v>
      </c>
      <c r="AVB3">
        <v>0.28600400000000015</v>
      </c>
      <c r="AVC3">
        <v>0.63314499999999896</v>
      </c>
      <c r="AVD3">
        <v>0.61507800000000046</v>
      </c>
      <c r="AVE3">
        <v>0.24441500000000005</v>
      </c>
      <c r="AVF3">
        <v>6.7209000000000074E-2</v>
      </c>
      <c r="AVG3">
        <v>0.42704700000000173</v>
      </c>
      <c r="AVH3">
        <v>0.6544869999999996</v>
      </c>
      <c r="AVI3">
        <v>0.87178500000000003</v>
      </c>
      <c r="AVJ3">
        <v>0.46258999999999961</v>
      </c>
      <c r="AVK3">
        <v>0.25691600000000037</v>
      </c>
      <c r="AVL3">
        <v>0.43949899999999964</v>
      </c>
      <c r="AVM3">
        <v>-3.4011152012525941E-4</v>
      </c>
      <c r="AVN3">
        <v>1.4108473128164899E-2</v>
      </c>
      <c r="AVO3" t="s">
        <v>1304</v>
      </c>
      <c r="AVP3">
        <v>-9.6583999999999892E-2</v>
      </c>
      <c r="AVQ3">
        <v>-2.0801999999999987E-2</v>
      </c>
      <c r="AVR3" t="s">
        <v>1304</v>
      </c>
      <c r="AVS3">
        <v>-0.15873599999999999</v>
      </c>
      <c r="AVT3" t="s">
        <v>1304</v>
      </c>
      <c r="AVU3">
        <v>-0.14140799999999998</v>
      </c>
      <c r="AVV3">
        <v>-5.2659999999999929E-2</v>
      </c>
      <c r="AVW3" t="s">
        <v>1304</v>
      </c>
      <c r="AVX3">
        <v>-0.11369899999999999</v>
      </c>
      <c r="AVY3" t="s">
        <v>1304</v>
      </c>
      <c r="AVZ3">
        <v>-0.17768099999999998</v>
      </c>
      <c r="AWA3">
        <v>-4.5537999999999967E-2</v>
      </c>
      <c r="AWB3" t="s">
        <v>1304</v>
      </c>
      <c r="AWC3">
        <v>-0.13569399999999998</v>
      </c>
      <c r="AWD3" t="s">
        <v>1304</v>
      </c>
      <c r="AWE3">
        <v>-5.3189000000000042E-2</v>
      </c>
      <c r="AWF3">
        <v>-3.2592000000000065E-2</v>
      </c>
      <c r="AWG3" t="s">
        <v>1304</v>
      </c>
      <c r="AWH3">
        <v>-4.2022999999999922E-2</v>
      </c>
      <c r="AWI3" t="s">
        <v>1304</v>
      </c>
      <c r="AWJ3">
        <v>-9.531400000000001E-2</v>
      </c>
      <c r="AWK3">
        <v>-1.3535999999999992E-2</v>
      </c>
      <c r="AWL3" t="s">
        <v>1304</v>
      </c>
      <c r="AWM3">
        <v>-0.12677499999999997</v>
      </c>
      <c r="AWN3" t="s">
        <v>1304</v>
      </c>
      <c r="AWO3">
        <v>-0.20129799999999998</v>
      </c>
      <c r="AWP3">
        <v>-4.7101999999999977E-2</v>
      </c>
      <c r="AWQ3" t="s">
        <v>1304</v>
      </c>
      <c r="AWR3">
        <v>-0.13414499999999996</v>
      </c>
      <c r="AWS3" t="s">
        <v>1304</v>
      </c>
      <c r="AWT3">
        <v>-0.185504</v>
      </c>
      <c r="AWU3">
        <v>-5.0480999999999998E-2</v>
      </c>
      <c r="AWV3" t="s">
        <v>1304</v>
      </c>
      <c r="AWW3">
        <v>-0.13756699999999999</v>
      </c>
      <c r="AWX3">
        <v>-5.6976000000000027E-2</v>
      </c>
      <c r="AWY3">
        <v>5.7945999999999942E-2</v>
      </c>
      <c r="AWZ3">
        <v>3.9919999999999956E-3</v>
      </c>
      <c r="AXA3">
        <v>5.0364000000000075E-2</v>
      </c>
      <c r="AXB3">
        <v>-0.12056500000000003</v>
      </c>
      <c r="AXC3">
        <v>-4.4761999999999968E-2</v>
      </c>
      <c r="AXD3">
        <v>-1.1777999999999955E-2</v>
      </c>
      <c r="AXE3">
        <v>-2.2836999999999996E-2</v>
      </c>
      <c r="AXF3">
        <v>1.6862000000000044E-2</v>
      </c>
      <c r="AXG3">
        <v>3.109099999999998E-2</v>
      </c>
      <c r="AXH3">
        <v>-0.15742300000000004</v>
      </c>
      <c r="AXI3">
        <v>-1.8572999999999951E-2</v>
      </c>
      <c r="AXJ3">
        <v>-3.6351999999999995E-2</v>
      </c>
      <c r="AXK3">
        <v>4.9866999999999995E-2</v>
      </c>
      <c r="AXL3">
        <v>-0.173512</v>
      </c>
      <c r="AXM3">
        <v>-0.13238800000000006</v>
      </c>
      <c r="AXN3">
        <v>-2.6232000000000033E-2</v>
      </c>
      <c r="AXO3">
        <v>-3.4963000000000077E-2</v>
      </c>
      <c r="AXP3">
        <v>-4.1612000000000038E-2</v>
      </c>
      <c r="AXQ3">
        <v>-2.1035999999999944E-2</v>
      </c>
      <c r="AXR3">
        <v>-8.4540999999999977E-2</v>
      </c>
      <c r="AXS3">
        <v>-3.2861999999999947E-2</v>
      </c>
      <c r="AXT3">
        <v>-1.8295000000000061E-2</v>
      </c>
      <c r="AXU3">
        <v>-3.7001999999999979E-2</v>
      </c>
      <c r="AXV3">
        <v>-0.13312500000000005</v>
      </c>
      <c r="AXW3">
        <v>-0.12423200000000001</v>
      </c>
      <c r="AXX3">
        <v>-2.2680000000000478E-3</v>
      </c>
      <c r="AXY3">
        <v>-2.2753999999999941E-2</v>
      </c>
      <c r="AXZ3">
        <v>-4.2562999999999906E-2</v>
      </c>
      <c r="AYA3">
        <v>-4.2516999999999916E-2</v>
      </c>
      <c r="AYB3">
        <v>-3.0553000000000052E-2</v>
      </c>
      <c r="AYC3">
        <v>-1.9795000000000007E-2</v>
      </c>
      <c r="AYD3">
        <v>-3.7000999999999951E-2</v>
      </c>
      <c r="AYE3">
        <v>1.1309999999999931E-2</v>
      </c>
      <c r="AYF3">
        <v>-6.2056999999999918E-2</v>
      </c>
      <c r="AYG3">
        <v>-4.6700000000000075E-2</v>
      </c>
      <c r="AYH3">
        <v>-1.4392000000000071E-2</v>
      </c>
      <c r="AYI3">
        <v>-8.8420000000000165E-3</v>
      </c>
      <c r="AYJ3">
        <v>-3.5133999999999999E-2</v>
      </c>
      <c r="AYK3">
        <v>-2.0811999999999942E-2</v>
      </c>
      <c r="AYL3">
        <v>-7.6957999999999971E-2</v>
      </c>
      <c r="AYM3">
        <v>1.5555999999999959E-2</v>
      </c>
      <c r="AYN3">
        <v>-4.2029999999999568E-3</v>
      </c>
      <c r="AYO3">
        <v>4.091800000000001E-2</v>
      </c>
      <c r="AYP3">
        <v>-0.14390899999999995</v>
      </c>
      <c r="AYQ3">
        <v>-8.8305999999999996E-2</v>
      </c>
      <c r="AYR3">
        <v>9.2269999999999852E-3</v>
      </c>
      <c r="AYS3">
        <v>-0.10031899999999994</v>
      </c>
      <c r="AYT3">
        <v>1.7519000000000062E-2</v>
      </c>
      <c r="AYU3">
        <v>3.4359999999999946E-3</v>
      </c>
      <c r="AYV3">
        <v>-2.5442000000000076E-2</v>
      </c>
      <c r="AYW3">
        <v>-0.14755200000000002</v>
      </c>
      <c r="AYX3">
        <v>-0.12974200000000002</v>
      </c>
      <c r="AYY3">
        <v>1.6022000000000092E-2</v>
      </c>
      <c r="AYZ3">
        <v>-4.1970000000000063E-3</v>
      </c>
      <c r="AZA3">
        <v>-2.3442999999999992E-2</v>
      </c>
      <c r="AZB3">
        <v>-2.8157999999999905E-2</v>
      </c>
      <c r="AZC3">
        <v>-8.1859999999999933E-2</v>
      </c>
      <c r="AZD3">
        <v>-5.3525999999999962E-2</v>
      </c>
      <c r="AZE3">
        <v>-2.6077000000000017E-2</v>
      </c>
      <c r="AZF3">
        <v>-5.2879000000000009E-2</v>
      </c>
      <c r="AZG3">
        <v>-0.12772099999999997</v>
      </c>
      <c r="AZH3">
        <v>-0.12884100000000009</v>
      </c>
      <c r="AZI3">
        <v>-8.7570000000000148E-3</v>
      </c>
      <c r="AZJ3">
        <v>-3.1815000000000038E-2</v>
      </c>
      <c r="AZK3">
        <v>-5.7579000000000047E-2</v>
      </c>
      <c r="AZL3">
        <v>-5.4145999999999916E-2</v>
      </c>
    </row>
    <row r="4" spans="1:2604" x14ac:dyDescent="0.2">
      <c r="A4">
        <v>28212</v>
      </c>
      <c r="B4">
        <v>29212</v>
      </c>
      <c r="C4" t="s">
        <v>1308</v>
      </c>
      <c r="D4">
        <v>28</v>
      </c>
      <c r="E4" t="s">
        <v>1309</v>
      </c>
      <c r="H4" t="s">
        <v>1305</v>
      </c>
      <c r="I4" t="s">
        <v>1310</v>
      </c>
      <c r="J4">
        <v>0.95098039215686303</v>
      </c>
      <c r="K4">
        <v>381</v>
      </c>
      <c r="L4">
        <v>1453</v>
      </c>
      <c r="M4">
        <v>77.666666666666671</v>
      </c>
      <c r="N4">
        <v>15.526321736543629</v>
      </c>
      <c r="O4">
        <v>19</v>
      </c>
      <c r="P4">
        <v>600</v>
      </c>
      <c r="Q4">
        <v>1</v>
      </c>
      <c r="R4">
        <v>0</v>
      </c>
      <c r="S4">
        <v>1472</v>
      </c>
      <c r="T4">
        <v>393</v>
      </c>
      <c r="U4">
        <v>0</v>
      </c>
      <c r="V4">
        <v>0.5357142857142857</v>
      </c>
      <c r="W4">
        <v>0.6428571428571429</v>
      </c>
      <c r="X4">
        <v>0.5357142857142857</v>
      </c>
      <c r="Y4">
        <v>0.6428571428571429</v>
      </c>
      <c r="Z4">
        <v>0.5357142857142857</v>
      </c>
      <c r="AA4">
        <v>0.57142857142857151</v>
      </c>
      <c r="AB4">
        <v>0.5892857142857143</v>
      </c>
      <c r="AC4">
        <v>0.65789473684210531</v>
      </c>
      <c r="AD4">
        <v>0.66666666666666663</v>
      </c>
      <c r="AE4">
        <v>0.66666666666666663</v>
      </c>
      <c r="AF4">
        <v>0.88888888888888884</v>
      </c>
      <c r="AG4">
        <v>0.66228070175438591</v>
      </c>
      <c r="AH4">
        <v>0.66374269005847941</v>
      </c>
      <c r="AI4">
        <v>0.7200292397660818</v>
      </c>
      <c r="AJ4">
        <v>0.27777777777777779</v>
      </c>
      <c r="AK4">
        <v>0.6</v>
      </c>
      <c r="AL4">
        <v>0.3</v>
      </c>
      <c r="AM4">
        <v>0.2</v>
      </c>
      <c r="AN4">
        <v>0.28888888888888886</v>
      </c>
      <c r="AO4">
        <v>0.3925925925925926</v>
      </c>
      <c r="AP4">
        <v>0.34444444444444444</v>
      </c>
      <c r="AQ4">
        <v>1.2493506493506501</v>
      </c>
      <c r="AR4">
        <v>10</v>
      </c>
      <c r="AS4">
        <v>41</v>
      </c>
      <c r="AT4">
        <v>27</v>
      </c>
      <c r="AU4">
        <v>24</v>
      </c>
      <c r="AV4">
        <v>92</v>
      </c>
      <c r="AW4">
        <v>0.74</v>
      </c>
      <c r="AX4">
        <v>0.74</v>
      </c>
      <c r="AY4">
        <v>0.22792542640082925</v>
      </c>
      <c r="AZ4">
        <v>0.22792542640082925</v>
      </c>
      <c r="BA4">
        <v>15</v>
      </c>
      <c r="BB4">
        <v>0.6</v>
      </c>
      <c r="BC4">
        <v>0.57894736842105265</v>
      </c>
      <c r="BD4">
        <v>0.66666666666666663</v>
      </c>
      <c r="BE4">
        <v>17</v>
      </c>
      <c r="BF4">
        <v>0.68</v>
      </c>
      <c r="BG4">
        <v>0.72727272727272729</v>
      </c>
      <c r="BH4">
        <v>0.33333333333333331</v>
      </c>
      <c r="BI4">
        <v>27</v>
      </c>
      <c r="BJ4">
        <v>0.65853658536585369</v>
      </c>
      <c r="BK4">
        <v>5</v>
      </c>
      <c r="BL4">
        <v>0.55555555555555558</v>
      </c>
      <c r="BM4">
        <v>32</v>
      </c>
      <c r="BN4">
        <v>26.333333333333332</v>
      </c>
      <c r="BO4">
        <v>0.5</v>
      </c>
      <c r="BP4">
        <v>77</v>
      </c>
      <c r="BQ4">
        <v>34</v>
      </c>
      <c r="BR4">
        <v>423</v>
      </c>
      <c r="BS4">
        <v>145</v>
      </c>
      <c r="BT4">
        <v>97</v>
      </c>
      <c r="BU4">
        <v>83</v>
      </c>
      <c r="BV4">
        <v>96</v>
      </c>
      <c r="BW4">
        <v>96</v>
      </c>
      <c r="BX4">
        <v>12</v>
      </c>
      <c r="BY4">
        <v>41</v>
      </c>
      <c r="BZ4">
        <v>25</v>
      </c>
      <c r="CA4">
        <v>31</v>
      </c>
      <c r="CB4">
        <v>23</v>
      </c>
      <c r="CC4">
        <v>23</v>
      </c>
      <c r="CD4">
        <v>143</v>
      </c>
      <c r="CE4">
        <v>90</v>
      </c>
      <c r="CF4">
        <v>60</v>
      </c>
      <c r="CG4">
        <v>15</v>
      </c>
      <c r="CH4">
        <v>90</v>
      </c>
      <c r="CI4">
        <v>30</v>
      </c>
      <c r="CJ4">
        <v>0.875</v>
      </c>
      <c r="CK4">
        <v>0.5</v>
      </c>
      <c r="CL4">
        <v>0.6333333333333333</v>
      </c>
      <c r="CM4">
        <v>120</v>
      </c>
      <c r="CO4">
        <v>60</v>
      </c>
      <c r="CP4">
        <v>0.875</v>
      </c>
      <c r="CQ4">
        <v>0.89473684210526316</v>
      </c>
      <c r="CR4">
        <v>1</v>
      </c>
      <c r="CS4">
        <v>0.91666666666666663</v>
      </c>
      <c r="CT4">
        <v>418.06818181818181</v>
      </c>
      <c r="CU4">
        <v>496.46666666666664</v>
      </c>
      <c r="CV4">
        <v>78.398484848484827</v>
      </c>
      <c r="CW4">
        <v>1</v>
      </c>
      <c r="CX4">
        <v>1</v>
      </c>
      <c r="CY4">
        <v>0</v>
      </c>
      <c r="CZ4">
        <v>952.27692307692303</v>
      </c>
      <c r="DA4">
        <v>960.11428571428576</v>
      </c>
      <c r="DB4">
        <v>762.21052631578948</v>
      </c>
      <c r="DC4">
        <v>1255.6363636363637</v>
      </c>
      <c r="DD4">
        <v>0.82499999999999996</v>
      </c>
      <c r="DE4">
        <v>0.875</v>
      </c>
      <c r="DF4">
        <v>0.95</v>
      </c>
      <c r="DG4">
        <v>0.6</v>
      </c>
      <c r="DH4">
        <v>1</v>
      </c>
      <c r="DI4">
        <v>1</v>
      </c>
      <c r="DJ4">
        <v>0</v>
      </c>
      <c r="DK4">
        <v>5</v>
      </c>
      <c r="DL4">
        <v>8</v>
      </c>
      <c r="DM4">
        <v>0</v>
      </c>
      <c r="DN4">
        <v>0</v>
      </c>
      <c r="DO4">
        <v>30</v>
      </c>
      <c r="DP4">
        <v>30</v>
      </c>
      <c r="DQ4">
        <v>0</v>
      </c>
      <c r="DR4">
        <v>1</v>
      </c>
      <c r="DS4">
        <v>1</v>
      </c>
      <c r="DT4">
        <v>0</v>
      </c>
      <c r="DU4">
        <v>12</v>
      </c>
      <c r="DV4">
        <v>18</v>
      </c>
      <c r="DW4">
        <v>112</v>
      </c>
      <c r="DX4">
        <v>2</v>
      </c>
      <c r="DY4">
        <v>1</v>
      </c>
      <c r="DZ4">
        <v>2</v>
      </c>
      <c r="EA4">
        <v>1</v>
      </c>
      <c r="EB4" s="7">
        <v>10.494061</v>
      </c>
      <c r="EC4">
        <v>10.490985</v>
      </c>
      <c r="ED4">
        <v>8.6850149999999999</v>
      </c>
      <c r="EE4">
        <v>8.0919659999999993</v>
      </c>
      <c r="EF4">
        <v>11</v>
      </c>
      <c r="EG4">
        <v>10.972504000000001</v>
      </c>
      <c r="EH4">
        <v>10.020872000000001</v>
      </c>
      <c r="EI4">
        <v>10.066288</v>
      </c>
      <c r="EJ4">
        <v>8.4209639999999997</v>
      </c>
      <c r="EK4">
        <v>7.8468590000000003</v>
      </c>
      <c r="EL4">
        <v>11</v>
      </c>
      <c r="EM4">
        <v>10.723694999999999</v>
      </c>
      <c r="EN4">
        <v>10.079392</v>
      </c>
      <c r="EO4">
        <v>10.113355</v>
      </c>
      <c r="EP4">
        <v>8.2651190000000003</v>
      </c>
      <c r="EQ4">
        <v>7.3517060000000001</v>
      </c>
      <c r="ER4">
        <v>11</v>
      </c>
      <c r="ES4">
        <v>10.531368000000001</v>
      </c>
      <c r="ET4">
        <v>9.5016719999999992</v>
      </c>
      <c r="EU4">
        <v>9.5450339999999994</v>
      </c>
      <c r="EV4">
        <v>8.1155449999999991</v>
      </c>
      <c r="EW4">
        <v>7.6177359999999998</v>
      </c>
      <c r="EX4">
        <v>11</v>
      </c>
      <c r="EY4">
        <v>10.122528000000001</v>
      </c>
      <c r="EZ4">
        <v>9.4787719999999993</v>
      </c>
      <c r="FA4">
        <v>9.1841369999999998</v>
      </c>
      <c r="FB4">
        <v>8.1223589999999994</v>
      </c>
      <c r="FC4">
        <v>7.8785470000000002</v>
      </c>
      <c r="FD4">
        <v>11</v>
      </c>
      <c r="FE4">
        <v>9.7374109999999998</v>
      </c>
      <c r="FF4">
        <v>9.0856650000000005</v>
      </c>
      <c r="FG4">
        <v>9.274419</v>
      </c>
      <c r="FH4">
        <v>7.8604640000000003</v>
      </c>
      <c r="FI4">
        <v>7.4331519999999998</v>
      </c>
      <c r="FJ4">
        <v>10</v>
      </c>
      <c r="FK4">
        <v>9.3652599999999993</v>
      </c>
      <c r="FL4">
        <v>9.8082499999999992</v>
      </c>
      <c r="FM4">
        <v>10.480632999999999</v>
      </c>
      <c r="FN4">
        <v>8.4880490000000002</v>
      </c>
      <c r="FO4">
        <v>7.460782</v>
      </c>
      <c r="FP4">
        <v>11</v>
      </c>
      <c r="FQ4">
        <v>11.272615</v>
      </c>
      <c r="FR4">
        <v>11.191617000000001</v>
      </c>
      <c r="FS4">
        <v>11.597134</v>
      </c>
      <c r="FT4">
        <v>9.3084869999999995</v>
      </c>
      <c r="FU4">
        <v>7.6893979999999997</v>
      </c>
      <c r="FV4">
        <v>10.5</v>
      </c>
      <c r="FW4">
        <v>12.206566</v>
      </c>
      <c r="FX4">
        <v>10.789005</v>
      </c>
      <c r="FY4">
        <v>10.642372999999999</v>
      </c>
      <c r="FZ4">
        <v>8.6988210000000006</v>
      </c>
      <c r="GA4">
        <v>7.6408589999999998</v>
      </c>
      <c r="GB4">
        <v>11</v>
      </c>
      <c r="GC4">
        <v>10.908353</v>
      </c>
      <c r="GD4">
        <v>10.487632</v>
      </c>
      <c r="GE4">
        <v>10.24671</v>
      </c>
      <c r="GF4">
        <v>8.5004539999999995</v>
      </c>
      <c r="GG4">
        <v>7.6691029999999998</v>
      </c>
      <c r="GH4">
        <v>11</v>
      </c>
      <c r="GI4">
        <v>10.596232000000001</v>
      </c>
      <c r="GJ4">
        <v>10.389408</v>
      </c>
      <c r="GK4">
        <v>10.340738</v>
      </c>
      <c r="GL4">
        <v>8.4796949999999995</v>
      </c>
      <c r="GM4">
        <v>7.5547630000000003</v>
      </c>
      <c r="GN4">
        <v>11</v>
      </c>
      <c r="GO4">
        <v>10.581579</v>
      </c>
      <c r="GP4">
        <v>10.354604999999999</v>
      </c>
      <c r="GQ4">
        <v>10.431735</v>
      </c>
      <c r="GR4">
        <v>8.4417950000000008</v>
      </c>
      <c r="GS4">
        <v>7.4026129999999997</v>
      </c>
      <c r="GT4">
        <v>11</v>
      </c>
      <c r="GU4">
        <v>10.908151</v>
      </c>
      <c r="GV4">
        <v>10.629994</v>
      </c>
      <c r="GW4">
        <v>10.443856</v>
      </c>
      <c r="GX4">
        <v>8.4774709999999995</v>
      </c>
      <c r="GY4">
        <v>7.6851260000000003</v>
      </c>
      <c r="GZ4">
        <v>11</v>
      </c>
      <c r="HA4">
        <v>10.760811</v>
      </c>
      <c r="HB4">
        <v>10.511319</v>
      </c>
      <c r="HC4">
        <v>10.615551</v>
      </c>
      <c r="HD4">
        <v>8.6203369999999993</v>
      </c>
      <c r="HE4">
        <v>7.7921760000000004</v>
      </c>
      <c r="HF4">
        <v>11</v>
      </c>
      <c r="HG4">
        <v>10.953662</v>
      </c>
      <c r="HH4">
        <v>9.1869599999999991</v>
      </c>
      <c r="HI4">
        <v>9.2991899999999994</v>
      </c>
      <c r="HJ4">
        <v>8.4478139999999993</v>
      </c>
      <c r="HK4">
        <v>8.9160690000000002</v>
      </c>
      <c r="HL4">
        <v>8.2254959999999997</v>
      </c>
      <c r="HM4">
        <v>7.8468590000000003</v>
      </c>
      <c r="HN4">
        <v>8.9063090000000003</v>
      </c>
      <c r="HO4">
        <v>9.0098369999999992</v>
      </c>
      <c r="HP4">
        <v>7.9720740000000001</v>
      </c>
      <c r="HQ4">
        <v>8.6138890000000004</v>
      </c>
      <c r="HR4">
        <v>8.6419949999999996</v>
      </c>
      <c r="HS4">
        <v>7.9008750000000001</v>
      </c>
      <c r="HT4">
        <v>8.4429780000000001</v>
      </c>
      <c r="HU4">
        <v>8.4919440000000002</v>
      </c>
      <c r="HV4">
        <v>7.9765259999999998</v>
      </c>
      <c r="HW4">
        <v>8.6832600000000006</v>
      </c>
      <c r="HX4">
        <v>8.5045110000000008</v>
      </c>
      <c r="HY4">
        <v>7.5623199999999997</v>
      </c>
      <c r="HZ4">
        <v>9.3385010000000008</v>
      </c>
      <c r="IA4">
        <v>9.3470130000000005</v>
      </c>
      <c r="IB4">
        <v>8.1315650000000002</v>
      </c>
      <c r="IC4">
        <v>10.592250999999999</v>
      </c>
      <c r="ID4">
        <v>10.156192000000001</v>
      </c>
      <c r="IE4">
        <v>8.8826009999999993</v>
      </c>
      <c r="IF4">
        <v>9.7842880000000001</v>
      </c>
      <c r="IG4">
        <v>9.5061979999999995</v>
      </c>
      <c r="IH4">
        <v>8.3160659999999993</v>
      </c>
      <c r="II4">
        <v>9.3467579999999995</v>
      </c>
      <c r="IJ4">
        <v>9.2067709999999998</v>
      </c>
      <c r="IK4">
        <v>8.1828240000000001</v>
      </c>
      <c r="IL4">
        <v>9.3538700000000006</v>
      </c>
      <c r="IM4">
        <v>9.2478479999999994</v>
      </c>
      <c r="IN4">
        <v>8.1419610000000002</v>
      </c>
      <c r="IO4">
        <v>9.1500789999999999</v>
      </c>
      <c r="IP4">
        <v>9.2496469999999995</v>
      </c>
      <c r="IQ4">
        <v>8.1217849999999991</v>
      </c>
      <c r="IR4">
        <v>9.3414570000000001</v>
      </c>
      <c r="IS4">
        <v>9.2929019999999998</v>
      </c>
      <c r="IT4">
        <v>8.1296160000000004</v>
      </c>
      <c r="IU4">
        <v>9.3639050000000008</v>
      </c>
      <c r="IV4">
        <v>9.400074</v>
      </c>
      <c r="IW4">
        <v>8.3014759999999992</v>
      </c>
      <c r="IX4">
        <v>5.9017737443984057E-3</v>
      </c>
      <c r="IY4">
        <v>1.84088419857023E-2</v>
      </c>
      <c r="IZ4">
        <v>1.5496646644039982E-2</v>
      </c>
      <c r="JA4">
        <v>4.0013734442897193E-2</v>
      </c>
      <c r="JB4">
        <v>5.468485238960507E-2</v>
      </c>
      <c r="JC4">
        <v>6.8683450627992665E-2</v>
      </c>
      <c r="JD4">
        <v>5.0571282865699292E-2</v>
      </c>
      <c r="JE4" s="9">
        <v>9.6671049999999994</v>
      </c>
      <c r="JF4">
        <v>10.502345</v>
      </c>
      <c r="JG4">
        <v>10.990311</v>
      </c>
      <c r="JH4">
        <v>9.4469569999999994</v>
      </c>
      <c r="JI4">
        <v>10.359844000000001</v>
      </c>
      <c r="JJ4">
        <v>9.5984859999999994</v>
      </c>
      <c r="JK4">
        <v>10.343768000000001</v>
      </c>
      <c r="JL4">
        <v>11.119754</v>
      </c>
      <c r="JM4">
        <v>9.8775259999999996</v>
      </c>
      <c r="JN4">
        <v>10.412907000000001</v>
      </c>
      <c r="JO4">
        <v>8.2196230000000003</v>
      </c>
      <c r="JP4">
        <v>8.4858729999999998</v>
      </c>
      <c r="JQ4">
        <v>9.0036539999999992</v>
      </c>
      <c r="JR4">
        <v>8.1742570000000008</v>
      </c>
      <c r="JS4">
        <v>8.5030669999999997</v>
      </c>
      <c r="JT4">
        <v>7.7810480000000002</v>
      </c>
      <c r="JU4">
        <v>7.6363310000000002</v>
      </c>
      <c r="JV4">
        <v>7.6651280000000002</v>
      </c>
      <c r="JW4">
        <v>7.4469669999999999</v>
      </c>
      <c r="JX4">
        <v>7.6596149999999996</v>
      </c>
      <c r="JY4">
        <v>8.6359940000000002</v>
      </c>
      <c r="JZ4">
        <v>9.3473620000000004</v>
      </c>
      <c r="KA4">
        <v>10.188269999999999</v>
      </c>
      <c r="KB4">
        <v>9.0108809999999995</v>
      </c>
      <c r="KC4">
        <v>9.1518130000000006</v>
      </c>
      <c r="KD4">
        <v>8.6833360000000006</v>
      </c>
      <c r="KE4">
        <v>9.249174</v>
      </c>
      <c r="KF4">
        <v>9.8311949999999992</v>
      </c>
      <c r="KG4">
        <v>8.9257620000000006</v>
      </c>
      <c r="KH4">
        <v>9.239687</v>
      </c>
      <c r="KI4">
        <v>8.0342990000000007</v>
      </c>
      <c r="KJ4">
        <v>8.1514670000000002</v>
      </c>
      <c r="KK4">
        <v>8.5993340000000007</v>
      </c>
      <c r="KL4">
        <v>7.8469420000000003</v>
      </c>
      <c r="KM4">
        <v>8.2107869999999998</v>
      </c>
      <c r="KN4">
        <v>3.7372004187691189E-2</v>
      </c>
      <c r="KO4">
        <v>5.916137709265204E-2</v>
      </c>
      <c r="KP4">
        <v>0.67942800000000003</v>
      </c>
      <c r="KQ4">
        <v>0.80400099999999997</v>
      </c>
      <c r="KR4">
        <v>0.64019599999999999</v>
      </c>
      <c r="KS4">
        <v>0.77979100000000001</v>
      </c>
      <c r="KT4">
        <v>0.77705599999999997</v>
      </c>
      <c r="KU4">
        <v>0.73991200000000001</v>
      </c>
      <c r="KV4">
        <v>0.81732899999999997</v>
      </c>
      <c r="KW4">
        <v>0.63338799999999995</v>
      </c>
      <c r="KX4">
        <v>0.72881399999999996</v>
      </c>
      <c r="KY4">
        <v>0.85360999999999998</v>
      </c>
      <c r="KZ4">
        <v>0.64107700000000001</v>
      </c>
      <c r="LA4">
        <v>0.78013999999999994</v>
      </c>
      <c r="LB4">
        <v>0.62480000000000002</v>
      </c>
      <c r="LC4">
        <v>0.71611800000000003</v>
      </c>
      <c r="LD4">
        <v>0.72649600000000003</v>
      </c>
      <c r="LE4">
        <v>0.57869000000000004</v>
      </c>
      <c r="LF4">
        <v>0.63958700000000002</v>
      </c>
      <c r="LG4">
        <v>0.64095800000000003</v>
      </c>
      <c r="LH4">
        <v>0.66195800000000005</v>
      </c>
      <c r="LI4">
        <v>0.60234299999999996</v>
      </c>
      <c r="LJ4">
        <v>0.67586000000000002</v>
      </c>
      <c r="LK4">
        <v>0.83684999999999998</v>
      </c>
      <c r="LL4">
        <v>0.59776799999999997</v>
      </c>
      <c r="LM4">
        <v>0.72199800000000003</v>
      </c>
      <c r="LN4">
        <v>0.80213699999999999</v>
      </c>
      <c r="LO4">
        <v>0.70633900000000005</v>
      </c>
      <c r="LP4">
        <v>0.83075900000000003</v>
      </c>
      <c r="LQ4">
        <v>0.61192800000000003</v>
      </c>
      <c r="LR4">
        <v>0.730576</v>
      </c>
      <c r="LS4">
        <v>0.80057400000000001</v>
      </c>
      <c r="LT4">
        <v>0.61896499999999999</v>
      </c>
      <c r="LU4">
        <v>0.75803299999999996</v>
      </c>
      <c r="LV4">
        <v>0.63252299999999995</v>
      </c>
      <c r="LW4">
        <v>0.71152300000000002</v>
      </c>
      <c r="LX4">
        <v>0.69537000000000004</v>
      </c>
      <c r="LY4">
        <v>0.58724699999999996</v>
      </c>
      <c r="LZ4">
        <v>0.52131000000000005</v>
      </c>
      <c r="MA4">
        <v>0.51108600000000004</v>
      </c>
      <c r="MB4">
        <v>0.63241700000000001</v>
      </c>
      <c r="MC4">
        <v>0.65156899999999995</v>
      </c>
      <c r="MD4">
        <v>0.68152500000000005</v>
      </c>
      <c r="ME4">
        <v>0.51604000000000005</v>
      </c>
      <c r="MF4">
        <v>0.52397099999999996</v>
      </c>
      <c r="MG4">
        <v>0.51480599999999999</v>
      </c>
      <c r="MH4">
        <v>0.50139299999999998</v>
      </c>
      <c r="MI4">
        <v>0.64797499999999997</v>
      </c>
      <c r="MJ4">
        <v>0.53869100000000003</v>
      </c>
      <c r="MK4">
        <v>0.53917700000000002</v>
      </c>
      <c r="ML4">
        <v>0.60178799999999999</v>
      </c>
      <c r="MM4">
        <v>0.73430600000000001</v>
      </c>
      <c r="MN4">
        <v>0.73643000000000003</v>
      </c>
      <c r="MO4">
        <v>0.54444800000000004</v>
      </c>
      <c r="MP4">
        <v>0.51289399999999996</v>
      </c>
      <c r="MQ4">
        <v>0.50886699999999996</v>
      </c>
      <c r="MR4">
        <v>0.509718</v>
      </c>
      <c r="MS4">
        <v>0.623197</v>
      </c>
      <c r="MT4">
        <v>0.52826799999999996</v>
      </c>
      <c r="MU4">
        <v>0.53174299999999997</v>
      </c>
      <c r="MV4">
        <v>0.64131000000000005</v>
      </c>
      <c r="MW4">
        <v>0.64972700000000005</v>
      </c>
      <c r="MX4">
        <v>0.70488600000000001</v>
      </c>
      <c r="MY4">
        <v>0.51475700000000002</v>
      </c>
      <c r="MZ4">
        <v>0.54977699999999996</v>
      </c>
      <c r="NA4">
        <v>0.53509600000000002</v>
      </c>
      <c r="NB4">
        <v>0.52341800000000005</v>
      </c>
      <c r="NC4">
        <v>0.58687</v>
      </c>
      <c r="ND4">
        <v>0.57780399999999998</v>
      </c>
      <c r="NE4">
        <v>0.577152</v>
      </c>
      <c r="NF4">
        <v>0.62398500000000001</v>
      </c>
      <c r="NG4">
        <v>0.58635700000000002</v>
      </c>
      <c r="NH4">
        <v>0.616452</v>
      </c>
      <c r="NI4">
        <v>0.55766199999999999</v>
      </c>
      <c r="NJ4">
        <v>0.57368600000000003</v>
      </c>
      <c r="NK4">
        <v>0.56591000000000002</v>
      </c>
      <c r="NL4">
        <v>0.57072100000000003</v>
      </c>
      <c r="NM4">
        <v>0.63793200000000005</v>
      </c>
      <c r="NN4">
        <v>0.51163800000000004</v>
      </c>
      <c r="NO4">
        <v>0.507409</v>
      </c>
      <c r="NP4">
        <v>0.62135200000000002</v>
      </c>
      <c r="NQ4">
        <v>0.69514100000000001</v>
      </c>
      <c r="NR4">
        <v>0.73857300000000004</v>
      </c>
      <c r="NS4">
        <v>0.50382199999999999</v>
      </c>
      <c r="NT4">
        <v>0.67378199999999999</v>
      </c>
      <c r="NU4">
        <v>0.52597799999999995</v>
      </c>
      <c r="NV4">
        <v>0.53243799999999997</v>
      </c>
      <c r="NW4">
        <v>0.63414599999999999</v>
      </c>
      <c r="NX4">
        <v>0.712426</v>
      </c>
      <c r="NY4">
        <v>0.75243499999999996</v>
      </c>
      <c r="NZ4">
        <v>0.52539199999999997</v>
      </c>
      <c r="OA4">
        <v>0.53391</v>
      </c>
      <c r="OB4">
        <v>0.52885599999999999</v>
      </c>
      <c r="OC4">
        <v>0.52245399999999997</v>
      </c>
      <c r="OD4">
        <v>0.60809500000000005</v>
      </c>
      <c r="OE4">
        <v>0.53161199999999997</v>
      </c>
      <c r="OF4">
        <v>0.53562500000000002</v>
      </c>
      <c r="OG4">
        <v>0.64642699999999997</v>
      </c>
      <c r="OH4">
        <v>0.62648300000000001</v>
      </c>
      <c r="OI4">
        <v>0.687384</v>
      </c>
      <c r="OJ4">
        <v>0.51392000000000004</v>
      </c>
      <c r="OK4">
        <v>0.55882699999999996</v>
      </c>
      <c r="OL4">
        <v>0.53822700000000001</v>
      </c>
      <c r="OM4">
        <v>0.52829700000000002</v>
      </c>
      <c r="ON4" s="11">
        <v>9.7416830000000001</v>
      </c>
      <c r="OO4">
        <v>9.9102730000000001</v>
      </c>
      <c r="OP4">
        <v>9.0957319999999999</v>
      </c>
      <c r="OQ4">
        <v>8.6904079999999997</v>
      </c>
      <c r="OR4">
        <v>10.5</v>
      </c>
      <c r="OS4">
        <v>10.449681</v>
      </c>
      <c r="OT4">
        <v>9.2224400000000006</v>
      </c>
      <c r="OU4">
        <v>9.3897929999999992</v>
      </c>
      <c r="OV4">
        <v>8.5946569999999998</v>
      </c>
      <c r="OW4">
        <v>8.0788980000000006</v>
      </c>
      <c r="OX4">
        <v>10.5</v>
      </c>
      <c r="OY4">
        <v>10.122686</v>
      </c>
      <c r="OZ4">
        <v>9.4914100000000001</v>
      </c>
      <c r="PA4">
        <v>9.5792649999999995</v>
      </c>
      <c r="PB4">
        <v>8.2441069999999996</v>
      </c>
      <c r="PC4">
        <v>7.5446010000000001</v>
      </c>
      <c r="PD4">
        <v>11</v>
      </c>
      <c r="PE4">
        <v>10.119350000000001</v>
      </c>
      <c r="PF4">
        <v>8.6756430000000009</v>
      </c>
      <c r="PG4">
        <v>8.8462370000000004</v>
      </c>
      <c r="PH4">
        <v>8.0745930000000001</v>
      </c>
      <c r="PI4">
        <v>7.7474150000000002</v>
      </c>
      <c r="PJ4">
        <v>10.5</v>
      </c>
      <c r="PK4">
        <v>9.3935340000000007</v>
      </c>
      <c r="PL4" t="s">
        <v>1304</v>
      </c>
      <c r="PM4" t="s">
        <v>1304</v>
      </c>
      <c r="PN4" t="s">
        <v>1304</v>
      </c>
      <c r="PO4" t="s">
        <v>1304</v>
      </c>
      <c r="PP4" t="s">
        <v>1304</v>
      </c>
      <c r="PQ4" t="s">
        <v>1304</v>
      </c>
      <c r="PR4">
        <v>8.6279710000000005</v>
      </c>
      <c r="PS4">
        <v>8.5871650000000006</v>
      </c>
      <c r="PT4">
        <v>7.5175580000000002</v>
      </c>
      <c r="PU4">
        <v>7.211449</v>
      </c>
      <c r="PV4">
        <v>10.5</v>
      </c>
      <c r="PW4">
        <v>9.1398440000000001</v>
      </c>
      <c r="PX4">
        <v>9.0951350000000009</v>
      </c>
      <c r="PY4">
        <v>9.3901979999999998</v>
      </c>
      <c r="PZ4">
        <v>7.8127000000000004</v>
      </c>
      <c r="QA4">
        <v>7.1592159999999998</v>
      </c>
      <c r="QB4">
        <v>10.5</v>
      </c>
      <c r="QC4">
        <v>10.674927</v>
      </c>
      <c r="QD4">
        <v>9.7898770000000006</v>
      </c>
      <c r="QE4">
        <v>10.575423000000001</v>
      </c>
      <c r="QF4">
        <v>8.551596</v>
      </c>
      <c r="QG4">
        <v>7.4667399999999997</v>
      </c>
      <c r="QH4">
        <v>10.5</v>
      </c>
      <c r="QI4">
        <v>11.807919999999999</v>
      </c>
      <c r="QJ4">
        <v>9.6362290000000002</v>
      </c>
      <c r="QK4">
        <v>9.9093459999999993</v>
      </c>
      <c r="QL4">
        <v>8.1653579999999994</v>
      </c>
      <c r="QM4">
        <v>7.3862410000000001</v>
      </c>
      <c r="QN4">
        <v>10.5</v>
      </c>
      <c r="QO4">
        <v>10.567337</v>
      </c>
      <c r="QP4">
        <v>9.6038239999999995</v>
      </c>
      <c r="QQ4">
        <v>9.8093380000000003</v>
      </c>
      <c r="QR4">
        <v>8.1958990000000007</v>
      </c>
      <c r="QS4">
        <v>7.3075559999999999</v>
      </c>
      <c r="QT4">
        <v>10.5</v>
      </c>
      <c r="QU4">
        <v>10.209232</v>
      </c>
      <c r="QV4">
        <v>9.6077560000000002</v>
      </c>
      <c r="QW4">
        <v>9.8457450000000009</v>
      </c>
      <c r="QX4">
        <v>8.1497989999999998</v>
      </c>
      <c r="QY4">
        <v>7.4414730000000002</v>
      </c>
      <c r="QZ4">
        <v>10.5</v>
      </c>
      <c r="RA4">
        <v>10.170947999999999</v>
      </c>
      <c r="RB4">
        <v>9.7971730000000008</v>
      </c>
      <c r="RC4">
        <v>9.9791410000000003</v>
      </c>
      <c r="RD4">
        <v>8.2702069999999992</v>
      </c>
      <c r="RE4">
        <v>7.3323809999999998</v>
      </c>
      <c r="RF4">
        <v>11</v>
      </c>
      <c r="RG4">
        <v>10.39823</v>
      </c>
      <c r="RH4">
        <v>9.7028339999999993</v>
      </c>
      <c r="RI4">
        <v>9.9030719999999999</v>
      </c>
      <c r="RJ4">
        <v>8.2202409999999997</v>
      </c>
      <c r="RK4">
        <v>7.494218</v>
      </c>
      <c r="RL4">
        <v>10.5</v>
      </c>
      <c r="RM4">
        <v>10.459526</v>
      </c>
      <c r="RN4">
        <v>9.8285269999999993</v>
      </c>
      <c r="RO4">
        <v>10.066674000000001</v>
      </c>
      <c r="RP4">
        <v>8.8362540000000003</v>
      </c>
      <c r="RQ4">
        <v>8.2022300000000001</v>
      </c>
      <c r="RR4">
        <v>10.5</v>
      </c>
      <c r="RS4">
        <v>10.559525000000001</v>
      </c>
      <c r="RT4">
        <v>9.0486450000000005</v>
      </c>
      <c r="RU4">
        <v>9.0550870000000003</v>
      </c>
      <c r="RV4">
        <v>9.1137409999999992</v>
      </c>
      <c r="RW4">
        <v>8.5271720000000002</v>
      </c>
      <c r="RX4">
        <v>8.460172</v>
      </c>
      <c r="RY4">
        <v>8.6395250000000008</v>
      </c>
      <c r="RZ4">
        <v>8.6535480000000007</v>
      </c>
      <c r="SA4">
        <v>8.5423810000000007</v>
      </c>
      <c r="SB4">
        <v>8.1012979999999999</v>
      </c>
      <c r="SC4">
        <v>8.3868039999999997</v>
      </c>
      <c r="SD4">
        <v>8.4282419999999991</v>
      </c>
      <c r="SE4">
        <v>7.934145</v>
      </c>
      <c r="SF4" t="s">
        <v>1304</v>
      </c>
      <c r="SG4" t="s">
        <v>1304</v>
      </c>
      <c r="SH4" t="s">
        <v>1304</v>
      </c>
      <c r="SI4">
        <v>7.9278420000000001</v>
      </c>
      <c r="SJ4">
        <v>7.7813829999999999</v>
      </c>
      <c r="SK4">
        <v>7.3832209999999998</v>
      </c>
      <c r="SL4">
        <v>8.4273369999999996</v>
      </c>
      <c r="SM4">
        <v>8.2011679999999991</v>
      </c>
      <c r="SN4">
        <v>7.6131440000000001</v>
      </c>
      <c r="SO4">
        <v>9.4535929999999997</v>
      </c>
      <c r="SP4">
        <v>9.1457680000000003</v>
      </c>
      <c r="SQ4">
        <v>8.2527190000000008</v>
      </c>
      <c r="SR4">
        <v>8.9318539999999995</v>
      </c>
      <c r="SS4">
        <v>8.6907809999999994</v>
      </c>
      <c r="ST4">
        <v>7.9062530000000004</v>
      </c>
      <c r="SU4">
        <v>8.9609299999999994</v>
      </c>
      <c r="SV4">
        <v>8.7336480000000005</v>
      </c>
      <c r="SW4">
        <v>7.9339560000000002</v>
      </c>
      <c r="SX4">
        <v>8.8646390000000004</v>
      </c>
      <c r="SY4">
        <v>8.5565490000000004</v>
      </c>
      <c r="SZ4">
        <v>7.9289719999999999</v>
      </c>
      <c r="TA4">
        <v>8.8294709999999998</v>
      </c>
      <c r="TB4">
        <v>8.6470479999999998</v>
      </c>
      <c r="TC4">
        <v>8.0827869999999997</v>
      </c>
      <c r="TD4">
        <v>8.8447580000000006</v>
      </c>
      <c r="TE4">
        <v>8.6554420000000007</v>
      </c>
      <c r="TF4">
        <v>8.0073539999999994</v>
      </c>
      <c r="TG4">
        <v>8.9218089999999997</v>
      </c>
      <c r="TH4">
        <v>8.9022140000000007</v>
      </c>
      <c r="TI4">
        <v>8.8055050000000001</v>
      </c>
      <c r="TJ4">
        <v>7.8290741823563263E-3</v>
      </c>
      <c r="TK4">
        <v>2.6604602271357868E-2</v>
      </c>
      <c r="TL4">
        <v>2.0445224421663036E-2</v>
      </c>
      <c r="TM4">
        <v>5.3472553097900499E-2</v>
      </c>
      <c r="TN4" t="s">
        <v>1304</v>
      </c>
      <c r="TO4">
        <v>7.1482724498690531E-2</v>
      </c>
      <c r="TP4">
        <v>5.9363292531697406E-2</v>
      </c>
      <c r="TQ4" s="12">
        <v>8.9490409999999994</v>
      </c>
      <c r="TR4">
        <v>9.6381379999999996</v>
      </c>
      <c r="TS4">
        <v>9.7130530000000004</v>
      </c>
      <c r="TT4">
        <v>8.8615530000000007</v>
      </c>
      <c r="TU4">
        <v>9.7146980000000003</v>
      </c>
      <c r="TV4">
        <v>9.1180149999999998</v>
      </c>
      <c r="TW4">
        <v>9.8527179999999994</v>
      </c>
      <c r="TX4">
        <v>10.242385000000001</v>
      </c>
      <c r="TY4">
        <v>8.9886820000000007</v>
      </c>
      <c r="TZ4">
        <v>9.8838380000000008</v>
      </c>
      <c r="UA4">
        <v>8.3346250000000008</v>
      </c>
      <c r="UB4">
        <v>8.1886460000000003</v>
      </c>
      <c r="UC4">
        <v>8.3584770000000006</v>
      </c>
      <c r="UD4">
        <v>7.6651290000000003</v>
      </c>
      <c r="UE4">
        <v>8.6115750000000002</v>
      </c>
      <c r="UF4">
        <v>7.913157</v>
      </c>
      <c r="UG4">
        <v>7.4144160000000001</v>
      </c>
      <c r="UH4">
        <v>7.4264910000000004</v>
      </c>
      <c r="UI4">
        <v>7.1853319999999998</v>
      </c>
      <c r="UJ4">
        <v>7.9424049999999999</v>
      </c>
      <c r="UK4">
        <v>8.4569880000000008</v>
      </c>
      <c r="UL4">
        <v>8.8901090000000007</v>
      </c>
      <c r="UM4">
        <v>9.1927230000000009</v>
      </c>
      <c r="UN4">
        <v>8.1775889999999993</v>
      </c>
      <c r="UO4">
        <v>8.8633679999999995</v>
      </c>
      <c r="UP4">
        <v>8.4442070000000005</v>
      </c>
      <c r="UQ4">
        <v>8.6485459999999996</v>
      </c>
      <c r="UR4">
        <v>8.9182740000000003</v>
      </c>
      <c r="US4">
        <v>7.991276</v>
      </c>
      <c r="UT4">
        <v>8.7866820000000008</v>
      </c>
      <c r="UU4">
        <v>8.286835</v>
      </c>
      <c r="UV4">
        <v>7.9567610000000002</v>
      </c>
      <c r="UW4">
        <v>8.0794859999999993</v>
      </c>
      <c r="UX4">
        <v>7.4981819999999999</v>
      </c>
      <c r="UY4">
        <v>8.5258330000000004</v>
      </c>
      <c r="UZ4">
        <v>3.8728234697098934E-2</v>
      </c>
      <c r="VA4">
        <v>6.5191546574092832E-2</v>
      </c>
      <c r="VB4">
        <v>0.84632399999999997</v>
      </c>
      <c r="VC4">
        <v>0.80944499999999997</v>
      </c>
      <c r="VD4">
        <v>0.67189299999999996</v>
      </c>
      <c r="VE4">
        <v>0.81006199999999995</v>
      </c>
      <c r="VF4">
        <v>0.75248700000000002</v>
      </c>
      <c r="VG4">
        <v>0.83318599999999998</v>
      </c>
      <c r="VH4">
        <v>0.84415899999999999</v>
      </c>
      <c r="VI4">
        <v>0.61255199999999999</v>
      </c>
      <c r="VJ4">
        <v>0.73529500000000003</v>
      </c>
      <c r="VK4">
        <v>0.81008199999999997</v>
      </c>
      <c r="VL4">
        <v>0.62743000000000004</v>
      </c>
      <c r="VM4">
        <v>0.75566999999999995</v>
      </c>
      <c r="VN4">
        <v>0.66941300000000004</v>
      </c>
      <c r="VO4">
        <v>0.73133700000000001</v>
      </c>
      <c r="VP4">
        <v>0.60360499999999995</v>
      </c>
      <c r="VQ4">
        <v>0.57322799999999996</v>
      </c>
      <c r="VR4">
        <v>0.64286600000000005</v>
      </c>
      <c r="VS4">
        <v>0.66064000000000001</v>
      </c>
      <c r="VT4">
        <v>0.67136399999999996</v>
      </c>
      <c r="VU4">
        <v>0.538296</v>
      </c>
      <c r="VV4">
        <v>0.72433499999999995</v>
      </c>
      <c r="VW4">
        <v>0.82657199999999997</v>
      </c>
      <c r="VX4">
        <v>0.663273</v>
      </c>
      <c r="VY4">
        <v>0.74909300000000001</v>
      </c>
      <c r="VZ4">
        <v>0.72447700000000004</v>
      </c>
      <c r="WA4">
        <v>0.66909399999999997</v>
      </c>
      <c r="WB4">
        <v>0.79757500000000003</v>
      </c>
      <c r="WC4">
        <v>0.63438799999999995</v>
      </c>
      <c r="WD4">
        <v>0.76173599999999997</v>
      </c>
      <c r="WE4">
        <v>0.65809099999999998</v>
      </c>
      <c r="WF4">
        <v>0.60086300000000004</v>
      </c>
      <c r="WG4">
        <v>0.73337699999999995</v>
      </c>
      <c r="WH4">
        <v>0.67919300000000005</v>
      </c>
      <c r="WI4">
        <v>0.72077800000000003</v>
      </c>
      <c r="WJ4">
        <v>0.56983899999999998</v>
      </c>
      <c r="WK4">
        <v>0.60993600000000003</v>
      </c>
      <c r="WL4">
        <v>0.57120700000000002</v>
      </c>
      <c r="WM4">
        <v>0.50343499999999997</v>
      </c>
      <c r="WN4">
        <v>0.67656499999999997</v>
      </c>
      <c r="WO4">
        <v>0.70097699999999996</v>
      </c>
      <c r="WP4">
        <v>0.64944800000000003</v>
      </c>
      <c r="WQ4">
        <v>0.48819099999999999</v>
      </c>
      <c r="WR4">
        <v>0.52114799999999994</v>
      </c>
      <c r="WS4">
        <v>0.51471500000000003</v>
      </c>
      <c r="WT4">
        <v>0.51963000000000004</v>
      </c>
      <c r="WU4">
        <v>0.64978000000000002</v>
      </c>
      <c r="WV4">
        <v>0.54228900000000002</v>
      </c>
      <c r="WW4">
        <v>0.52314400000000005</v>
      </c>
      <c r="WX4">
        <v>0.67289299999999996</v>
      </c>
      <c r="WY4">
        <v>0.74993799999999999</v>
      </c>
      <c r="WZ4">
        <v>0.72157199999999999</v>
      </c>
      <c r="XA4">
        <v>0.51163499999999995</v>
      </c>
      <c r="XB4">
        <v>0.54759599999999997</v>
      </c>
      <c r="XC4">
        <v>0.54030500000000004</v>
      </c>
      <c r="XD4">
        <v>0.52149100000000004</v>
      </c>
      <c r="XE4">
        <v>0.581978</v>
      </c>
      <c r="XF4">
        <v>0.55856600000000001</v>
      </c>
      <c r="XG4">
        <v>0.51845799999999997</v>
      </c>
      <c r="XH4">
        <v>0.66270600000000002</v>
      </c>
      <c r="XI4">
        <v>0.57992200000000005</v>
      </c>
      <c r="XJ4">
        <v>0.62391799999999997</v>
      </c>
      <c r="XK4">
        <v>0.50719999999999998</v>
      </c>
      <c r="XL4">
        <v>0.54367900000000002</v>
      </c>
      <c r="XM4">
        <v>0.53970499999999999</v>
      </c>
      <c r="XN4">
        <v>0.52621499999999999</v>
      </c>
      <c r="XO4">
        <v>0.55277200000000004</v>
      </c>
      <c r="XP4">
        <v>0.57027600000000001</v>
      </c>
      <c r="XQ4">
        <v>0.53051899999999996</v>
      </c>
      <c r="XR4">
        <v>0.62990000000000002</v>
      </c>
      <c r="XS4">
        <v>0.53409899999999999</v>
      </c>
      <c r="XT4">
        <v>0.579789</v>
      </c>
      <c r="XU4">
        <v>0.53385499999999997</v>
      </c>
      <c r="XV4">
        <v>0.55620700000000001</v>
      </c>
      <c r="XW4">
        <v>0.54156899999999997</v>
      </c>
      <c r="XX4">
        <v>0.55877100000000002</v>
      </c>
      <c r="XY4">
        <v>0.60801000000000005</v>
      </c>
      <c r="XZ4">
        <v>0.543651</v>
      </c>
      <c r="YA4">
        <v>0.51415100000000002</v>
      </c>
      <c r="YB4">
        <v>0.67356099999999997</v>
      </c>
      <c r="YC4">
        <v>0.66889200000000004</v>
      </c>
      <c r="YD4">
        <v>0.70324500000000001</v>
      </c>
      <c r="YE4">
        <v>0.50621000000000005</v>
      </c>
      <c r="YF4">
        <v>0.61283900000000002</v>
      </c>
      <c r="YG4">
        <v>0.55739099999999997</v>
      </c>
      <c r="YH4">
        <v>0.50506600000000001</v>
      </c>
      <c r="YI4">
        <v>0.688581</v>
      </c>
      <c r="YJ4">
        <v>0.62441199999999997</v>
      </c>
      <c r="YK4">
        <v>0.66264000000000001</v>
      </c>
      <c r="YL4">
        <v>0.50333399999999995</v>
      </c>
      <c r="YM4">
        <v>0.55654700000000001</v>
      </c>
      <c r="YN4">
        <v>0.54615499999999995</v>
      </c>
      <c r="YO4">
        <v>0.52856400000000003</v>
      </c>
      <c r="YP4">
        <v>0.56992299999999996</v>
      </c>
      <c r="YQ4">
        <v>0.56134600000000001</v>
      </c>
      <c r="YR4">
        <v>0.52252399999999999</v>
      </c>
      <c r="YS4">
        <v>0.65442900000000004</v>
      </c>
      <c r="YT4">
        <v>0.55397099999999999</v>
      </c>
      <c r="YU4">
        <v>0.60101599999999999</v>
      </c>
      <c r="YV4">
        <v>0.50833099999999998</v>
      </c>
      <c r="YW4">
        <v>0.53612800000000005</v>
      </c>
      <c r="YX4">
        <v>0.53588999999999998</v>
      </c>
      <c r="YY4">
        <v>0.52868000000000004</v>
      </c>
      <c r="YZ4" s="17">
        <v>11.700229999999999</v>
      </c>
      <c r="ZA4">
        <v>10.255948</v>
      </c>
      <c r="ZB4">
        <v>9.5950050000000005</v>
      </c>
      <c r="ZC4">
        <v>9.3821700000000003</v>
      </c>
      <c r="ZD4">
        <v>12.5</v>
      </c>
      <c r="ZE4">
        <v>10.021891999999999</v>
      </c>
      <c r="ZF4">
        <v>10.839791999999999</v>
      </c>
      <c r="ZG4">
        <v>9.5533859999999997</v>
      </c>
      <c r="ZH4">
        <v>8.5288679999999992</v>
      </c>
      <c r="ZI4">
        <v>8.0969060000000006</v>
      </c>
      <c r="ZJ4">
        <v>12.5</v>
      </c>
      <c r="ZK4">
        <v>9.2835249999999991</v>
      </c>
      <c r="ZL4">
        <v>10.595527000000001</v>
      </c>
      <c r="ZM4">
        <v>9.6613050000000005</v>
      </c>
      <c r="ZN4">
        <v>8.6285830000000008</v>
      </c>
      <c r="ZO4">
        <v>8.1681369999999998</v>
      </c>
      <c r="ZP4">
        <v>12.5</v>
      </c>
      <c r="ZQ4">
        <v>9.3340549999999993</v>
      </c>
      <c r="ZR4">
        <v>10.390095000000001</v>
      </c>
      <c r="ZS4">
        <v>9.3354820000000007</v>
      </c>
      <c r="ZT4">
        <v>8.363823</v>
      </c>
      <c r="ZU4">
        <v>8.0312249999999992</v>
      </c>
      <c r="ZV4">
        <v>12.5</v>
      </c>
      <c r="ZW4">
        <v>8.9646260000000009</v>
      </c>
      <c r="ZX4">
        <v>9.8071260000000002</v>
      </c>
      <c r="ZY4">
        <v>8.9278479999999991</v>
      </c>
      <c r="ZZ4">
        <v>7.7447549999999996</v>
      </c>
      <c r="AAA4">
        <v>7.1530990000000001</v>
      </c>
      <c r="AAB4">
        <v>10</v>
      </c>
      <c r="AAC4">
        <v>9.1262989999999995</v>
      </c>
      <c r="AAD4" t="s">
        <v>1304</v>
      </c>
      <c r="AAE4" t="s">
        <v>1304</v>
      </c>
      <c r="AAF4" t="s">
        <v>1304</v>
      </c>
      <c r="AAG4" t="s">
        <v>1304</v>
      </c>
      <c r="AAH4" t="s">
        <v>1304</v>
      </c>
      <c r="AAI4" t="s">
        <v>1304</v>
      </c>
      <c r="AAJ4">
        <v>10.203576</v>
      </c>
      <c r="AAK4">
        <v>9.4651540000000001</v>
      </c>
      <c r="AAL4">
        <v>8.0670009999999994</v>
      </c>
      <c r="AAM4">
        <v>7.5829769999999996</v>
      </c>
      <c r="AAN4">
        <v>12.5</v>
      </c>
      <c r="AAO4">
        <v>9.2835450000000002</v>
      </c>
      <c r="AAP4">
        <v>10.540452999999999</v>
      </c>
      <c r="AAQ4">
        <v>9.9120600000000003</v>
      </c>
      <c r="AAR4">
        <v>8.6660269999999997</v>
      </c>
      <c r="AAS4">
        <v>7.988855</v>
      </c>
      <c r="AAT4">
        <v>10</v>
      </c>
      <c r="AAU4">
        <v>9.9578430000000004</v>
      </c>
      <c r="AAV4">
        <v>10.844595</v>
      </c>
      <c r="AAW4">
        <v>10.087402000000001</v>
      </c>
      <c r="AAX4">
        <v>8.7084510000000002</v>
      </c>
      <c r="AAY4">
        <v>8.0817829999999997</v>
      </c>
      <c r="AAZ4">
        <v>8.5</v>
      </c>
      <c r="ABA4">
        <v>10.45618</v>
      </c>
      <c r="ABB4">
        <v>10.763095</v>
      </c>
      <c r="ABC4">
        <v>9.9200110000000006</v>
      </c>
      <c r="ABD4">
        <v>8.796303</v>
      </c>
      <c r="ABE4">
        <v>8.3036100000000008</v>
      </c>
      <c r="ABF4">
        <v>11.5</v>
      </c>
      <c r="ABG4">
        <v>9.8202400000000001</v>
      </c>
      <c r="ABH4">
        <v>10.897086</v>
      </c>
      <c r="ABI4">
        <v>9.9237579999999994</v>
      </c>
      <c r="ABJ4">
        <v>8.7811210000000006</v>
      </c>
      <c r="ABK4">
        <v>8.1786580000000004</v>
      </c>
      <c r="ABL4">
        <v>8.5</v>
      </c>
      <c r="ABM4">
        <v>10.337062</v>
      </c>
      <c r="ABN4">
        <v>10.750718000000001</v>
      </c>
      <c r="ABO4">
        <v>9.811591</v>
      </c>
      <c r="ABP4">
        <v>8.7044149999999991</v>
      </c>
      <c r="ABQ4">
        <v>8.141337</v>
      </c>
      <c r="ABR4">
        <v>12.5</v>
      </c>
      <c r="ABS4">
        <v>9.3987269999999992</v>
      </c>
      <c r="ABT4">
        <v>11.08071</v>
      </c>
      <c r="ABU4">
        <v>10.019667999999999</v>
      </c>
      <c r="ABV4">
        <v>8.7706149999999994</v>
      </c>
      <c r="ABW4">
        <v>8.1808890000000005</v>
      </c>
      <c r="ABX4">
        <v>8.5</v>
      </c>
      <c r="ABY4">
        <v>10.48995</v>
      </c>
      <c r="ABZ4">
        <v>11.387943</v>
      </c>
      <c r="ACA4">
        <v>10.104457</v>
      </c>
      <c r="ACB4">
        <v>8.9594459999999998</v>
      </c>
      <c r="ACC4">
        <v>8.4607150000000004</v>
      </c>
      <c r="ACD4">
        <v>9</v>
      </c>
      <c r="ACE4">
        <v>10.601732999999999</v>
      </c>
      <c r="ACF4">
        <v>9.8058709999999998</v>
      </c>
      <c r="ACG4">
        <v>9.7896859999999997</v>
      </c>
      <c r="ACH4">
        <v>9.5111910000000002</v>
      </c>
      <c r="ACI4">
        <v>8.9249740000000006</v>
      </c>
      <c r="ACJ4">
        <v>8.7894869999999994</v>
      </c>
      <c r="ACK4">
        <v>8.3976950000000006</v>
      </c>
      <c r="ACL4">
        <v>8.9773080000000007</v>
      </c>
      <c r="ACM4">
        <v>8.906739</v>
      </c>
      <c r="ACN4">
        <v>8.5009230000000002</v>
      </c>
      <c r="ACO4">
        <v>8.7936580000000006</v>
      </c>
      <c r="ACP4">
        <v>8.6693020000000001</v>
      </c>
      <c r="ACQ4">
        <v>8.215814</v>
      </c>
      <c r="ACR4">
        <v>8.3873320000000007</v>
      </c>
      <c r="ACS4">
        <v>8.1310420000000008</v>
      </c>
      <c r="ACT4">
        <v>7.5410870000000001</v>
      </c>
      <c r="ACU4" t="s">
        <v>1304</v>
      </c>
      <c r="ACV4" t="s">
        <v>1304</v>
      </c>
      <c r="ACW4" t="s">
        <v>1304</v>
      </c>
      <c r="ACX4">
        <v>8.8722630000000002</v>
      </c>
      <c r="ACY4">
        <v>8.4153260000000003</v>
      </c>
      <c r="ACZ4">
        <v>7.8457100000000004</v>
      </c>
      <c r="ADA4">
        <v>9.3542450000000006</v>
      </c>
      <c r="ADB4">
        <v>9.1171469999999992</v>
      </c>
      <c r="ADC4">
        <v>8.4385440000000003</v>
      </c>
      <c r="ADD4">
        <v>9.4480219999999999</v>
      </c>
      <c r="ADE4">
        <v>9.1685730000000003</v>
      </c>
      <c r="ADF4">
        <v>8.4701599999999999</v>
      </c>
      <c r="ADG4">
        <v>9.4349460000000001</v>
      </c>
      <c r="ADH4">
        <v>9.2288920000000001</v>
      </c>
      <c r="ADI4">
        <v>8.5817150000000009</v>
      </c>
      <c r="ADJ4">
        <v>9.3727889999999991</v>
      </c>
      <c r="ADK4">
        <v>9.143338</v>
      </c>
      <c r="ADL4">
        <v>8.5919550000000005</v>
      </c>
      <c r="ADM4">
        <v>9.2427170000000007</v>
      </c>
      <c r="ADN4">
        <v>9.0348249999999997</v>
      </c>
      <c r="ADO4">
        <v>8.5320959999999992</v>
      </c>
      <c r="ADP4">
        <v>9.44618</v>
      </c>
      <c r="ADQ4">
        <v>9.1939530000000005</v>
      </c>
      <c r="ADR4">
        <v>8.5521849999999997</v>
      </c>
      <c r="ADS4">
        <v>9.4461980000000008</v>
      </c>
      <c r="ADT4">
        <v>9.3057979999999993</v>
      </c>
      <c r="ADU4">
        <v>8.7917330000000007</v>
      </c>
      <c r="ADV4">
        <v>-7.4404708550738574E-3</v>
      </c>
      <c r="ADW4">
        <v>2.3822649240123676E-2</v>
      </c>
      <c r="ADX4">
        <v>7.717701568374806E-3</v>
      </c>
      <c r="ADY4">
        <v>3.0545130545130479E-2</v>
      </c>
      <c r="ADZ4">
        <v>5.2640620879008143E-2</v>
      </c>
      <c r="AEA4" t="s">
        <v>1304</v>
      </c>
      <c r="AEB4">
        <v>2.3063480642779719E-2</v>
      </c>
      <c r="AEC4" s="13">
        <v>10.345670999999999</v>
      </c>
      <c r="AED4">
        <v>10.913629999999999</v>
      </c>
      <c r="AEE4">
        <v>10.692524000000001</v>
      </c>
      <c r="AEF4">
        <v>10.203576</v>
      </c>
      <c r="AEG4">
        <v>11.108605000000001</v>
      </c>
      <c r="AEH4">
        <v>9.2722390000000008</v>
      </c>
      <c r="AEI4">
        <v>9.9544789999999992</v>
      </c>
      <c r="AEJ4">
        <v>9.9997310000000006</v>
      </c>
      <c r="AEK4">
        <v>9.4651540000000001</v>
      </c>
      <c r="AEL4">
        <v>9.9583250000000003</v>
      </c>
      <c r="AEM4">
        <v>8.2124819999999996</v>
      </c>
      <c r="AEN4">
        <v>8.7826799999999992</v>
      </c>
      <c r="AEO4">
        <v>8.6872389999999999</v>
      </c>
      <c r="AEP4">
        <v>8.0670009999999994</v>
      </c>
      <c r="AEQ4">
        <v>8.9718619999999998</v>
      </c>
      <c r="AER4">
        <v>7.7604100000000003</v>
      </c>
      <c r="AES4">
        <v>8.2210520000000002</v>
      </c>
      <c r="AET4">
        <v>8.0353189999999994</v>
      </c>
      <c r="AEU4">
        <v>7.5829769999999996</v>
      </c>
      <c r="AEV4">
        <v>8.5380900000000004</v>
      </c>
      <c r="AEW4">
        <v>8.7019880000000001</v>
      </c>
      <c r="AEX4">
        <v>9.4179720000000007</v>
      </c>
      <c r="AEY4">
        <v>9.4011340000000008</v>
      </c>
      <c r="AEZ4">
        <v>8.8722630000000002</v>
      </c>
      <c r="AFA4">
        <v>9.3680230000000009</v>
      </c>
      <c r="AFB4">
        <v>8.5299440000000004</v>
      </c>
      <c r="AFC4">
        <v>9.1887279999999993</v>
      </c>
      <c r="AFD4">
        <v>9.1428600000000007</v>
      </c>
      <c r="AFE4">
        <v>8.4153260000000003</v>
      </c>
      <c r="AFF4">
        <v>9.2592619999999997</v>
      </c>
      <c r="AFG4">
        <v>8.0515319999999999</v>
      </c>
      <c r="AFH4">
        <v>8.5752849999999992</v>
      </c>
      <c r="AFI4">
        <v>8.4543520000000001</v>
      </c>
      <c r="AFJ4">
        <v>7.8457100000000004</v>
      </c>
      <c r="AFK4">
        <v>8.8339859999999994</v>
      </c>
      <c r="AFL4">
        <v>3.5483955191936471E-2</v>
      </c>
      <c r="AFM4">
        <v>2.7463660843616618E-2</v>
      </c>
      <c r="AFN4">
        <v>0.73965499999999995</v>
      </c>
      <c r="AFO4">
        <v>0.86099300000000001</v>
      </c>
      <c r="AFP4" t="s">
        <v>1304</v>
      </c>
      <c r="AFQ4">
        <v>0.84511099999999995</v>
      </c>
      <c r="AFR4">
        <v>0.77731600000000001</v>
      </c>
      <c r="AFS4">
        <v>0.72997599999999996</v>
      </c>
      <c r="AFT4">
        <v>0.86390199999999995</v>
      </c>
      <c r="AFU4" t="s">
        <v>1304</v>
      </c>
      <c r="AFV4">
        <v>0.815442</v>
      </c>
      <c r="AFW4">
        <v>0.75580000000000003</v>
      </c>
      <c r="AFX4">
        <v>0.62251800000000002</v>
      </c>
      <c r="AFY4">
        <v>0.77495400000000003</v>
      </c>
      <c r="AFZ4" t="s">
        <v>1304</v>
      </c>
      <c r="AGA4">
        <v>0.84923199999999999</v>
      </c>
      <c r="AGB4">
        <v>0.65034099999999995</v>
      </c>
      <c r="AGC4">
        <v>0.56395300000000004</v>
      </c>
      <c r="AGD4">
        <v>0.70561799999999997</v>
      </c>
      <c r="AGE4" t="s">
        <v>1304</v>
      </c>
      <c r="AGF4">
        <v>0.82981300000000002</v>
      </c>
      <c r="AGG4">
        <v>0.59741999999999995</v>
      </c>
      <c r="AGH4">
        <v>0.694801</v>
      </c>
      <c r="AGI4">
        <v>0.83528000000000002</v>
      </c>
      <c r="AGJ4" t="s">
        <v>1304</v>
      </c>
      <c r="AGK4">
        <v>0.82136699999999996</v>
      </c>
      <c r="AGL4">
        <v>0.72008899999999998</v>
      </c>
      <c r="AGM4">
        <v>0.64411200000000002</v>
      </c>
      <c r="AGN4">
        <v>0.80797399999999997</v>
      </c>
      <c r="AGO4" t="s">
        <v>1304</v>
      </c>
      <c r="AGP4">
        <v>0.84543699999999999</v>
      </c>
      <c r="AGQ4">
        <v>0.67880499999999999</v>
      </c>
      <c r="AGR4">
        <v>0.60507299999999997</v>
      </c>
      <c r="AGS4">
        <v>0.75664500000000001</v>
      </c>
      <c r="AGT4" t="s">
        <v>1304</v>
      </c>
      <c r="AGU4">
        <v>0.85482599999999997</v>
      </c>
      <c r="AGV4">
        <v>0.63160000000000005</v>
      </c>
      <c r="AGW4">
        <v>0.55617899999999998</v>
      </c>
      <c r="AGX4">
        <v>0.76061100000000004</v>
      </c>
      <c r="AGY4">
        <v>0.57345500000000005</v>
      </c>
      <c r="AGZ4">
        <v>0.72663800000000001</v>
      </c>
      <c r="AHA4">
        <v>0.63800999999999997</v>
      </c>
      <c r="AHB4">
        <v>0.68043100000000001</v>
      </c>
      <c r="AHC4">
        <v>0.55995499999999998</v>
      </c>
      <c r="AHD4">
        <v>0.567743</v>
      </c>
      <c r="AHE4">
        <v>0.55238699999999996</v>
      </c>
      <c r="AHF4">
        <v>0.64411099999999999</v>
      </c>
      <c r="AHG4">
        <v>0.57237700000000002</v>
      </c>
      <c r="AHH4">
        <v>0.72702699999999998</v>
      </c>
      <c r="AHI4">
        <v>0.59170599999999995</v>
      </c>
      <c r="AHJ4">
        <v>0.72537600000000002</v>
      </c>
      <c r="AHK4">
        <v>0.64880300000000002</v>
      </c>
      <c r="AHL4">
        <v>0.70228999999999997</v>
      </c>
      <c r="AHM4">
        <v>0.57464899999999997</v>
      </c>
      <c r="AHN4">
        <v>0.58763699999999996</v>
      </c>
      <c r="AHO4">
        <v>0.55888499999999997</v>
      </c>
      <c r="AHP4">
        <v>0.62820299999999996</v>
      </c>
      <c r="AHQ4">
        <v>0.59523300000000001</v>
      </c>
      <c r="AHR4">
        <v>0.74268900000000004</v>
      </c>
      <c r="AHS4">
        <v>0.59487299999999999</v>
      </c>
      <c r="AHT4">
        <v>0.73494599999999999</v>
      </c>
      <c r="AHU4">
        <v>0.60117900000000002</v>
      </c>
      <c r="AHV4">
        <v>0.67364400000000002</v>
      </c>
      <c r="AHW4">
        <v>0.60304800000000003</v>
      </c>
      <c r="AHX4">
        <v>0.61855599999999999</v>
      </c>
      <c r="AHY4">
        <v>0.58611199999999997</v>
      </c>
      <c r="AHZ4">
        <v>0.65181</v>
      </c>
      <c r="AIA4">
        <v>0.58339300000000005</v>
      </c>
      <c r="AIB4">
        <v>0.75311499999999998</v>
      </c>
      <c r="AIC4">
        <v>0.586615</v>
      </c>
      <c r="AID4">
        <v>0.72997500000000004</v>
      </c>
      <c r="AIE4">
        <v>0.56978099999999998</v>
      </c>
      <c r="AIF4">
        <v>0.64137200000000005</v>
      </c>
      <c r="AIG4">
        <v>0.62218499999999999</v>
      </c>
      <c r="AIH4">
        <v>0.63635399999999998</v>
      </c>
      <c r="AII4">
        <v>0.58980100000000002</v>
      </c>
      <c r="AIJ4">
        <v>0.67561499999999997</v>
      </c>
      <c r="AIK4">
        <v>0.59274300000000002</v>
      </c>
      <c r="AIL4">
        <v>0.731823</v>
      </c>
      <c r="AIM4">
        <v>0.61636899999999994</v>
      </c>
      <c r="AIN4">
        <v>0.73784700000000003</v>
      </c>
      <c r="AIO4">
        <v>0.64544500000000005</v>
      </c>
      <c r="AIP4">
        <v>0.71975800000000001</v>
      </c>
      <c r="AIQ4">
        <v>0.624807</v>
      </c>
      <c r="AIR4">
        <v>0.60566500000000001</v>
      </c>
      <c r="AIS4">
        <v>0.73273100000000002</v>
      </c>
      <c r="AIT4">
        <v>0.60075699999999999</v>
      </c>
      <c r="AIU4">
        <v>0.74201600000000001</v>
      </c>
      <c r="AIV4">
        <v>0.62089000000000005</v>
      </c>
      <c r="AIW4">
        <v>0.70343299999999997</v>
      </c>
      <c r="AIX4">
        <v>0.61185800000000001</v>
      </c>
      <c r="AIY4">
        <v>0.63127100000000003</v>
      </c>
      <c r="AIZ4">
        <v>0.59386899999999998</v>
      </c>
      <c r="AJA4">
        <v>0.65140600000000004</v>
      </c>
      <c r="AJB4">
        <v>0.59304000000000001</v>
      </c>
      <c r="AJC4">
        <v>0.74698900000000001</v>
      </c>
      <c r="AJD4">
        <v>0.58981899999999998</v>
      </c>
      <c r="AJE4">
        <v>0.73269399999999996</v>
      </c>
      <c r="AJF4">
        <v>0.58887400000000001</v>
      </c>
      <c r="AJG4">
        <v>0.65851199999999999</v>
      </c>
      <c r="AJH4">
        <v>0.59721999999999997</v>
      </c>
      <c r="AJI4">
        <v>0.61231999999999998</v>
      </c>
      <c r="AJJ4">
        <v>0.58303899999999997</v>
      </c>
      <c r="AJK4">
        <v>0.65138799999999997</v>
      </c>
      <c r="AJL4" s="14">
        <v>-0.71806400000000004</v>
      </c>
      <c r="AJM4">
        <v>-0.86420700000000039</v>
      </c>
      <c r="AJN4">
        <v>-1.2772579999999998</v>
      </c>
      <c r="AJO4">
        <v>-0.5854039999999987</v>
      </c>
      <c r="AJP4">
        <v>-0.64514600000000044</v>
      </c>
      <c r="AJQ4">
        <v>-0.48047099999999965</v>
      </c>
      <c r="AJR4">
        <v>-0.49105000000000132</v>
      </c>
      <c r="AJS4">
        <v>-0.87736899999999984</v>
      </c>
      <c r="AJT4">
        <v>-0.88884399999999886</v>
      </c>
      <c r="AJU4">
        <v>-0.52906899999999979</v>
      </c>
      <c r="AJV4">
        <v>0.11500200000000049</v>
      </c>
      <c r="AJW4">
        <v>-0.29722699999999946</v>
      </c>
      <c r="AJX4">
        <v>-0.64517699999999856</v>
      </c>
      <c r="AJY4">
        <v>-0.50912800000000047</v>
      </c>
      <c r="AJZ4">
        <v>0.10850800000000049</v>
      </c>
      <c r="AKA4">
        <v>0.13210899999999981</v>
      </c>
      <c r="AKB4">
        <v>-0.22191500000000008</v>
      </c>
      <c r="AKC4">
        <v>-0.23863699999999977</v>
      </c>
      <c r="AKD4">
        <v>-0.26163500000000006</v>
      </c>
      <c r="AKE4">
        <v>0.28279000000000032</v>
      </c>
      <c r="AKF4">
        <v>-0.17900599999999933</v>
      </c>
      <c r="AKG4">
        <v>-0.45725299999999969</v>
      </c>
      <c r="AKH4">
        <v>-0.99554699999999841</v>
      </c>
      <c r="AKI4">
        <v>-0.83329200000000014</v>
      </c>
      <c r="AKJ4">
        <v>-0.28844500000000117</v>
      </c>
      <c r="AKK4">
        <v>-0.23912900000000015</v>
      </c>
      <c r="AKL4">
        <v>-0.60062800000000038</v>
      </c>
      <c r="AKM4">
        <v>-0.91292099999999898</v>
      </c>
      <c r="AKN4">
        <v>-0.93448600000000059</v>
      </c>
      <c r="AKO4">
        <v>-0.45300499999999921</v>
      </c>
      <c r="AKP4">
        <v>0.25253599999999921</v>
      </c>
      <c r="AKQ4">
        <v>-0.19470600000000005</v>
      </c>
      <c r="AKR4">
        <v>-0.51984800000000142</v>
      </c>
      <c r="AKS4">
        <v>-0.3487600000000004</v>
      </c>
      <c r="AKT4">
        <v>0.3150460000000006</v>
      </c>
      <c r="AKU4">
        <v>1.3562305094077451E-3</v>
      </c>
      <c r="AKV4">
        <v>6.0301694814407919E-3</v>
      </c>
      <c r="AKW4">
        <v>0.16689599999999993</v>
      </c>
      <c r="AKX4">
        <v>5.4440000000000044E-3</v>
      </c>
      <c r="AKY4">
        <v>3.1696999999999975E-2</v>
      </c>
      <c r="AKZ4">
        <v>3.0270999999999937E-2</v>
      </c>
      <c r="ALA4">
        <v>-2.4568999999999952E-2</v>
      </c>
      <c r="ALB4">
        <v>9.3273999999999968E-2</v>
      </c>
      <c r="ALC4">
        <v>2.683000000000002E-2</v>
      </c>
      <c r="ALD4">
        <v>-2.0835999999999966E-2</v>
      </c>
      <c r="ALE4">
        <v>6.48100000000007E-3</v>
      </c>
      <c r="ALF4">
        <v>-4.3528000000000011E-2</v>
      </c>
      <c r="ALG4">
        <v>-1.3646999999999965E-2</v>
      </c>
      <c r="ALH4">
        <v>-2.4469999999999992E-2</v>
      </c>
      <c r="ALI4">
        <v>4.4613000000000014E-2</v>
      </c>
      <c r="ALJ4">
        <v>1.5218999999999983E-2</v>
      </c>
      <c r="ALK4">
        <v>-0.12289100000000008</v>
      </c>
      <c r="ALL4">
        <v>-5.4620000000000779E-3</v>
      </c>
      <c r="ALM4">
        <v>3.2790000000000319E-3</v>
      </c>
      <c r="ALN4">
        <v>1.9681999999999977E-2</v>
      </c>
      <c r="ALO4">
        <v>9.4059999999999144E-3</v>
      </c>
      <c r="ALP4">
        <v>-6.4046999999999965E-2</v>
      </c>
      <c r="ALQ4">
        <v>4.8474999999999935E-2</v>
      </c>
      <c r="ALR4">
        <v>-1.0278000000000009E-2</v>
      </c>
      <c r="ALS4">
        <v>6.5505000000000035E-2</v>
      </c>
      <c r="ALT4">
        <v>2.709499999999998E-2</v>
      </c>
      <c r="ALU4">
        <v>-7.7659999999999951E-2</v>
      </c>
      <c r="ALV4">
        <v>-3.7245000000000084E-2</v>
      </c>
      <c r="ALW4">
        <v>-3.3183999999999991E-2</v>
      </c>
      <c r="ALX4">
        <v>2.2459999999999924E-2</v>
      </c>
      <c r="ALY4">
        <v>3.1159999999999966E-2</v>
      </c>
      <c r="ALZ4">
        <v>-0.14248300000000003</v>
      </c>
      <c r="AMA4">
        <v>-1.8101999999999951E-2</v>
      </c>
      <c r="AMB4">
        <v>-2.4656000000000011E-2</v>
      </c>
      <c r="AMC4">
        <v>4.66700000000001E-2</v>
      </c>
      <c r="AMD4">
        <v>9.2550000000000132E-3</v>
      </c>
      <c r="AME4">
        <v>-0.12553100000000006</v>
      </c>
      <c r="AMF4">
        <v>2.268900000000007E-2</v>
      </c>
      <c r="AMG4">
        <v>4.9896999999999969E-2</v>
      </c>
      <c r="AMH4">
        <v>-7.6510000000000744E-3</v>
      </c>
      <c r="AMI4">
        <v>4.4147999999999965E-2</v>
      </c>
      <c r="AMJ4">
        <v>4.9408000000000007E-2</v>
      </c>
      <c r="AMK4">
        <v>-3.2077000000000022E-2</v>
      </c>
      <c r="AML4">
        <v>-2.7849000000000068E-2</v>
      </c>
      <c r="AMM4">
        <v>-2.8230000000000199E-3</v>
      </c>
      <c r="AMN4">
        <v>-9.099999999995223E-5</v>
      </c>
      <c r="AMO4">
        <v>1.8237000000000059E-2</v>
      </c>
      <c r="AMP4">
        <v>1.8050000000000566E-3</v>
      </c>
      <c r="AMQ4">
        <v>3.5979999999999901E-3</v>
      </c>
      <c r="AMR4">
        <v>-1.6032999999999964E-2</v>
      </c>
      <c r="AMS4">
        <v>7.1104999999999974E-2</v>
      </c>
      <c r="AMT4">
        <v>1.5631999999999979E-2</v>
      </c>
      <c r="AMU4">
        <v>-1.4858000000000038E-2</v>
      </c>
      <c r="AMV4">
        <v>-3.2813000000000092E-2</v>
      </c>
      <c r="AMW4">
        <v>3.4702000000000011E-2</v>
      </c>
      <c r="AMX4">
        <v>3.1438000000000077E-2</v>
      </c>
      <c r="AMY4">
        <v>1.1773000000000033E-2</v>
      </c>
      <c r="AMZ4">
        <v>-4.1219000000000006E-2</v>
      </c>
      <c r="ANA4">
        <v>3.0298000000000047E-2</v>
      </c>
      <c r="ANB4">
        <v>-1.3284999999999991E-2</v>
      </c>
      <c r="ANC4">
        <v>2.1395999999999971E-2</v>
      </c>
      <c r="AND4">
        <v>-6.9805000000000006E-2</v>
      </c>
      <c r="ANE4">
        <v>-8.096800000000004E-2</v>
      </c>
      <c r="ANF4">
        <v>-7.5570000000000359E-3</v>
      </c>
      <c r="ANG4">
        <v>-6.0979999999999368E-3</v>
      </c>
      <c r="ANH4">
        <v>4.6089999999999742E-3</v>
      </c>
      <c r="ANI4">
        <v>2.7969999999999384E-3</v>
      </c>
      <c r="ANJ4">
        <v>-3.4097999999999962E-2</v>
      </c>
      <c r="ANK4">
        <v>-7.5279999999999792E-3</v>
      </c>
      <c r="ANL4">
        <v>-4.6633000000000036E-2</v>
      </c>
      <c r="ANM4">
        <v>5.9150000000000036E-3</v>
      </c>
      <c r="ANN4">
        <v>-5.2258000000000027E-2</v>
      </c>
      <c r="ANO4">
        <v>-3.6663000000000001E-2</v>
      </c>
      <c r="ANP4">
        <v>-2.3807000000000023E-2</v>
      </c>
      <c r="ANQ4">
        <v>-1.7479000000000022E-2</v>
      </c>
      <c r="ANR4">
        <v>-2.4341000000000057E-2</v>
      </c>
      <c r="ANS4">
        <v>-1.1950000000000016E-2</v>
      </c>
      <c r="ANT4">
        <v>-2.9922000000000004E-2</v>
      </c>
      <c r="ANU4">
        <v>3.2012999999999958E-2</v>
      </c>
      <c r="ANV4">
        <v>6.7420000000000258E-3</v>
      </c>
      <c r="ANW4">
        <v>5.220899999999995E-2</v>
      </c>
      <c r="ANX4">
        <v>-2.6248999999999967E-2</v>
      </c>
      <c r="ANY4">
        <v>-3.5328000000000026E-2</v>
      </c>
      <c r="ANZ4">
        <v>2.3880000000000567E-3</v>
      </c>
      <c r="AOA4">
        <v>-6.0942999999999969E-2</v>
      </c>
      <c r="AOB4">
        <v>3.1413000000000024E-2</v>
      </c>
      <c r="AOC4">
        <v>-2.7371999999999952E-2</v>
      </c>
      <c r="AOD4">
        <v>5.4435000000000011E-2</v>
      </c>
      <c r="AOE4">
        <v>-8.8014000000000037E-2</v>
      </c>
      <c r="AOF4">
        <v>-8.9794999999999958E-2</v>
      </c>
      <c r="AOG4">
        <v>-2.2058000000000022E-2</v>
      </c>
      <c r="AOH4">
        <v>2.2637000000000018E-2</v>
      </c>
      <c r="AOI4">
        <v>1.7298999999999953E-2</v>
      </c>
      <c r="AOJ4">
        <v>6.1100000000000598E-3</v>
      </c>
      <c r="AOK4">
        <v>-3.8172000000000095E-2</v>
      </c>
      <c r="AOL4">
        <v>2.9734000000000038E-2</v>
      </c>
      <c r="AOM4">
        <v>-1.3101000000000029E-2</v>
      </c>
      <c r="AON4">
        <v>8.0020000000000646E-3</v>
      </c>
      <c r="AOO4">
        <v>-7.2512000000000021E-2</v>
      </c>
      <c r="AOP4">
        <v>-8.6368E-2</v>
      </c>
      <c r="AOQ4">
        <v>-5.5890000000000661E-3</v>
      </c>
      <c r="AOR4">
        <v>-2.2698999999999914E-2</v>
      </c>
      <c r="AOS4">
        <v>-2.3370000000000335E-3</v>
      </c>
      <c r="AOT4">
        <v>3.8300000000002221E-4</v>
      </c>
      <c r="AOU4" s="15">
        <v>0.678566</v>
      </c>
      <c r="AOV4">
        <v>0.41128499999999946</v>
      </c>
      <c r="AOW4">
        <v>-0.29778699999999958</v>
      </c>
      <c r="AOX4">
        <v>0.7566190000000006</v>
      </c>
      <c r="AOY4">
        <v>0.74876100000000001</v>
      </c>
      <c r="AOZ4">
        <v>-0.32624699999999862</v>
      </c>
      <c r="APA4">
        <v>-0.38928900000000155</v>
      </c>
      <c r="APB4">
        <v>-1.1200229999999998</v>
      </c>
      <c r="APC4">
        <v>-0.41237199999999952</v>
      </c>
      <c r="APD4">
        <v>-0.45458200000000026</v>
      </c>
      <c r="APE4">
        <v>-7.1410000000007301E-3</v>
      </c>
      <c r="APF4">
        <v>0.29680699999999938</v>
      </c>
      <c r="APG4">
        <v>-0.31641499999999922</v>
      </c>
      <c r="APH4">
        <v>-0.10725600000000135</v>
      </c>
      <c r="API4">
        <v>0.46879500000000007</v>
      </c>
      <c r="APJ4">
        <v>-2.0637999999999934E-2</v>
      </c>
      <c r="APK4">
        <v>0.58472100000000005</v>
      </c>
      <c r="APL4">
        <v>0.37019099999999927</v>
      </c>
      <c r="APM4">
        <v>0.13600999999999974</v>
      </c>
      <c r="APN4">
        <v>0.87847500000000078</v>
      </c>
      <c r="APO4">
        <v>6.5993999999999886E-2</v>
      </c>
      <c r="APP4">
        <v>7.0610000000000284E-2</v>
      </c>
      <c r="APQ4">
        <v>-0.7871359999999985</v>
      </c>
      <c r="APR4">
        <v>-0.13861799999999924</v>
      </c>
      <c r="APS4">
        <v>0.21621000000000024</v>
      </c>
      <c r="APT4">
        <v>-0.15339200000000019</v>
      </c>
      <c r="APU4">
        <v>-6.0446000000000666E-2</v>
      </c>
      <c r="APV4">
        <v>-0.68833499999999859</v>
      </c>
      <c r="APW4">
        <v>-0.51043600000000033</v>
      </c>
      <c r="APX4">
        <v>1.9574999999999676E-2</v>
      </c>
      <c r="APY4">
        <v>1.7232999999999166E-2</v>
      </c>
      <c r="APZ4">
        <v>0.42381799999999892</v>
      </c>
      <c r="AQA4">
        <v>-0.14498200000000061</v>
      </c>
      <c r="AQB4">
        <v>-1.2319999999998998E-3</v>
      </c>
      <c r="AQC4">
        <v>0.62319899999999961</v>
      </c>
      <c r="AQD4">
        <v>-1.8880489957547181E-3</v>
      </c>
      <c r="AQE4">
        <v>-3.1697716249035418E-2</v>
      </c>
      <c r="AQF4">
        <v>6.0226999999999919E-2</v>
      </c>
      <c r="AQG4">
        <v>5.6992000000000043E-2</v>
      </c>
      <c r="AQH4" t="s">
        <v>1304</v>
      </c>
      <c r="AQI4">
        <v>6.5319999999999934E-2</v>
      </c>
      <c r="AQJ4">
        <v>2.6000000000003798E-4</v>
      </c>
      <c r="AQK4">
        <v>-9.9360000000000559E-3</v>
      </c>
      <c r="AQL4">
        <v>4.6572999999999976E-2</v>
      </c>
      <c r="AQM4" t="s">
        <v>1304</v>
      </c>
      <c r="AQN4">
        <v>8.6628000000000038E-2</v>
      </c>
      <c r="AQO4">
        <v>-9.7809999999999953E-2</v>
      </c>
      <c r="AQP4">
        <v>-1.8558999999999992E-2</v>
      </c>
      <c r="AQQ4">
        <v>-5.1859999999999129E-3</v>
      </c>
      <c r="AQR4" t="s">
        <v>1304</v>
      </c>
      <c r="AQS4">
        <v>0.13311399999999995</v>
      </c>
      <c r="AQT4">
        <v>-7.6155000000000084E-2</v>
      </c>
      <c r="AQU4">
        <v>-1.4737E-2</v>
      </c>
      <c r="AQV4">
        <v>6.6030999999999951E-2</v>
      </c>
      <c r="AQW4" t="s">
        <v>1304</v>
      </c>
      <c r="AQX4">
        <v>0.16785499999999998</v>
      </c>
      <c r="AQY4">
        <v>-4.9230000000000107E-3</v>
      </c>
      <c r="AQZ4">
        <v>1.8940999999999986E-2</v>
      </c>
      <c r="ARA4">
        <v>-1.5699999999999603E-3</v>
      </c>
      <c r="ARB4" t="s">
        <v>1304</v>
      </c>
      <c r="ARC4">
        <v>9.936899999999993E-2</v>
      </c>
      <c r="ARD4">
        <v>-8.204800000000001E-2</v>
      </c>
      <c r="ARE4">
        <v>-6.2227000000000032E-2</v>
      </c>
      <c r="ARF4">
        <v>-2.2785000000000055E-2</v>
      </c>
      <c r="ARG4" t="s">
        <v>1304</v>
      </c>
      <c r="ARH4">
        <v>0.11486099999999999</v>
      </c>
      <c r="ARI4">
        <v>-0.12176900000000002</v>
      </c>
      <c r="ARJ4">
        <v>-1.3892000000000015E-2</v>
      </c>
      <c r="ARK4">
        <v>-1.3879999999999448E-3</v>
      </c>
      <c r="ARL4" t="s">
        <v>1304</v>
      </c>
      <c r="ARM4">
        <v>0.14330299999999996</v>
      </c>
      <c r="ARN4">
        <v>-6.3769999999999993E-2</v>
      </c>
      <c r="ARO4">
        <v>-3.1067999999999985E-2</v>
      </c>
      <c r="ARP4">
        <v>0.23930099999999999</v>
      </c>
      <c r="ARQ4">
        <v>6.2369000000000008E-2</v>
      </c>
      <c r="ARR4">
        <v>9.4220999999999999E-2</v>
      </c>
      <c r="ARS4">
        <v>-1.3558999999999988E-2</v>
      </c>
      <c r="ART4">
        <v>-1.0940000000000394E-3</v>
      </c>
      <c r="ARU4">
        <v>4.3914999999999926E-2</v>
      </c>
      <c r="ARV4">
        <v>4.3772000000000033E-2</v>
      </c>
      <c r="ARW4">
        <v>3.7580999999999976E-2</v>
      </c>
      <c r="ARX4">
        <v>0.14271800000000001</v>
      </c>
      <c r="ARY4">
        <v>-7.5597999999999943E-2</v>
      </c>
      <c r="ARZ4">
        <v>0.18833599999999995</v>
      </c>
      <c r="ASA4">
        <v>5.2528999999999937E-2</v>
      </c>
      <c r="ASB4">
        <v>0.12358800000000003</v>
      </c>
      <c r="ASC4">
        <v>-8.5502999999999996E-2</v>
      </c>
      <c r="ASD4">
        <v>-3.4140000000000059E-2</v>
      </c>
      <c r="ASE4">
        <v>3.0200999999999922E-2</v>
      </c>
      <c r="ASF4">
        <v>7.4743000000000004E-2</v>
      </c>
      <c r="ASG4">
        <v>5.0018000000000007E-2</v>
      </c>
      <c r="ASH4">
        <v>0.11848499999999995</v>
      </c>
      <c r="ASI4">
        <v>-2.7963999999999989E-2</v>
      </c>
      <c r="ASJ4">
        <v>0.21442100000000008</v>
      </c>
      <c r="ASK4">
        <v>6.3130000000000019E-2</v>
      </c>
      <c r="ASL4">
        <v>9.3635999999999942E-2</v>
      </c>
      <c r="ASM4">
        <v>-4.8548000000000036E-2</v>
      </c>
      <c r="ASN4">
        <v>-3.1241999999999992E-2</v>
      </c>
      <c r="ASO4">
        <v>8.8291000000000008E-2</v>
      </c>
      <c r="ASP4">
        <v>6.8779000000000035E-2</v>
      </c>
      <c r="ASQ4">
        <v>5.101599999999995E-2</v>
      </c>
      <c r="ASR4">
        <v>0.12839199999999995</v>
      </c>
      <c r="ASS4">
        <v>-3.4769999999999524E-3</v>
      </c>
      <c r="AST4">
        <v>0.17531099999999999</v>
      </c>
      <c r="ASU4">
        <v>9.4629999999999992E-3</v>
      </c>
      <c r="ASV4">
        <v>0.10599000000000003</v>
      </c>
      <c r="ASW4">
        <v>-1.6576000000000035E-2</v>
      </c>
      <c r="ASX4">
        <v>2.4920000000000053E-2</v>
      </c>
      <c r="ASY4">
        <v>6.4522999999999997E-2</v>
      </c>
      <c r="ASZ4">
        <v>6.2667999999999946E-2</v>
      </c>
      <c r="ATA4">
        <v>2.3890999999999996E-2</v>
      </c>
      <c r="ATB4">
        <v>0.10489399999999993</v>
      </c>
      <c r="ATC4">
        <v>-4.5189000000000035E-2</v>
      </c>
      <c r="ATD4">
        <v>0.22018499999999996</v>
      </c>
      <c r="ATE4">
        <v>0.10895999999999995</v>
      </c>
      <c r="ATF4">
        <v>0.11649500000000002</v>
      </c>
      <c r="ATG4">
        <v>-4.9695999999999962E-2</v>
      </c>
      <c r="ATH4">
        <v>-1.8815000000000026E-2</v>
      </c>
      <c r="ATI4">
        <v>0.12098500000000001</v>
      </c>
      <c r="ATJ4">
        <v>-6.8116999999999983E-2</v>
      </c>
      <c r="ATK4">
        <v>0.20675300000000008</v>
      </c>
      <c r="ATL4">
        <v>6.8319000000000019E-2</v>
      </c>
      <c r="ATM4">
        <v>0.10787000000000002</v>
      </c>
      <c r="ATN4">
        <v>-9.1535999999999951E-2</v>
      </c>
      <c r="ATO4">
        <v>-4.900199999999999E-2</v>
      </c>
      <c r="ATP4">
        <v>8.6466000000000043E-2</v>
      </c>
      <c r="ATQ4">
        <v>9.7361000000000031E-2</v>
      </c>
      <c r="ATR4">
        <v>6.5012999999999987E-2</v>
      </c>
      <c r="ATS4">
        <v>0.12895200000000007</v>
      </c>
      <c r="ATT4">
        <v>-1.5055000000000041E-2</v>
      </c>
      <c r="ATU4">
        <v>0.21537700000000004</v>
      </c>
      <c r="ATV4">
        <v>5.4193999999999964E-2</v>
      </c>
      <c r="ATW4">
        <v>8.6266999999999983E-2</v>
      </c>
      <c r="ATX4">
        <v>-3.7609000000000004E-2</v>
      </c>
      <c r="ATY4">
        <v>-2.8872000000000009E-2</v>
      </c>
      <c r="ATZ4">
        <v>8.329999999999993E-2</v>
      </c>
      <c r="AUA4">
        <v>5.3493000000000013E-2</v>
      </c>
      <c r="AUB4">
        <v>4.4811999999999963E-2</v>
      </c>
      <c r="AUC4">
        <v>0.12309099999999995</v>
      </c>
      <c r="AUD4" s="16">
        <v>1.39663</v>
      </c>
      <c r="AUE4">
        <v>1.2754919999999998</v>
      </c>
      <c r="AUF4">
        <v>0.9794710000000002</v>
      </c>
      <c r="AUG4">
        <v>1.3420229999999993</v>
      </c>
      <c r="AUH4">
        <v>1.3939070000000005</v>
      </c>
      <c r="AUI4">
        <v>0.15422400000000103</v>
      </c>
      <c r="AUJ4">
        <v>0.10176099999999977</v>
      </c>
      <c r="AUK4">
        <v>-0.24265399999999993</v>
      </c>
      <c r="AUL4">
        <v>0.47647199999999934</v>
      </c>
      <c r="AUM4">
        <v>7.4486999999999526E-2</v>
      </c>
      <c r="AUN4">
        <v>-0.12214300000000122</v>
      </c>
      <c r="AUO4">
        <v>0.59403399999999884</v>
      </c>
      <c r="AUP4">
        <v>0.32876199999999933</v>
      </c>
      <c r="AUQ4">
        <v>0.40187199999999912</v>
      </c>
      <c r="AUR4">
        <v>0.36028699999999958</v>
      </c>
      <c r="AUS4">
        <v>-0.15274699999999974</v>
      </c>
      <c r="AUT4">
        <v>0.80663600000000013</v>
      </c>
      <c r="AUU4">
        <v>0.60882799999999904</v>
      </c>
      <c r="AUV4">
        <v>0.3976449999999998</v>
      </c>
      <c r="AUW4">
        <v>0.59568500000000046</v>
      </c>
      <c r="AUX4">
        <v>0.24499999999999922</v>
      </c>
      <c r="AUY4">
        <v>0.52786299999999997</v>
      </c>
      <c r="AUZ4">
        <v>0.2084109999999999</v>
      </c>
      <c r="AVA4">
        <v>0.6946740000000009</v>
      </c>
      <c r="AVB4">
        <v>0.50465500000000141</v>
      </c>
      <c r="AVC4">
        <v>8.5736999999999952E-2</v>
      </c>
      <c r="AVD4">
        <v>0.54018199999999972</v>
      </c>
      <c r="AVE4">
        <v>0.2245860000000004</v>
      </c>
      <c r="AVF4">
        <v>0.42405000000000026</v>
      </c>
      <c r="AVG4">
        <v>0.47257999999999889</v>
      </c>
      <c r="AVH4">
        <v>-0.23530300000000004</v>
      </c>
      <c r="AVI4">
        <v>0.61852399999999896</v>
      </c>
      <c r="AVJ4">
        <v>0.37486600000000081</v>
      </c>
      <c r="AVK4">
        <v>0.3475280000000005</v>
      </c>
      <c r="AVL4">
        <v>0.30815299999999901</v>
      </c>
      <c r="AVM4">
        <v>-3.2442795051624632E-3</v>
      </c>
      <c r="AVN4">
        <v>-3.772788573047621E-2</v>
      </c>
      <c r="AVO4">
        <v>-0.10666900000000001</v>
      </c>
      <c r="AVP4">
        <v>5.1548000000000038E-2</v>
      </c>
      <c r="AVQ4" t="s">
        <v>1304</v>
      </c>
      <c r="AVR4">
        <v>3.5048999999999997E-2</v>
      </c>
      <c r="AVS4">
        <v>2.482899999999999E-2</v>
      </c>
      <c r="AVT4">
        <v>-0.10321000000000002</v>
      </c>
      <c r="AVU4">
        <v>1.9742999999999955E-2</v>
      </c>
      <c r="AVV4" t="s">
        <v>1304</v>
      </c>
      <c r="AVW4">
        <v>8.0146999999999968E-2</v>
      </c>
      <c r="AVX4">
        <v>-5.4281999999999941E-2</v>
      </c>
      <c r="AVY4">
        <v>-4.9120000000000275E-3</v>
      </c>
      <c r="AVZ4">
        <v>1.9284000000000079E-2</v>
      </c>
      <c r="AWA4" t="s">
        <v>1304</v>
      </c>
      <c r="AWB4">
        <v>0.11789499999999997</v>
      </c>
      <c r="AWC4">
        <v>4.6736E-2</v>
      </c>
      <c r="AWD4">
        <v>-9.2749999999999222E-3</v>
      </c>
      <c r="AWE4">
        <v>6.2751999999999919E-2</v>
      </c>
      <c r="AWF4" t="s">
        <v>1304</v>
      </c>
      <c r="AWG4">
        <v>0.15844900000000006</v>
      </c>
      <c r="AWH4">
        <v>5.9123999999999954E-2</v>
      </c>
      <c r="AWI4">
        <v>-2.9533999999999949E-2</v>
      </c>
      <c r="AWJ4">
        <v>8.708000000000049E-3</v>
      </c>
      <c r="AWK4" t="s">
        <v>1304</v>
      </c>
      <c r="AWL4">
        <v>7.2273999999999949E-2</v>
      </c>
      <c r="AWM4">
        <v>-4.3880000000000585E-3</v>
      </c>
      <c r="AWN4">
        <v>-2.4981999999999949E-2</v>
      </c>
      <c r="AWO4">
        <v>1.0398999999999936E-2</v>
      </c>
      <c r="AWP4" t="s">
        <v>1304</v>
      </c>
      <c r="AWQ4">
        <v>8.3701000000000025E-2</v>
      </c>
      <c r="AWR4">
        <v>2.071400000000001E-2</v>
      </c>
      <c r="AWS4">
        <v>4.209999999999936E-3</v>
      </c>
      <c r="AWT4">
        <v>2.3268000000000066E-2</v>
      </c>
      <c r="AWU4" t="s">
        <v>1304</v>
      </c>
      <c r="AWV4">
        <v>0.13404799999999994</v>
      </c>
      <c r="AWW4">
        <v>6.1761000000000066E-2</v>
      </c>
      <c r="AWX4">
        <v>-5.3757000000000055E-2</v>
      </c>
      <c r="AWY4">
        <v>0.18940400000000002</v>
      </c>
      <c r="AWZ4">
        <v>7.0020000000000082E-2</v>
      </c>
      <c r="AXA4">
        <v>5.0073000000000034E-2</v>
      </c>
      <c r="AXB4">
        <v>-6.2966999999999995E-2</v>
      </c>
      <c r="AXC4">
        <v>3.0982999999999983E-2</v>
      </c>
      <c r="AXD4">
        <v>7.1763999999999994E-2</v>
      </c>
      <c r="AXE4">
        <v>4.6595000000000053E-2</v>
      </c>
      <c r="AXF4">
        <v>3.7671999999999928E-2</v>
      </c>
      <c r="AXG4">
        <v>0.12448099999999995</v>
      </c>
      <c r="AXH4">
        <v>-7.7403E-2</v>
      </c>
      <c r="AXI4">
        <v>0.18473799999999996</v>
      </c>
      <c r="AXJ4">
        <v>6.8561999999999901E-2</v>
      </c>
      <c r="AXK4">
        <v>5.2483000000000057E-2</v>
      </c>
      <c r="AXL4">
        <v>-0.10113499999999997</v>
      </c>
      <c r="AXM4">
        <v>-1.9282000000000021E-2</v>
      </c>
      <c r="AXN4">
        <v>6.3014000000000014E-2</v>
      </c>
      <c r="AXO4">
        <v>4.0040999999999993E-2</v>
      </c>
      <c r="AXP4">
        <v>1.857999999999993E-2</v>
      </c>
      <c r="AXQ4">
        <v>0.10671199999999992</v>
      </c>
      <c r="AXR4">
        <v>1.3255000000000017E-2</v>
      </c>
      <c r="AXS4">
        <v>0.18412300000000004</v>
      </c>
      <c r="AXT4">
        <v>7.6415000000000011E-2</v>
      </c>
      <c r="AXU4">
        <v>7.2239999999999971E-2</v>
      </c>
      <c r="AXV4">
        <v>2.125699999999997E-2</v>
      </c>
      <c r="AXW4">
        <v>4.9726000000000048E-2</v>
      </c>
      <c r="AXX4">
        <v>9.5848000000000044E-2</v>
      </c>
      <c r="AXY4">
        <v>7.4876999999999971E-2</v>
      </c>
      <c r="AXZ4">
        <v>4.6406999999999976E-2</v>
      </c>
      <c r="AYA4">
        <v>0.12559500000000001</v>
      </c>
      <c r="AYB4">
        <v>3.0621000000000009E-2</v>
      </c>
      <c r="AYC4">
        <v>0.18283899999999997</v>
      </c>
      <c r="AYD4">
        <v>5.6096000000000035E-2</v>
      </c>
      <c r="AYE4">
        <v>0.10007500000000003</v>
      </c>
      <c r="AYF4">
        <v>3.5681999999999992E-2</v>
      </c>
      <c r="AYG4">
        <v>6.1583000000000054E-2</v>
      </c>
      <c r="AYH4">
        <v>8.833000000000002E-2</v>
      </c>
      <c r="AYI4">
        <v>8.0146999999999968E-2</v>
      </c>
      <c r="AYJ4">
        <v>4.8232000000000053E-2</v>
      </c>
      <c r="AYK4">
        <v>0.11684399999999995</v>
      </c>
      <c r="AYL4">
        <v>-1.5267000000000031E-2</v>
      </c>
      <c r="AYM4">
        <v>0.18817200000000001</v>
      </c>
      <c r="AYN4">
        <v>0.10221799999999992</v>
      </c>
      <c r="AYO4">
        <v>6.4286000000000065E-2</v>
      </c>
      <c r="AYP4">
        <v>-2.3446999999999996E-2</v>
      </c>
      <c r="AYQ4">
        <v>1.6513E-2</v>
      </c>
      <c r="AYR4">
        <v>0.11859699999999995</v>
      </c>
      <c r="AYS4">
        <v>-7.1740000000000137E-3</v>
      </c>
      <c r="AYT4">
        <v>0.17534000000000005</v>
      </c>
      <c r="AYU4">
        <v>9.5690999999999971E-2</v>
      </c>
      <c r="AYV4">
        <v>5.343500000000001E-2</v>
      </c>
      <c r="AYW4">
        <v>-3.5219999999999141E-3</v>
      </c>
      <c r="AYX4">
        <v>4.0792999999999968E-2</v>
      </c>
      <c r="AYY4">
        <v>0.10852400000000006</v>
      </c>
      <c r="AYZ4">
        <v>7.4724000000000013E-2</v>
      </c>
      <c r="AZA4">
        <v>4.7714000000000034E-2</v>
      </c>
      <c r="AZB4">
        <v>0.12284200000000001</v>
      </c>
      <c r="AZC4">
        <v>2.3117000000000054E-2</v>
      </c>
      <c r="AZD4">
        <v>0.185643</v>
      </c>
      <c r="AZE4">
        <v>6.7294999999999994E-2</v>
      </c>
      <c r="AZF4">
        <v>7.8264999999999918E-2</v>
      </c>
      <c r="AZG4">
        <v>3.4903000000000017E-2</v>
      </c>
      <c r="AZH4">
        <v>5.7495999999999992E-2</v>
      </c>
      <c r="AZI4">
        <v>8.8888999999999996E-2</v>
      </c>
      <c r="AZJ4">
        <v>7.6191999999999926E-2</v>
      </c>
      <c r="AZK4">
        <v>4.7148999999999996E-2</v>
      </c>
      <c r="AZL4">
        <v>0.12270799999999993</v>
      </c>
      <c r="AZM4" t="s">
        <v>2618</v>
      </c>
      <c r="AZN4" t="s">
        <v>2619</v>
      </c>
      <c r="AZP4">
        <v>1</v>
      </c>
      <c r="AZQ4">
        <v>1</v>
      </c>
      <c r="AZR4">
        <v>1</v>
      </c>
      <c r="AZS4">
        <v>1</v>
      </c>
      <c r="AZT4" s="7" t="s">
        <v>1304</v>
      </c>
      <c r="AZU4" t="s">
        <v>1304</v>
      </c>
      <c r="AZV4" t="s">
        <v>1304</v>
      </c>
      <c r="AZW4" t="s">
        <v>1304</v>
      </c>
      <c r="AZX4" t="s">
        <v>1304</v>
      </c>
      <c r="AZY4" t="s">
        <v>1304</v>
      </c>
      <c r="AZZ4" t="s">
        <v>1304</v>
      </c>
      <c r="BAA4" t="s">
        <v>1304</v>
      </c>
      <c r="BAB4" t="s">
        <v>1304</v>
      </c>
      <c r="BAC4" t="s">
        <v>1304</v>
      </c>
      <c r="BAD4" t="s">
        <v>1304</v>
      </c>
      <c r="BAE4" t="s">
        <v>1304</v>
      </c>
      <c r="BAF4" t="s">
        <v>1304</v>
      </c>
      <c r="BAG4" t="s">
        <v>1304</v>
      </c>
      <c r="BAH4" t="s">
        <v>1304</v>
      </c>
      <c r="BAI4" t="s">
        <v>1304</v>
      </c>
      <c r="BAJ4" t="s">
        <v>1304</v>
      </c>
      <c r="BAK4" t="s">
        <v>1304</v>
      </c>
      <c r="BAL4" t="s">
        <v>1304</v>
      </c>
      <c r="BAM4" t="s">
        <v>1304</v>
      </c>
      <c r="BAN4" t="s">
        <v>1304</v>
      </c>
      <c r="BAO4" t="s">
        <v>1304</v>
      </c>
      <c r="BAP4" t="s">
        <v>1304</v>
      </c>
      <c r="BAQ4" t="s">
        <v>1304</v>
      </c>
      <c r="BAR4" t="s">
        <v>1304</v>
      </c>
      <c r="BAS4" t="s">
        <v>1304</v>
      </c>
      <c r="BAT4" t="s">
        <v>1304</v>
      </c>
      <c r="BAU4" t="s">
        <v>1304</v>
      </c>
      <c r="BAV4" t="s">
        <v>1304</v>
      </c>
      <c r="BAW4" t="s">
        <v>1304</v>
      </c>
      <c r="BAX4" t="s">
        <v>1304</v>
      </c>
      <c r="BAY4" t="s">
        <v>1304</v>
      </c>
      <c r="BAZ4" t="s">
        <v>1304</v>
      </c>
      <c r="BBA4" t="s">
        <v>1304</v>
      </c>
      <c r="BBB4" t="s">
        <v>1304</v>
      </c>
      <c r="BBC4" t="s">
        <v>1304</v>
      </c>
      <c r="BBD4" t="s">
        <v>1304</v>
      </c>
      <c r="BBE4" t="s">
        <v>1304</v>
      </c>
      <c r="BBF4" t="s">
        <v>1304</v>
      </c>
      <c r="BBG4" t="s">
        <v>1304</v>
      </c>
      <c r="BBH4" t="s">
        <v>1304</v>
      </c>
      <c r="BBI4" t="s">
        <v>1304</v>
      </c>
      <c r="BBJ4" t="s">
        <v>1304</v>
      </c>
      <c r="BBK4" t="s">
        <v>1304</v>
      </c>
      <c r="BBL4" t="s">
        <v>1304</v>
      </c>
      <c r="BBM4" t="s">
        <v>1304</v>
      </c>
      <c r="BBN4" t="s">
        <v>1304</v>
      </c>
      <c r="BBO4" t="s">
        <v>1304</v>
      </c>
      <c r="BBP4" t="s">
        <v>1304</v>
      </c>
      <c r="BBQ4" t="s">
        <v>1304</v>
      </c>
      <c r="BBR4" t="s">
        <v>1304</v>
      </c>
      <c r="BBS4" t="s">
        <v>1304</v>
      </c>
      <c r="BBT4" t="s">
        <v>1304</v>
      </c>
      <c r="BBU4" t="s">
        <v>1304</v>
      </c>
      <c r="BBV4" t="s">
        <v>1304</v>
      </c>
      <c r="BBW4" t="s">
        <v>1304</v>
      </c>
      <c r="BBX4" t="s">
        <v>1304</v>
      </c>
      <c r="BBY4" t="s">
        <v>1304</v>
      </c>
      <c r="BBZ4" t="s">
        <v>1304</v>
      </c>
      <c r="BCA4" t="s">
        <v>1304</v>
      </c>
      <c r="BCB4" t="s">
        <v>1304</v>
      </c>
      <c r="BCC4" t="s">
        <v>1304</v>
      </c>
      <c r="BCD4" t="s">
        <v>1304</v>
      </c>
      <c r="BCE4" t="s">
        <v>1304</v>
      </c>
      <c r="BCF4" t="s">
        <v>1304</v>
      </c>
      <c r="BCG4" t="s">
        <v>1304</v>
      </c>
      <c r="BCH4" t="s">
        <v>1304</v>
      </c>
      <c r="BCI4" t="s">
        <v>1304</v>
      </c>
      <c r="BCJ4" t="s">
        <v>1304</v>
      </c>
      <c r="BCK4" t="s">
        <v>1304</v>
      </c>
      <c r="BCL4" t="s">
        <v>1304</v>
      </c>
      <c r="BCM4" t="s">
        <v>1304</v>
      </c>
      <c r="BCN4" t="s">
        <v>1304</v>
      </c>
      <c r="BCO4" t="s">
        <v>1304</v>
      </c>
      <c r="BCP4" t="s">
        <v>1304</v>
      </c>
      <c r="BCQ4" t="s">
        <v>1304</v>
      </c>
      <c r="BCR4" t="s">
        <v>1304</v>
      </c>
      <c r="BCS4" t="s">
        <v>1304</v>
      </c>
      <c r="BCT4" t="s">
        <v>1304</v>
      </c>
      <c r="BCU4" t="s">
        <v>1304</v>
      </c>
      <c r="BCV4" t="s">
        <v>1304</v>
      </c>
      <c r="BCW4" t="s">
        <v>1304</v>
      </c>
      <c r="BCX4" t="s">
        <v>1304</v>
      </c>
      <c r="BCY4" t="s">
        <v>1304</v>
      </c>
      <c r="BCZ4" t="s">
        <v>1304</v>
      </c>
      <c r="BDA4" t="s">
        <v>1304</v>
      </c>
      <c r="BDB4" t="s">
        <v>1304</v>
      </c>
      <c r="BDC4" t="s">
        <v>1304</v>
      </c>
      <c r="BDD4" t="s">
        <v>1304</v>
      </c>
      <c r="BDE4" t="s">
        <v>1304</v>
      </c>
      <c r="BDF4" t="s">
        <v>1304</v>
      </c>
      <c r="BDG4" t="s">
        <v>1304</v>
      </c>
      <c r="BDH4" t="s">
        <v>1304</v>
      </c>
      <c r="BDI4" t="s">
        <v>1304</v>
      </c>
      <c r="BDJ4" t="s">
        <v>1304</v>
      </c>
      <c r="BDK4" t="s">
        <v>1304</v>
      </c>
      <c r="BDL4" t="s">
        <v>1304</v>
      </c>
      <c r="BDM4" t="s">
        <v>1304</v>
      </c>
      <c r="BDN4" t="s">
        <v>1304</v>
      </c>
      <c r="BDO4" t="s">
        <v>1304</v>
      </c>
      <c r="BDP4" t="s">
        <v>1304</v>
      </c>
      <c r="BDQ4" t="s">
        <v>1304</v>
      </c>
      <c r="BDR4" t="s">
        <v>1304</v>
      </c>
      <c r="BDS4" t="s">
        <v>1304</v>
      </c>
      <c r="BDT4" t="s">
        <v>1304</v>
      </c>
      <c r="BDU4" t="s">
        <v>1304</v>
      </c>
      <c r="BDV4" t="s">
        <v>1304</v>
      </c>
      <c r="BDW4" t="s">
        <v>1304</v>
      </c>
      <c r="BDX4" t="s">
        <v>1304</v>
      </c>
      <c r="BDY4" t="s">
        <v>1304</v>
      </c>
      <c r="BDZ4" t="s">
        <v>1304</v>
      </c>
      <c r="BEA4" t="s">
        <v>1304</v>
      </c>
      <c r="BEB4" t="s">
        <v>1304</v>
      </c>
      <c r="BEC4" t="s">
        <v>1304</v>
      </c>
      <c r="BED4" t="s">
        <v>1304</v>
      </c>
      <c r="BEE4" t="s">
        <v>1304</v>
      </c>
      <c r="BEF4" t="s">
        <v>1304</v>
      </c>
      <c r="BEG4" t="s">
        <v>1304</v>
      </c>
      <c r="BEH4" t="s">
        <v>1304</v>
      </c>
      <c r="BEI4" t="s">
        <v>1304</v>
      </c>
      <c r="BEJ4" t="s">
        <v>1304</v>
      </c>
      <c r="BEK4" t="s">
        <v>1304</v>
      </c>
      <c r="BEL4" t="s">
        <v>1304</v>
      </c>
      <c r="BEM4" t="s">
        <v>1304</v>
      </c>
      <c r="BEN4" t="s">
        <v>1304</v>
      </c>
      <c r="BEO4" t="s">
        <v>1304</v>
      </c>
      <c r="BEP4" t="s">
        <v>1304</v>
      </c>
      <c r="BEQ4" t="s">
        <v>1304</v>
      </c>
      <c r="BER4" t="s">
        <v>1304</v>
      </c>
      <c r="BES4" t="s">
        <v>1304</v>
      </c>
      <c r="BET4" t="s">
        <v>1304</v>
      </c>
      <c r="BEU4" t="s">
        <v>1304</v>
      </c>
      <c r="BEV4" t="s">
        <v>1304</v>
      </c>
      <c r="BEW4" s="9" t="s">
        <v>1304</v>
      </c>
      <c r="BEX4" t="s">
        <v>1304</v>
      </c>
      <c r="BEY4" t="s">
        <v>1304</v>
      </c>
      <c r="BEZ4" t="s">
        <v>1304</v>
      </c>
      <c r="BFA4" t="s">
        <v>1304</v>
      </c>
      <c r="BFB4" t="s">
        <v>1304</v>
      </c>
      <c r="BFC4" t="s">
        <v>1304</v>
      </c>
      <c r="BFD4" t="s">
        <v>1304</v>
      </c>
      <c r="BFE4" t="s">
        <v>1304</v>
      </c>
      <c r="BFF4" t="s">
        <v>1304</v>
      </c>
      <c r="BFG4" t="s">
        <v>1304</v>
      </c>
      <c r="BFH4" t="s">
        <v>1304</v>
      </c>
      <c r="BFI4" t="s">
        <v>1304</v>
      </c>
      <c r="BFJ4" t="s">
        <v>1304</v>
      </c>
      <c r="BFK4" t="s">
        <v>1304</v>
      </c>
      <c r="BFL4" t="s">
        <v>1304</v>
      </c>
      <c r="BFM4" t="s">
        <v>1304</v>
      </c>
      <c r="BFN4" t="s">
        <v>1304</v>
      </c>
      <c r="BFO4" t="s">
        <v>1304</v>
      </c>
      <c r="BFP4" t="s">
        <v>1304</v>
      </c>
      <c r="BFQ4" t="s">
        <v>1304</v>
      </c>
      <c r="BFR4" t="s">
        <v>1304</v>
      </c>
      <c r="BFS4" t="s">
        <v>1304</v>
      </c>
      <c r="BFT4" t="s">
        <v>1304</v>
      </c>
      <c r="BFU4" t="s">
        <v>1304</v>
      </c>
      <c r="BFV4" t="s">
        <v>1304</v>
      </c>
      <c r="BFW4" t="s">
        <v>1304</v>
      </c>
      <c r="BFX4" t="s">
        <v>1304</v>
      </c>
      <c r="BFY4" t="s">
        <v>1304</v>
      </c>
      <c r="BFZ4" t="s">
        <v>1304</v>
      </c>
      <c r="BGA4" t="s">
        <v>1304</v>
      </c>
      <c r="BGB4" t="s">
        <v>1304</v>
      </c>
      <c r="BGC4" t="s">
        <v>1304</v>
      </c>
      <c r="BGD4" t="s">
        <v>1304</v>
      </c>
      <c r="BGE4" t="s">
        <v>1304</v>
      </c>
      <c r="BGF4" t="s">
        <v>1304</v>
      </c>
      <c r="BGG4" t="s">
        <v>1304</v>
      </c>
      <c r="BGH4" t="s">
        <v>1304</v>
      </c>
      <c r="BGI4" t="s">
        <v>1304</v>
      </c>
      <c r="BGJ4" t="s">
        <v>1304</v>
      </c>
      <c r="BGK4" t="s">
        <v>1304</v>
      </c>
      <c r="BGL4" t="s">
        <v>1304</v>
      </c>
      <c r="BGM4" t="s">
        <v>1304</v>
      </c>
      <c r="BGN4" t="s">
        <v>1304</v>
      </c>
      <c r="BGO4" t="s">
        <v>1304</v>
      </c>
      <c r="BGP4" t="s">
        <v>1304</v>
      </c>
      <c r="BGQ4" t="s">
        <v>1304</v>
      </c>
      <c r="BGR4" t="s">
        <v>1304</v>
      </c>
      <c r="BGS4" t="s">
        <v>1304</v>
      </c>
      <c r="BGT4" t="s">
        <v>1304</v>
      </c>
      <c r="BGU4" t="s">
        <v>1304</v>
      </c>
      <c r="BGV4" t="s">
        <v>1304</v>
      </c>
      <c r="BGW4" t="s">
        <v>1304</v>
      </c>
      <c r="BGX4" t="s">
        <v>1304</v>
      </c>
      <c r="BGY4" t="s">
        <v>1304</v>
      </c>
      <c r="BGZ4" t="s">
        <v>1304</v>
      </c>
      <c r="BHA4" t="s">
        <v>1304</v>
      </c>
      <c r="BHB4" t="s">
        <v>1304</v>
      </c>
      <c r="BHC4" t="s">
        <v>1304</v>
      </c>
      <c r="BHD4" t="s">
        <v>1304</v>
      </c>
      <c r="BHE4" t="s">
        <v>1304</v>
      </c>
      <c r="BHF4" t="s">
        <v>1304</v>
      </c>
      <c r="BHG4" t="s">
        <v>1304</v>
      </c>
      <c r="BHH4" t="s">
        <v>1304</v>
      </c>
      <c r="BHI4" t="s">
        <v>1304</v>
      </c>
      <c r="BHJ4" t="s">
        <v>1304</v>
      </c>
      <c r="BHK4" t="s">
        <v>1304</v>
      </c>
      <c r="BHL4" t="s">
        <v>1304</v>
      </c>
      <c r="BHM4" t="s">
        <v>1304</v>
      </c>
      <c r="BHN4" t="s">
        <v>1304</v>
      </c>
      <c r="BHO4" t="s">
        <v>1304</v>
      </c>
      <c r="BHP4" t="s">
        <v>1304</v>
      </c>
      <c r="BHQ4" t="s">
        <v>1304</v>
      </c>
      <c r="BHR4" t="s">
        <v>1304</v>
      </c>
      <c r="BHS4" t="s">
        <v>1304</v>
      </c>
      <c r="BHT4" t="s">
        <v>1304</v>
      </c>
      <c r="BHU4" t="s">
        <v>1304</v>
      </c>
      <c r="BHV4" t="s">
        <v>1304</v>
      </c>
      <c r="BHW4" t="s">
        <v>1304</v>
      </c>
      <c r="BHX4" t="s">
        <v>1304</v>
      </c>
      <c r="BHY4" t="s">
        <v>1304</v>
      </c>
      <c r="BHZ4" t="s">
        <v>1304</v>
      </c>
      <c r="BIA4" t="s">
        <v>1304</v>
      </c>
      <c r="BIB4" t="s">
        <v>1304</v>
      </c>
      <c r="BIC4" t="s">
        <v>1304</v>
      </c>
      <c r="BID4" t="s">
        <v>1304</v>
      </c>
      <c r="BIE4" t="s">
        <v>1304</v>
      </c>
      <c r="BIF4" t="s">
        <v>1304</v>
      </c>
      <c r="BIG4" t="s">
        <v>1304</v>
      </c>
      <c r="BIH4" t="s">
        <v>1304</v>
      </c>
      <c r="BII4" t="s">
        <v>1304</v>
      </c>
      <c r="BIJ4" t="s">
        <v>1304</v>
      </c>
      <c r="BIK4" t="s">
        <v>1304</v>
      </c>
      <c r="BIL4" t="s">
        <v>1304</v>
      </c>
      <c r="BIM4" t="s">
        <v>1304</v>
      </c>
      <c r="BIN4" t="s">
        <v>1304</v>
      </c>
      <c r="BIO4" t="s">
        <v>1304</v>
      </c>
      <c r="BIP4" t="s">
        <v>1304</v>
      </c>
      <c r="BIQ4" t="s">
        <v>1304</v>
      </c>
      <c r="BIR4" t="s">
        <v>1304</v>
      </c>
      <c r="BIS4" t="s">
        <v>1304</v>
      </c>
      <c r="BIT4" t="s">
        <v>1304</v>
      </c>
      <c r="BIU4" t="s">
        <v>1304</v>
      </c>
      <c r="BIV4" t="s">
        <v>1304</v>
      </c>
      <c r="BIW4" t="s">
        <v>1304</v>
      </c>
      <c r="BIX4" t="s">
        <v>1304</v>
      </c>
      <c r="BIY4" t="s">
        <v>1304</v>
      </c>
      <c r="BIZ4" t="s">
        <v>1304</v>
      </c>
      <c r="BJA4" t="s">
        <v>1304</v>
      </c>
      <c r="BJB4" t="s">
        <v>1304</v>
      </c>
      <c r="BJC4" t="s">
        <v>1304</v>
      </c>
      <c r="BJD4" t="s">
        <v>1304</v>
      </c>
      <c r="BJE4" t="s">
        <v>1304</v>
      </c>
      <c r="BJF4" t="s">
        <v>1304</v>
      </c>
      <c r="BJG4" t="s">
        <v>1304</v>
      </c>
      <c r="BJH4" t="s">
        <v>1304</v>
      </c>
      <c r="BJI4" t="s">
        <v>1304</v>
      </c>
      <c r="BJJ4" t="s">
        <v>1304</v>
      </c>
      <c r="BJK4" t="s">
        <v>1304</v>
      </c>
      <c r="BJL4" t="s">
        <v>1304</v>
      </c>
      <c r="BJM4" t="s">
        <v>1304</v>
      </c>
      <c r="BJN4" t="s">
        <v>1304</v>
      </c>
      <c r="BJO4" t="s">
        <v>1304</v>
      </c>
      <c r="BJP4" t="s">
        <v>1304</v>
      </c>
      <c r="BJQ4" t="s">
        <v>1304</v>
      </c>
      <c r="BJR4" t="s">
        <v>1304</v>
      </c>
      <c r="BJS4" t="s">
        <v>1304</v>
      </c>
      <c r="BJT4" t="s">
        <v>1304</v>
      </c>
      <c r="BJU4" t="s">
        <v>1304</v>
      </c>
      <c r="BJV4" t="s">
        <v>1304</v>
      </c>
      <c r="BJW4" t="s">
        <v>1304</v>
      </c>
      <c r="BJX4" t="s">
        <v>1304</v>
      </c>
      <c r="BJY4" t="s">
        <v>1304</v>
      </c>
      <c r="BJZ4" t="s">
        <v>1304</v>
      </c>
      <c r="BKA4" t="s">
        <v>1304</v>
      </c>
      <c r="BKB4" t="s">
        <v>1304</v>
      </c>
      <c r="BKC4" t="s">
        <v>1304</v>
      </c>
      <c r="BKD4" t="s">
        <v>1304</v>
      </c>
      <c r="BKE4" t="s">
        <v>1304</v>
      </c>
      <c r="BKF4" s="11" t="s">
        <v>1304</v>
      </c>
      <c r="BKG4" t="s">
        <v>1304</v>
      </c>
      <c r="BKH4" t="s">
        <v>1304</v>
      </c>
      <c r="BKI4" t="s">
        <v>1304</v>
      </c>
      <c r="BKJ4" t="s">
        <v>1304</v>
      </c>
      <c r="BKK4" t="s">
        <v>1304</v>
      </c>
      <c r="BKL4" t="s">
        <v>1304</v>
      </c>
      <c r="BKM4" t="s">
        <v>1304</v>
      </c>
      <c r="BKN4" t="s">
        <v>1304</v>
      </c>
      <c r="BKO4" t="s">
        <v>1304</v>
      </c>
      <c r="BKP4" t="s">
        <v>1304</v>
      </c>
      <c r="BKQ4" t="s">
        <v>1304</v>
      </c>
      <c r="BKR4">
        <v>10.014082</v>
      </c>
      <c r="BKS4">
        <v>9.8241949999999996</v>
      </c>
      <c r="BKT4">
        <v>8.4851939999999999</v>
      </c>
      <c r="BKU4">
        <v>7.9160709999999996</v>
      </c>
      <c r="BKV4">
        <v>11</v>
      </c>
      <c r="BKW4">
        <v>10.400983999999999</v>
      </c>
      <c r="BKX4">
        <v>9.5255759999999992</v>
      </c>
      <c r="BKY4">
        <v>9.5071929999999991</v>
      </c>
      <c r="BKZ4">
        <v>8.3023969999999991</v>
      </c>
      <c r="BLA4">
        <v>7.9257850000000003</v>
      </c>
      <c r="BLB4">
        <v>11</v>
      </c>
      <c r="BLC4">
        <v>10.064562</v>
      </c>
      <c r="BLD4">
        <v>8.4568180000000002</v>
      </c>
      <c r="BLE4">
        <v>8.6059289999999997</v>
      </c>
      <c r="BLF4">
        <v>8.4259570000000004</v>
      </c>
      <c r="BLG4">
        <v>8.4421049999999997</v>
      </c>
      <c r="BLH4">
        <v>11.5</v>
      </c>
      <c r="BLI4">
        <v>9.2799840000000007</v>
      </c>
      <c r="BLJ4">
        <v>7.8833659999999997</v>
      </c>
      <c r="BLK4">
        <v>7.5513769999999996</v>
      </c>
      <c r="BLL4">
        <v>6.5960789999999996</v>
      </c>
      <c r="BLM4">
        <v>6.3011710000000001</v>
      </c>
      <c r="BLN4">
        <v>8.5</v>
      </c>
      <c r="BLO4">
        <v>7.8050769999999998</v>
      </c>
      <c r="BLP4">
        <v>8.8134870000000003</v>
      </c>
      <c r="BLQ4">
        <v>9.4267409999999998</v>
      </c>
      <c r="BLR4">
        <v>7.5984499999999997</v>
      </c>
      <c r="BLS4">
        <v>6.721292</v>
      </c>
      <c r="BLT4">
        <v>11</v>
      </c>
      <c r="BLU4">
        <v>10.953844</v>
      </c>
      <c r="BLV4">
        <v>9.6990789999999993</v>
      </c>
      <c r="BLW4">
        <v>10.428338999999999</v>
      </c>
      <c r="BLX4">
        <v>8.3832249999999995</v>
      </c>
      <c r="BLY4">
        <v>7.1655389999999999</v>
      </c>
      <c r="BLZ4">
        <v>11</v>
      </c>
      <c r="BMA4">
        <v>11.576207</v>
      </c>
      <c r="BMB4">
        <v>10.097198000000001</v>
      </c>
      <c r="BMC4">
        <v>10.400034</v>
      </c>
      <c r="BMD4">
        <v>8.5297870000000007</v>
      </c>
      <c r="BME4">
        <v>7.4824000000000002</v>
      </c>
      <c r="BMF4">
        <v>11</v>
      </c>
      <c r="BMG4">
        <v>10.974341000000001</v>
      </c>
      <c r="BMH4">
        <v>9.6795550000000006</v>
      </c>
      <c r="BMI4">
        <v>10.000439999999999</v>
      </c>
      <c r="BMJ4">
        <v>8.2978889999999996</v>
      </c>
      <c r="BMK4">
        <v>7.4952779999999999</v>
      </c>
      <c r="BML4">
        <v>11</v>
      </c>
      <c r="BMM4">
        <v>10.502129</v>
      </c>
      <c r="BMN4">
        <v>9.647475</v>
      </c>
      <c r="BMO4">
        <v>10.007489</v>
      </c>
      <c r="BMP4">
        <v>8.2722650000000009</v>
      </c>
      <c r="BMQ4">
        <v>7.3443759999999996</v>
      </c>
      <c r="BMR4">
        <v>11</v>
      </c>
      <c r="BMS4">
        <v>10.511165</v>
      </c>
      <c r="BMT4">
        <v>10.046248</v>
      </c>
      <c r="BMU4">
        <v>10.192102999999999</v>
      </c>
      <c r="BMV4">
        <v>8.4322389999999992</v>
      </c>
      <c r="BMW4">
        <v>7.3126749999999996</v>
      </c>
      <c r="BMX4">
        <v>11</v>
      </c>
      <c r="BMY4">
        <v>10.696088</v>
      </c>
      <c r="BMZ4">
        <v>9.7993629999999996</v>
      </c>
      <c r="BNA4">
        <v>10.071232</v>
      </c>
      <c r="BNB4">
        <v>8.4491160000000001</v>
      </c>
      <c r="BNC4">
        <v>7.4149690000000001</v>
      </c>
      <c r="BND4">
        <v>11</v>
      </c>
      <c r="BNE4">
        <v>10.622688</v>
      </c>
      <c r="BNF4" t="s">
        <v>1304</v>
      </c>
      <c r="BNG4" t="s">
        <v>1304</v>
      </c>
      <c r="BNH4" t="s">
        <v>1304</v>
      </c>
      <c r="BNI4" t="s">
        <v>1304</v>
      </c>
      <c r="BNJ4" t="s">
        <v>1304</v>
      </c>
      <c r="BNK4" t="s">
        <v>1304</v>
      </c>
      <c r="BNL4" t="s">
        <v>1304</v>
      </c>
      <c r="BNM4" t="s">
        <v>1304</v>
      </c>
      <c r="BNN4" t="s">
        <v>1304</v>
      </c>
      <c r="BNO4" t="s">
        <v>1304</v>
      </c>
      <c r="BNP4" t="s">
        <v>1304</v>
      </c>
      <c r="BNQ4" t="s">
        <v>1304</v>
      </c>
      <c r="BNR4">
        <v>8.9269470000000002</v>
      </c>
      <c r="BNS4">
        <v>8.6408210000000008</v>
      </c>
      <c r="BNT4">
        <v>8.3726629999999993</v>
      </c>
      <c r="BNU4">
        <v>8.6773199999999999</v>
      </c>
      <c r="BNV4">
        <v>8.5762999999999998</v>
      </c>
      <c r="BNW4">
        <v>8.1714330000000004</v>
      </c>
      <c r="BNX4">
        <v>8.4171580000000006</v>
      </c>
      <c r="BNY4">
        <v>8.7635360000000002</v>
      </c>
      <c r="BNZ4">
        <v>8.3430289999999996</v>
      </c>
      <c r="BOA4">
        <v>7.2434070000000004</v>
      </c>
      <c r="BOB4">
        <v>6.8363670000000001</v>
      </c>
      <c r="BOC4">
        <v>6.4281189999999997</v>
      </c>
      <c r="BOD4">
        <v>8.3843440000000005</v>
      </c>
      <c r="BOE4">
        <v>7.9793159999999999</v>
      </c>
      <c r="BOF4">
        <v>7.3722519999999996</v>
      </c>
      <c r="BOG4">
        <v>9.2251119999999993</v>
      </c>
      <c r="BOH4">
        <v>8.8507599999999993</v>
      </c>
      <c r="BOI4">
        <v>8.1260259999999995</v>
      </c>
      <c r="BOJ4">
        <v>9.5655260000000002</v>
      </c>
      <c r="BOK4">
        <v>9.1515900000000006</v>
      </c>
      <c r="BOL4">
        <v>8.2017140000000008</v>
      </c>
      <c r="BOM4">
        <v>9.3086900000000004</v>
      </c>
      <c r="BON4">
        <v>8.9158059999999999</v>
      </c>
      <c r="BOO4">
        <v>7.9749429999999997</v>
      </c>
      <c r="BOP4">
        <v>9.2565880000000007</v>
      </c>
      <c r="BOQ4">
        <v>8.7278529999999996</v>
      </c>
      <c r="BOR4">
        <v>7.9943150000000003</v>
      </c>
      <c r="BOS4">
        <v>9.214715</v>
      </c>
      <c r="BOT4">
        <v>8.7164040000000007</v>
      </c>
      <c r="BOU4">
        <v>8.2307839999999999</v>
      </c>
      <c r="BOV4">
        <v>9.3020530000000008</v>
      </c>
      <c r="BOW4">
        <v>8.8788119999999999</v>
      </c>
      <c r="BOX4">
        <v>8.1995360000000002</v>
      </c>
      <c r="BOY4" t="s">
        <v>1304</v>
      </c>
      <c r="BOZ4" t="s">
        <v>1304</v>
      </c>
      <c r="BPA4" t="s">
        <v>1304</v>
      </c>
      <c r="BPB4" t="s">
        <v>1304</v>
      </c>
      <c r="BPC4" t="s">
        <v>1304</v>
      </c>
      <c r="BPD4">
        <v>1.8380421794279837E-2</v>
      </c>
      <c r="BPE4">
        <v>2.5636902512682528E-2</v>
      </c>
      <c r="BPF4">
        <v>7.4948046015856154E-2</v>
      </c>
      <c r="BPG4">
        <v>0.15868708036376641</v>
      </c>
      <c r="BPH4">
        <v>5.0445427568158854E-2</v>
      </c>
      <c r="BPI4" s="12">
        <v>8.9911969999999997</v>
      </c>
      <c r="BPJ4">
        <v>9.7087979999999998</v>
      </c>
      <c r="BPK4">
        <v>9.8981390000000005</v>
      </c>
      <c r="BPL4">
        <v>8.3484269999999992</v>
      </c>
      <c r="BPM4">
        <v>10.030165</v>
      </c>
      <c r="BPN4">
        <v>9.0565610000000003</v>
      </c>
      <c r="BPO4">
        <v>10.026387</v>
      </c>
      <c r="BPP4">
        <v>10.414187</v>
      </c>
      <c r="BPQ4">
        <v>8.4890589999999992</v>
      </c>
      <c r="BPR4">
        <v>10.008149</v>
      </c>
      <c r="BPS4">
        <v>8.3641769999999998</v>
      </c>
      <c r="BPT4">
        <v>8.3397570000000005</v>
      </c>
      <c r="BPU4">
        <v>8.4565059999999992</v>
      </c>
      <c r="BPV4">
        <v>7.097264</v>
      </c>
      <c r="BPW4">
        <v>8.4587160000000008</v>
      </c>
      <c r="BPX4">
        <v>8.1839449999999996</v>
      </c>
      <c r="BPY4">
        <v>7.4182079999999999</v>
      </c>
      <c r="BPZ4">
        <v>7.3239700000000001</v>
      </c>
      <c r="BQA4">
        <v>6.5112310000000004</v>
      </c>
      <c r="BQB4">
        <v>7.6143729999999996</v>
      </c>
      <c r="BQC4">
        <v>8.5472389999999994</v>
      </c>
      <c r="BQD4">
        <v>9.2891100000000009</v>
      </c>
      <c r="BQE4">
        <v>9.3953190000000006</v>
      </c>
      <c r="BQF4">
        <v>7.8138759999999996</v>
      </c>
      <c r="BQG4">
        <v>9.0708310000000001</v>
      </c>
      <c r="BQH4">
        <v>8.6699179999999991</v>
      </c>
      <c r="BQI4">
        <v>8.8408239999999996</v>
      </c>
      <c r="BQJ4">
        <v>9.0011749999999999</v>
      </c>
      <c r="BQK4">
        <v>7.4078419999999996</v>
      </c>
      <c r="BQL4">
        <v>8.6786119999999993</v>
      </c>
      <c r="BQM4">
        <v>8.2572310000000009</v>
      </c>
      <c r="BQN4">
        <v>8.0562649999999998</v>
      </c>
      <c r="BQO4">
        <v>8.1638699999999993</v>
      </c>
      <c r="BQP4">
        <v>6.9001849999999996</v>
      </c>
      <c r="BQQ4">
        <v>8.3017230000000009</v>
      </c>
      <c r="BQR4">
        <v>5.0821602616115673E-2</v>
      </c>
      <c r="BQS4">
        <v>0.10184113352807242</v>
      </c>
      <c r="BQT4">
        <v>0.64891299999999996</v>
      </c>
      <c r="BQU4">
        <v>0.83489899999999995</v>
      </c>
      <c r="BQV4">
        <v>0.61105799999999999</v>
      </c>
      <c r="BQW4">
        <v>0.77704399999999996</v>
      </c>
      <c r="BQX4">
        <v>0.76611499999999999</v>
      </c>
      <c r="BQY4">
        <v>0.68141399999999996</v>
      </c>
      <c r="BQZ4">
        <v>0.87459399999999998</v>
      </c>
      <c r="BRA4">
        <v>0.53927599999999998</v>
      </c>
      <c r="BRB4">
        <v>0.750386</v>
      </c>
      <c r="BRC4">
        <v>0.79316900000000001</v>
      </c>
      <c r="BRD4">
        <v>0.50180000000000002</v>
      </c>
      <c r="BRE4">
        <v>0.71309999999999996</v>
      </c>
      <c r="BRF4">
        <v>0.565419</v>
      </c>
      <c r="BRG4">
        <v>0.75232399999999999</v>
      </c>
      <c r="BRH4">
        <v>0.69829200000000002</v>
      </c>
      <c r="BRI4">
        <v>0.49206800000000001</v>
      </c>
      <c r="BRJ4">
        <v>0.57802100000000001</v>
      </c>
      <c r="BRK4">
        <v>0.52747299999999997</v>
      </c>
      <c r="BRL4">
        <v>0.66045399999999999</v>
      </c>
      <c r="BRM4">
        <v>0.56923299999999999</v>
      </c>
      <c r="BRN4">
        <v>0.518038</v>
      </c>
      <c r="BRO4">
        <v>0.80211900000000003</v>
      </c>
      <c r="BRP4">
        <v>0.55723800000000001</v>
      </c>
      <c r="BRQ4">
        <v>0.76475599999999999</v>
      </c>
      <c r="BRR4">
        <v>0.763019</v>
      </c>
      <c r="BRS4">
        <v>0.48676999999999998</v>
      </c>
      <c r="BRT4">
        <v>0.78358499999999998</v>
      </c>
      <c r="BRU4">
        <v>0.55316799999999999</v>
      </c>
      <c r="BRV4">
        <v>0.77343700000000004</v>
      </c>
      <c r="BRW4">
        <v>0.74403600000000003</v>
      </c>
      <c r="BRX4">
        <v>0.50285100000000005</v>
      </c>
      <c r="BRY4">
        <v>0.680643</v>
      </c>
      <c r="BRZ4">
        <v>0.56984599999999996</v>
      </c>
      <c r="BSA4">
        <v>0.744973</v>
      </c>
      <c r="BSB4">
        <v>0.676068</v>
      </c>
      <c r="BSC4">
        <v>0.560199</v>
      </c>
      <c r="BSD4">
        <v>0.56434200000000001</v>
      </c>
      <c r="BSE4">
        <v>0.51542399999999999</v>
      </c>
      <c r="BSF4">
        <v>0.70412399999999997</v>
      </c>
      <c r="BSG4">
        <v>0.60569200000000001</v>
      </c>
      <c r="BSH4">
        <v>0.63629800000000003</v>
      </c>
      <c r="BSI4">
        <v>0.48168899999999998</v>
      </c>
      <c r="BSJ4">
        <v>0.54045100000000001</v>
      </c>
      <c r="BSK4">
        <v>0.50441800000000003</v>
      </c>
      <c r="BSL4">
        <v>0.51050899999999999</v>
      </c>
      <c r="BSM4">
        <v>0.61897999999999997</v>
      </c>
      <c r="BSN4">
        <v>0.54434400000000005</v>
      </c>
      <c r="BSO4">
        <v>0.52703999999999995</v>
      </c>
      <c r="BSP4">
        <v>0.72560500000000006</v>
      </c>
      <c r="BSQ4">
        <v>0.68895399999999996</v>
      </c>
      <c r="BSR4">
        <v>0.72048800000000002</v>
      </c>
      <c r="BSS4">
        <v>0.52336099999999997</v>
      </c>
      <c r="BST4">
        <v>0.58383399999999996</v>
      </c>
      <c r="BSU4">
        <v>0.53837199999999996</v>
      </c>
      <c r="BSV4">
        <v>0.52266999999999997</v>
      </c>
      <c r="BSW4">
        <v>0.52682399999999996</v>
      </c>
      <c r="BSX4">
        <v>0.53358799999999995</v>
      </c>
      <c r="BSY4">
        <v>0.501471</v>
      </c>
      <c r="BSZ4">
        <v>0.65139000000000002</v>
      </c>
      <c r="BTA4">
        <v>0.55488999999999999</v>
      </c>
      <c r="BTB4">
        <v>0.62035300000000004</v>
      </c>
      <c r="BTC4">
        <v>0.50141199999999997</v>
      </c>
      <c r="BTD4">
        <v>0.54732199999999998</v>
      </c>
      <c r="BTE4">
        <v>0.50847799999999999</v>
      </c>
      <c r="BTF4">
        <v>0.50503299999999995</v>
      </c>
      <c r="BTG4">
        <v>0.50342399999999998</v>
      </c>
      <c r="BTH4">
        <v>0.526752</v>
      </c>
      <c r="BTI4">
        <v>0.50025399999999998</v>
      </c>
      <c r="BTJ4">
        <v>0.58158200000000004</v>
      </c>
      <c r="BTK4">
        <v>0.51225699999999996</v>
      </c>
      <c r="BTL4">
        <v>0.54142599999999996</v>
      </c>
      <c r="BTM4">
        <v>0.51105199999999995</v>
      </c>
      <c r="BTN4">
        <v>0.52978199999999998</v>
      </c>
      <c r="BTO4">
        <v>0.50876900000000003</v>
      </c>
      <c r="BTP4">
        <v>0.51399700000000004</v>
      </c>
      <c r="BTQ4">
        <v>0.52692899999999998</v>
      </c>
      <c r="BTR4">
        <v>0.54322400000000004</v>
      </c>
      <c r="BTS4">
        <v>0.50612199999999996</v>
      </c>
      <c r="BTT4">
        <v>0.68505099999999997</v>
      </c>
      <c r="BTU4">
        <v>0.56477200000000005</v>
      </c>
      <c r="BTV4">
        <v>0.68251399999999995</v>
      </c>
      <c r="BTW4">
        <v>0.50560300000000002</v>
      </c>
      <c r="BTX4">
        <v>0.551786</v>
      </c>
      <c r="BTY4">
        <v>0.53466999999999998</v>
      </c>
      <c r="BTZ4">
        <v>0.49689100000000003</v>
      </c>
      <c r="BUA4">
        <v>0.68221399999999999</v>
      </c>
      <c r="BUB4">
        <v>0.56917300000000004</v>
      </c>
      <c r="BUC4">
        <v>0.67264800000000002</v>
      </c>
      <c r="BUD4">
        <v>0.50395199999999996</v>
      </c>
      <c r="BUE4">
        <v>0.58149799999999996</v>
      </c>
      <c r="BUF4">
        <v>0.52643499999999999</v>
      </c>
      <c r="BUG4">
        <v>0.50439100000000003</v>
      </c>
      <c r="BUH4">
        <v>0.52056599999999997</v>
      </c>
      <c r="BUI4">
        <v>0.53171100000000004</v>
      </c>
      <c r="BUJ4">
        <v>0.50184099999999998</v>
      </c>
      <c r="BUK4">
        <v>0.638073</v>
      </c>
      <c r="BUL4">
        <v>0.54967299999999997</v>
      </c>
      <c r="BUM4">
        <v>0.59691899999999998</v>
      </c>
      <c r="BUN4">
        <v>0.50007900000000005</v>
      </c>
      <c r="BUO4">
        <v>0.53235600000000005</v>
      </c>
      <c r="BUP4">
        <v>0.504888</v>
      </c>
      <c r="BUQ4">
        <v>0.50447699999999995</v>
      </c>
      <c r="BUR4" s="17">
        <v>10.233012</v>
      </c>
      <c r="BUS4">
        <v>9.3334989999999998</v>
      </c>
      <c r="BUT4">
        <v>9.3581719999999997</v>
      </c>
      <c r="BUU4">
        <v>9.2634889999999999</v>
      </c>
      <c r="BUV4">
        <v>12</v>
      </c>
      <c r="BUW4">
        <v>9.2732600000000005</v>
      </c>
      <c r="BUX4">
        <v>10.011150000000001</v>
      </c>
      <c r="BUY4">
        <v>9.0027410000000003</v>
      </c>
      <c r="BUZ4">
        <v>8.6604530000000004</v>
      </c>
      <c r="BVA4">
        <v>8.4326209999999993</v>
      </c>
      <c r="BVB4">
        <v>12</v>
      </c>
      <c r="BVC4">
        <v>9.0166430000000002</v>
      </c>
      <c r="BVD4">
        <v>9.6175499999999996</v>
      </c>
      <c r="BVE4">
        <v>8.9192900000000002</v>
      </c>
      <c r="BVF4">
        <v>8.6432210000000005</v>
      </c>
      <c r="BVG4">
        <v>8.339874</v>
      </c>
      <c r="BVH4">
        <v>12</v>
      </c>
      <c r="BVI4">
        <v>8.7047039999999996</v>
      </c>
      <c r="BVJ4">
        <v>9.3973410000000008</v>
      </c>
      <c r="BVK4">
        <v>8.5362100000000005</v>
      </c>
      <c r="BVL4">
        <v>8.6641729999999999</v>
      </c>
      <c r="BVM4">
        <v>8.5531360000000003</v>
      </c>
      <c r="BVN4">
        <v>12</v>
      </c>
      <c r="BVO4">
        <v>8.5970209999999998</v>
      </c>
      <c r="BVP4">
        <v>7.8387339999999996</v>
      </c>
      <c r="BVQ4">
        <v>7.4108939999999999</v>
      </c>
      <c r="BVR4">
        <v>7.1685980000000002</v>
      </c>
      <c r="BVS4">
        <v>7.2311050000000003</v>
      </c>
      <c r="BVT4">
        <v>9</v>
      </c>
      <c r="BVU4">
        <v>7.4930099999999999</v>
      </c>
      <c r="BVV4">
        <v>8.3622669999999992</v>
      </c>
      <c r="BVW4">
        <v>7.9631460000000001</v>
      </c>
      <c r="BVX4">
        <v>7.6589689999999999</v>
      </c>
      <c r="BVY4">
        <v>7.6631400000000003</v>
      </c>
      <c r="BVZ4">
        <v>10.5</v>
      </c>
      <c r="BWA4">
        <v>8.0561779999999992</v>
      </c>
      <c r="BWB4">
        <v>9.0260499999999997</v>
      </c>
      <c r="BWC4">
        <v>8.6012930000000001</v>
      </c>
      <c r="BWD4">
        <v>7.9652099999999999</v>
      </c>
      <c r="BWE4">
        <v>7.7415060000000002</v>
      </c>
      <c r="BWF4">
        <v>12</v>
      </c>
      <c r="BWG4">
        <v>8.6962790000000005</v>
      </c>
      <c r="BWH4">
        <v>9.8227469999999997</v>
      </c>
      <c r="BWI4">
        <v>9.4544270000000008</v>
      </c>
      <c r="BWJ4">
        <v>8.394126</v>
      </c>
      <c r="BWK4">
        <v>7.954771</v>
      </c>
      <c r="BWL4">
        <v>10.5</v>
      </c>
      <c r="BWM4">
        <v>9.8135259999999995</v>
      </c>
      <c r="BWN4">
        <v>9.7630479999999995</v>
      </c>
      <c r="BWO4">
        <v>9.3043580000000006</v>
      </c>
      <c r="BWP4">
        <v>8.3390780000000007</v>
      </c>
      <c r="BWQ4">
        <v>7.9483119999999996</v>
      </c>
      <c r="BWR4">
        <v>10.5</v>
      </c>
      <c r="BWS4">
        <v>9.4429060000000007</v>
      </c>
      <c r="BWT4">
        <v>10.156523</v>
      </c>
      <c r="BWU4">
        <v>9.5133779999999994</v>
      </c>
      <c r="BWV4">
        <v>8.7335619999999992</v>
      </c>
      <c r="BWW4">
        <v>8.3188300000000002</v>
      </c>
      <c r="BWX4">
        <v>12</v>
      </c>
      <c r="BWY4">
        <v>9.5383870000000002</v>
      </c>
      <c r="BWZ4">
        <v>10.066299000000001</v>
      </c>
      <c r="BXA4">
        <v>9.3055299999999992</v>
      </c>
      <c r="BXB4">
        <v>8.9016559999999991</v>
      </c>
      <c r="BXC4">
        <v>8.4704359999999994</v>
      </c>
      <c r="BXD4">
        <v>10</v>
      </c>
      <c r="BXE4">
        <v>9.3083480000000005</v>
      </c>
      <c r="BXF4">
        <v>9.77684</v>
      </c>
      <c r="BXG4">
        <v>8.9978219999999993</v>
      </c>
      <c r="BXH4">
        <v>8.2903439999999993</v>
      </c>
      <c r="BXI4">
        <v>7.8483229999999997</v>
      </c>
      <c r="BXJ4">
        <v>12</v>
      </c>
      <c r="BXK4">
        <v>8.7940299999999993</v>
      </c>
      <c r="BXL4">
        <v>10.752184</v>
      </c>
      <c r="BXM4">
        <v>9.6566179999999999</v>
      </c>
      <c r="BXN4">
        <v>9.2322699999999998</v>
      </c>
      <c r="BXO4">
        <v>8.7427670000000006</v>
      </c>
      <c r="BXP4">
        <v>12</v>
      </c>
      <c r="BXQ4">
        <v>9.5091900000000003</v>
      </c>
      <c r="BXR4">
        <v>10.260135999999999</v>
      </c>
      <c r="BXS4">
        <v>9.3614580000000007</v>
      </c>
      <c r="BXT4">
        <v>8.5267110000000006</v>
      </c>
      <c r="BXU4">
        <v>8.0949069999999992</v>
      </c>
      <c r="BXV4">
        <v>12</v>
      </c>
      <c r="BXW4">
        <v>9.2188009999999991</v>
      </c>
      <c r="BXX4">
        <v>8.9704689999999996</v>
      </c>
      <c r="BXY4">
        <v>9.4072279999999999</v>
      </c>
      <c r="BXZ4">
        <v>9.4105249999999998</v>
      </c>
      <c r="BYA4">
        <v>8.5552869999999999</v>
      </c>
      <c r="BYB4">
        <v>8.6294889999999995</v>
      </c>
      <c r="BYC4">
        <v>8.6857199999999999</v>
      </c>
      <c r="BYD4">
        <v>8.4841370000000005</v>
      </c>
      <c r="BYE4">
        <v>8.7460939999999994</v>
      </c>
      <c r="BYF4">
        <v>8.6440169999999998</v>
      </c>
      <c r="BYG4">
        <v>8.3971470000000004</v>
      </c>
      <c r="BYH4">
        <v>8.6606500000000004</v>
      </c>
      <c r="BYI4">
        <v>8.7095579999999995</v>
      </c>
      <c r="BYJ4">
        <v>7.3156480000000004</v>
      </c>
      <c r="BYK4">
        <v>7.4459619999999997</v>
      </c>
      <c r="BYL4">
        <v>7.0747479999999996</v>
      </c>
      <c r="BYM4">
        <v>7.7564010000000003</v>
      </c>
      <c r="BYN4">
        <v>7.9490340000000002</v>
      </c>
      <c r="BYO4">
        <v>7.5702150000000001</v>
      </c>
      <c r="BYP4">
        <v>8.2450709999999994</v>
      </c>
      <c r="BYQ4">
        <v>8.2591809999999999</v>
      </c>
      <c r="BYR4">
        <v>7.8450740000000003</v>
      </c>
      <c r="BYS4">
        <v>8.8607980000000008</v>
      </c>
      <c r="BYT4">
        <v>8.7215369999999997</v>
      </c>
      <c r="BYU4">
        <v>8.2344950000000008</v>
      </c>
      <c r="BYV4">
        <v>8.7959139999999998</v>
      </c>
      <c r="BYW4">
        <v>8.6483179999999997</v>
      </c>
      <c r="BYX4">
        <v>8.1856290000000005</v>
      </c>
      <c r="BYY4">
        <v>9.1607769999999995</v>
      </c>
      <c r="BYZ4">
        <v>9.0950819999999997</v>
      </c>
      <c r="BZA4">
        <v>8.5719790000000007</v>
      </c>
      <c r="BZB4">
        <v>8.8967399999999994</v>
      </c>
      <c r="BZC4">
        <v>9.0037249999999993</v>
      </c>
      <c r="BZD4">
        <v>8.8769580000000001</v>
      </c>
      <c r="BZE4">
        <v>8.4475359999999995</v>
      </c>
      <c r="BZF4">
        <v>8.4821340000000003</v>
      </c>
      <c r="BZG4">
        <v>8.2161980000000003</v>
      </c>
      <c r="BZH4">
        <v>9.2266940000000002</v>
      </c>
      <c r="BZI4">
        <v>9.1545839999999998</v>
      </c>
      <c r="BZJ4">
        <v>9.2526220000000006</v>
      </c>
      <c r="BZK4">
        <v>8.7437369999999994</v>
      </c>
      <c r="BZL4">
        <v>8.7256699999999991</v>
      </c>
      <c r="BZM4">
        <v>8.4407999999999994</v>
      </c>
      <c r="BZN4">
        <v>1.4955370049795221E-3</v>
      </c>
      <c r="BZO4">
        <v>3.5042843647522914E-2</v>
      </c>
      <c r="BZP4">
        <v>4.3830724505154158E-3</v>
      </c>
      <c r="BZQ4">
        <v>4.311911282195563E-2</v>
      </c>
      <c r="BZR4">
        <v>0.12422891808876622</v>
      </c>
      <c r="BZS4">
        <v>7.7672603984918737E-2</v>
      </c>
      <c r="BZT4">
        <v>4.7250068122456523E-2</v>
      </c>
      <c r="BZU4" s="13">
        <v>9.0824079999999991</v>
      </c>
      <c r="BZV4">
        <v>10.325002</v>
      </c>
      <c r="BZW4">
        <v>9.792897</v>
      </c>
      <c r="BZX4">
        <v>8.6941590000000009</v>
      </c>
      <c r="BZY4">
        <v>9.9718839999999993</v>
      </c>
      <c r="BZZ4">
        <v>8.3166150000000005</v>
      </c>
      <c r="CAA4">
        <v>9.4918420000000001</v>
      </c>
      <c r="CAB4">
        <v>9.3793930000000003</v>
      </c>
      <c r="CAC4">
        <v>8.2822200000000006</v>
      </c>
      <c r="CAD4">
        <v>9.1530170000000002</v>
      </c>
      <c r="CAE4">
        <v>8.1644079999999999</v>
      </c>
      <c r="CAF4">
        <v>8.9558289999999996</v>
      </c>
      <c r="CAG4">
        <v>8.3666020000000003</v>
      </c>
      <c r="CAH4">
        <v>7.8120900000000004</v>
      </c>
      <c r="CAI4">
        <v>8.7046119999999991</v>
      </c>
      <c r="CAJ4">
        <v>8.0722869999999993</v>
      </c>
      <c r="CAK4">
        <v>8.5106780000000004</v>
      </c>
      <c r="CAL4">
        <v>7.9515409999999997</v>
      </c>
      <c r="CAM4">
        <v>7.7023229999999998</v>
      </c>
      <c r="CAN4">
        <v>8.3866479999999992</v>
      </c>
      <c r="CAO4">
        <v>8.0893610000000002</v>
      </c>
      <c r="CAP4">
        <v>9.0947370000000003</v>
      </c>
      <c r="CAQ4">
        <v>8.8283559999999994</v>
      </c>
      <c r="CAR4">
        <v>8.0007359999999998</v>
      </c>
      <c r="CAS4">
        <v>8.6614699999999996</v>
      </c>
      <c r="CAT4">
        <v>8.2453669999999999</v>
      </c>
      <c r="CAU4">
        <v>9.0844640000000005</v>
      </c>
      <c r="CAV4">
        <v>8.6849279999999993</v>
      </c>
      <c r="CAW4">
        <v>8.1041070000000008</v>
      </c>
      <c r="CAX4">
        <v>8.8402809999999992</v>
      </c>
      <c r="CAY4">
        <v>8.1566749999999999</v>
      </c>
      <c r="CAZ4">
        <v>8.9005200000000002</v>
      </c>
      <c r="CBA4">
        <v>8.2100620000000006</v>
      </c>
      <c r="CBB4">
        <v>7.7076440000000002</v>
      </c>
      <c r="CBC4">
        <v>8.6778849999999998</v>
      </c>
      <c r="CBD4">
        <v>6.5992634847589521E-2</v>
      </c>
      <c r="CBE4">
        <v>6.2121902455908165E-2</v>
      </c>
      <c r="CBF4">
        <v>0.63505400000000001</v>
      </c>
      <c r="CBG4">
        <v>0.84118099999999996</v>
      </c>
      <c r="CBH4">
        <v>0.736738</v>
      </c>
      <c r="CBI4">
        <v>0.86400600000000005</v>
      </c>
      <c r="CBJ4">
        <v>0.76389300000000004</v>
      </c>
      <c r="CBK4">
        <v>0.61184799999999995</v>
      </c>
      <c r="CBL4">
        <v>0.78089799999999998</v>
      </c>
      <c r="CBM4">
        <v>0.71538100000000004</v>
      </c>
      <c r="CBN4">
        <v>0.850499</v>
      </c>
      <c r="CBO4">
        <v>0.75475000000000003</v>
      </c>
      <c r="CBP4">
        <v>0.54130900000000004</v>
      </c>
      <c r="CBQ4">
        <v>0.60021599999999997</v>
      </c>
      <c r="CBR4">
        <v>0.76254999999999995</v>
      </c>
      <c r="CBS4">
        <v>0.83534399999999998</v>
      </c>
      <c r="CBT4">
        <v>0.60342799999999996</v>
      </c>
      <c r="CBU4">
        <v>0.52535299999999996</v>
      </c>
      <c r="CBV4">
        <v>0.55560299999999996</v>
      </c>
      <c r="CBW4">
        <v>0.75299499999999997</v>
      </c>
      <c r="CBX4">
        <v>0.78742299999999998</v>
      </c>
      <c r="CBY4">
        <v>0.57050500000000004</v>
      </c>
      <c r="CBZ4">
        <v>0.57746299999999995</v>
      </c>
      <c r="CCA4">
        <v>0.71853500000000003</v>
      </c>
      <c r="CCB4">
        <v>0.73149699999999995</v>
      </c>
      <c r="CCC4">
        <v>0.83640199999999998</v>
      </c>
      <c r="CCD4">
        <v>0.69064300000000001</v>
      </c>
      <c r="CCE4">
        <v>0.55800700000000003</v>
      </c>
      <c r="CCF4">
        <v>0.65043799999999996</v>
      </c>
      <c r="CCG4">
        <v>0.76766900000000005</v>
      </c>
      <c r="CCH4">
        <v>0.84473399999999998</v>
      </c>
      <c r="CCI4">
        <v>0.62564399999999998</v>
      </c>
      <c r="CCJ4">
        <v>0.53110900000000005</v>
      </c>
      <c r="CCK4">
        <v>0.56794100000000003</v>
      </c>
      <c r="CCL4">
        <v>0.76644599999999996</v>
      </c>
      <c r="CCM4">
        <v>0.83282100000000003</v>
      </c>
      <c r="CCN4">
        <v>0.58333900000000005</v>
      </c>
      <c r="CCO4">
        <v>0.509077</v>
      </c>
      <c r="CCP4">
        <v>0.63218300000000005</v>
      </c>
      <c r="CCQ4">
        <v>0.51099799999999995</v>
      </c>
      <c r="CCR4">
        <v>0.68036300000000005</v>
      </c>
      <c r="CCS4">
        <v>0.55946600000000002</v>
      </c>
      <c r="CCT4">
        <v>0.64877099999999999</v>
      </c>
      <c r="CCU4">
        <v>0.496728</v>
      </c>
      <c r="CCV4">
        <v>0.52595599999999998</v>
      </c>
      <c r="CCW4">
        <v>0.49828</v>
      </c>
      <c r="CCX4">
        <v>0.52505199999999996</v>
      </c>
      <c r="CCY4">
        <v>0.51126899999999997</v>
      </c>
      <c r="CCZ4">
        <v>0.59624100000000002</v>
      </c>
      <c r="CDA4">
        <v>0.50313699999999995</v>
      </c>
      <c r="CDB4">
        <v>0.66910499999999995</v>
      </c>
      <c r="CDC4">
        <v>0.56856600000000002</v>
      </c>
      <c r="CDD4">
        <v>0.66669999999999996</v>
      </c>
      <c r="CDE4">
        <v>0.49480099999999999</v>
      </c>
      <c r="CDF4">
        <v>0.53606100000000001</v>
      </c>
      <c r="CDG4">
        <v>0.493558</v>
      </c>
      <c r="CDH4">
        <v>0.51656500000000005</v>
      </c>
      <c r="CDI4">
        <v>0.51722999999999997</v>
      </c>
      <c r="CDJ4">
        <v>0.62497499999999995</v>
      </c>
      <c r="CDK4">
        <v>0.50831199999999999</v>
      </c>
      <c r="CDL4">
        <v>0.64806900000000001</v>
      </c>
      <c r="CDM4">
        <v>0.53223100000000001</v>
      </c>
      <c r="CDN4">
        <v>0.60378500000000002</v>
      </c>
      <c r="CDO4">
        <v>0.54046799999999995</v>
      </c>
      <c r="CDP4">
        <v>0.58845000000000003</v>
      </c>
      <c r="CDQ4">
        <v>0.51629999999999998</v>
      </c>
      <c r="CDR4">
        <v>0.54350299999999996</v>
      </c>
      <c r="CDS4">
        <v>0.52561000000000002</v>
      </c>
      <c r="CDT4">
        <v>0.67326600000000003</v>
      </c>
      <c r="CDU4">
        <v>0.53256599999999998</v>
      </c>
      <c r="CDV4">
        <v>0.63233600000000001</v>
      </c>
      <c r="CDW4">
        <v>0.52732199999999996</v>
      </c>
      <c r="CDX4">
        <v>0.57784100000000005</v>
      </c>
      <c r="CDY4">
        <v>0.57713199999999998</v>
      </c>
      <c r="CDZ4">
        <v>0.61082000000000003</v>
      </c>
      <c r="CEA4">
        <v>0.53445200000000004</v>
      </c>
      <c r="CEB4">
        <v>0.57505099999999998</v>
      </c>
      <c r="CEC4">
        <v>0.52481299999999997</v>
      </c>
      <c r="CED4">
        <v>0.59321400000000002</v>
      </c>
      <c r="CEE4">
        <v>0.50217400000000001</v>
      </c>
      <c r="CEF4">
        <v>0.68035500000000004</v>
      </c>
      <c r="CEG4">
        <v>0.56356499999999998</v>
      </c>
      <c r="CEH4">
        <v>0.66830000000000001</v>
      </c>
      <c r="CEI4">
        <v>0.52877799999999997</v>
      </c>
      <c r="CEJ4">
        <v>0.53111299999999995</v>
      </c>
      <c r="CEK4">
        <v>0.62319599999999997</v>
      </c>
      <c r="CEL4">
        <v>0.51569299999999996</v>
      </c>
      <c r="CEM4">
        <v>0.67504600000000003</v>
      </c>
      <c r="CEN4">
        <v>0.54495400000000005</v>
      </c>
      <c r="CEO4">
        <v>0.63718300000000005</v>
      </c>
      <c r="CEP4">
        <v>0.54588700000000001</v>
      </c>
      <c r="CEQ4">
        <v>0.60396399999999995</v>
      </c>
      <c r="CER4">
        <v>0.52137</v>
      </c>
      <c r="CES4">
        <v>0.54995899999999998</v>
      </c>
      <c r="CET4">
        <v>0.51249500000000003</v>
      </c>
      <c r="CEU4">
        <v>0.63071299999999997</v>
      </c>
      <c r="CEV4">
        <v>0.50749</v>
      </c>
      <c r="CEW4">
        <v>0.63594399999999995</v>
      </c>
      <c r="CEX4">
        <v>0.52382799999999996</v>
      </c>
      <c r="CEY4">
        <v>0.58468299999999995</v>
      </c>
      <c r="CEZ4">
        <v>0.54106100000000001</v>
      </c>
      <c r="CFA4">
        <v>0.58441299999999996</v>
      </c>
      <c r="CFB4">
        <v>0.51552399999999998</v>
      </c>
      <c r="CFC4">
        <v>0.54389399999999999</v>
      </c>
      <c r="CFD4" s="14" t="s">
        <v>1304</v>
      </c>
      <c r="CFE4" t="s">
        <v>1304</v>
      </c>
      <c r="CFF4" t="s">
        <v>1304</v>
      </c>
      <c r="CFG4" t="s">
        <v>1304</v>
      </c>
      <c r="CFH4" t="s">
        <v>1304</v>
      </c>
      <c r="CFI4" t="s">
        <v>1304</v>
      </c>
      <c r="CFJ4" t="s">
        <v>1304</v>
      </c>
      <c r="CFK4" t="s">
        <v>1304</v>
      </c>
      <c r="CFL4" t="s">
        <v>1304</v>
      </c>
      <c r="CFM4" t="s">
        <v>1304</v>
      </c>
      <c r="CFN4" t="s">
        <v>1304</v>
      </c>
      <c r="CFO4" t="s">
        <v>1304</v>
      </c>
      <c r="CFP4" t="s">
        <v>1304</v>
      </c>
      <c r="CFQ4" t="s">
        <v>1304</v>
      </c>
      <c r="CFR4" t="s">
        <v>1304</v>
      </c>
      <c r="CFS4" t="s">
        <v>1304</v>
      </c>
      <c r="CFT4" t="s">
        <v>1304</v>
      </c>
      <c r="CFU4" t="s">
        <v>1304</v>
      </c>
      <c r="CFV4" t="s">
        <v>1304</v>
      </c>
      <c r="CFW4" t="s">
        <v>1304</v>
      </c>
      <c r="CFX4" t="s">
        <v>1304</v>
      </c>
      <c r="CFY4" t="s">
        <v>1304</v>
      </c>
      <c r="CFZ4" t="s">
        <v>1304</v>
      </c>
      <c r="CGA4" t="s">
        <v>1304</v>
      </c>
      <c r="CGB4" t="s">
        <v>1304</v>
      </c>
      <c r="CGC4" t="s">
        <v>1304</v>
      </c>
      <c r="CGD4" t="s">
        <v>1304</v>
      </c>
      <c r="CGE4" t="s">
        <v>1304</v>
      </c>
      <c r="CGF4" t="s">
        <v>1304</v>
      </c>
      <c r="CGG4" t="s">
        <v>1304</v>
      </c>
      <c r="CGH4" t="s">
        <v>1304</v>
      </c>
      <c r="CGI4" t="s">
        <v>1304</v>
      </c>
      <c r="CGJ4" t="s">
        <v>1304</v>
      </c>
      <c r="CGK4" t="s">
        <v>1304</v>
      </c>
      <c r="CGL4" t="s">
        <v>1304</v>
      </c>
      <c r="CGM4" t="s">
        <v>1304</v>
      </c>
      <c r="CGN4" t="s">
        <v>1304</v>
      </c>
      <c r="CGO4" t="s">
        <v>1304</v>
      </c>
      <c r="CGP4" t="s">
        <v>1304</v>
      </c>
      <c r="CGQ4" t="s">
        <v>1304</v>
      </c>
      <c r="CGR4" t="s">
        <v>1304</v>
      </c>
      <c r="CGS4" t="s">
        <v>1304</v>
      </c>
      <c r="CGT4" t="s">
        <v>1304</v>
      </c>
      <c r="CGU4" t="s">
        <v>1304</v>
      </c>
      <c r="CGV4" t="s">
        <v>1304</v>
      </c>
      <c r="CGW4" t="s">
        <v>1304</v>
      </c>
      <c r="CGX4" t="s">
        <v>1304</v>
      </c>
      <c r="CGY4" t="s">
        <v>1304</v>
      </c>
      <c r="CGZ4" t="s">
        <v>1304</v>
      </c>
      <c r="CHA4" t="s">
        <v>1304</v>
      </c>
      <c r="CHB4" t="s">
        <v>1304</v>
      </c>
      <c r="CHC4" t="s">
        <v>1304</v>
      </c>
      <c r="CHD4" t="s">
        <v>1304</v>
      </c>
      <c r="CHE4" t="s">
        <v>1304</v>
      </c>
      <c r="CHF4" t="s">
        <v>1304</v>
      </c>
      <c r="CHG4" t="s">
        <v>1304</v>
      </c>
      <c r="CHH4" t="s">
        <v>1304</v>
      </c>
      <c r="CHI4" t="s">
        <v>1304</v>
      </c>
      <c r="CHJ4" t="s">
        <v>1304</v>
      </c>
      <c r="CHK4" t="s">
        <v>1304</v>
      </c>
      <c r="CHL4" t="s">
        <v>1304</v>
      </c>
      <c r="CHM4" t="s">
        <v>1304</v>
      </c>
      <c r="CHN4" t="s">
        <v>1304</v>
      </c>
      <c r="CHO4" t="s">
        <v>1304</v>
      </c>
      <c r="CHP4" t="s">
        <v>1304</v>
      </c>
      <c r="CHQ4" t="s">
        <v>1304</v>
      </c>
      <c r="CHR4" t="s">
        <v>1304</v>
      </c>
      <c r="CHS4" t="s">
        <v>1304</v>
      </c>
      <c r="CHT4" t="s">
        <v>1304</v>
      </c>
      <c r="CHU4" t="s">
        <v>1304</v>
      </c>
      <c r="CHV4" t="s">
        <v>1304</v>
      </c>
      <c r="CHW4" t="s">
        <v>1304</v>
      </c>
      <c r="CHX4" t="s">
        <v>1304</v>
      </c>
      <c r="CHY4" t="s">
        <v>1304</v>
      </c>
      <c r="CHZ4" t="s">
        <v>1304</v>
      </c>
      <c r="CIA4" t="s">
        <v>1304</v>
      </c>
      <c r="CIB4" t="s">
        <v>1304</v>
      </c>
      <c r="CIC4" t="s">
        <v>1304</v>
      </c>
      <c r="CID4" t="s">
        <v>1304</v>
      </c>
      <c r="CIE4" t="s">
        <v>1304</v>
      </c>
      <c r="CIF4" t="s">
        <v>1304</v>
      </c>
      <c r="CIG4" t="s">
        <v>1304</v>
      </c>
      <c r="CIH4" t="s">
        <v>1304</v>
      </c>
      <c r="CII4" t="s">
        <v>1304</v>
      </c>
      <c r="CIJ4" t="s">
        <v>1304</v>
      </c>
      <c r="CIK4" t="s">
        <v>1304</v>
      </c>
      <c r="CIL4" t="s">
        <v>1304</v>
      </c>
      <c r="CIM4" t="s">
        <v>1304</v>
      </c>
      <c r="CIN4" t="s">
        <v>1304</v>
      </c>
      <c r="CIO4" t="s">
        <v>1304</v>
      </c>
      <c r="CIP4" t="s">
        <v>1304</v>
      </c>
      <c r="CIQ4" t="s">
        <v>1304</v>
      </c>
      <c r="CIR4" t="s">
        <v>1304</v>
      </c>
      <c r="CIS4" t="s">
        <v>1304</v>
      </c>
      <c r="CIT4" t="s">
        <v>1304</v>
      </c>
      <c r="CIU4" t="s">
        <v>1304</v>
      </c>
      <c r="CIV4" t="s">
        <v>1304</v>
      </c>
      <c r="CIW4" t="s">
        <v>1304</v>
      </c>
      <c r="CIX4" t="s">
        <v>1304</v>
      </c>
      <c r="CIY4" t="s">
        <v>1304</v>
      </c>
      <c r="CIZ4" t="s">
        <v>1304</v>
      </c>
      <c r="CJA4" t="s">
        <v>1304</v>
      </c>
      <c r="CJB4" t="s">
        <v>1304</v>
      </c>
      <c r="CJC4" t="s">
        <v>1304</v>
      </c>
      <c r="CJD4" t="s">
        <v>1304</v>
      </c>
      <c r="CJE4" t="s">
        <v>1304</v>
      </c>
      <c r="CJF4" t="s">
        <v>1304</v>
      </c>
      <c r="CJG4" t="s">
        <v>1304</v>
      </c>
      <c r="CJH4" t="s">
        <v>1304</v>
      </c>
      <c r="CJI4" t="s">
        <v>1304</v>
      </c>
      <c r="CJJ4" t="s">
        <v>1304</v>
      </c>
      <c r="CJK4" t="s">
        <v>1304</v>
      </c>
      <c r="CJL4" t="s">
        <v>1304</v>
      </c>
      <c r="CJM4" t="s">
        <v>1304</v>
      </c>
      <c r="CJN4" t="s">
        <v>1304</v>
      </c>
      <c r="CJO4" t="s">
        <v>1304</v>
      </c>
      <c r="CJP4" t="s">
        <v>1304</v>
      </c>
      <c r="CJQ4" t="s">
        <v>1304</v>
      </c>
      <c r="CJR4" t="s">
        <v>1304</v>
      </c>
      <c r="CJS4" t="s">
        <v>1304</v>
      </c>
      <c r="CJT4" t="s">
        <v>1304</v>
      </c>
      <c r="CJU4" t="s">
        <v>1304</v>
      </c>
      <c r="CJV4" t="s">
        <v>1304</v>
      </c>
      <c r="CJW4" t="s">
        <v>1304</v>
      </c>
      <c r="CJX4" t="s">
        <v>1304</v>
      </c>
      <c r="CJY4" t="s">
        <v>1304</v>
      </c>
      <c r="CJZ4" t="s">
        <v>1304</v>
      </c>
      <c r="CKA4" t="s">
        <v>1304</v>
      </c>
      <c r="CKB4" t="s">
        <v>1304</v>
      </c>
      <c r="CKC4" t="s">
        <v>1304</v>
      </c>
      <c r="CKD4" t="s">
        <v>1304</v>
      </c>
      <c r="CKE4" t="s">
        <v>1304</v>
      </c>
      <c r="CKF4" t="s">
        <v>1304</v>
      </c>
      <c r="CKG4" t="s">
        <v>1304</v>
      </c>
      <c r="CKH4" t="s">
        <v>1304</v>
      </c>
      <c r="CKI4" t="s">
        <v>1304</v>
      </c>
      <c r="CKJ4" t="s">
        <v>1304</v>
      </c>
      <c r="CKK4" t="s">
        <v>1304</v>
      </c>
      <c r="CKL4" t="s">
        <v>1304</v>
      </c>
      <c r="CKM4" s="15" t="s">
        <v>1304</v>
      </c>
      <c r="CKN4" t="s">
        <v>1304</v>
      </c>
      <c r="CKO4" t="s">
        <v>1304</v>
      </c>
      <c r="CKP4" t="s">
        <v>1304</v>
      </c>
      <c r="CKQ4" t="s">
        <v>1304</v>
      </c>
      <c r="CKR4" t="s">
        <v>1304</v>
      </c>
      <c r="CKS4" t="s">
        <v>1304</v>
      </c>
      <c r="CKT4" t="s">
        <v>1304</v>
      </c>
      <c r="CKU4" t="s">
        <v>1304</v>
      </c>
      <c r="CKV4" t="s">
        <v>1304</v>
      </c>
      <c r="CKW4" t="s">
        <v>1304</v>
      </c>
      <c r="CKX4" t="s">
        <v>1304</v>
      </c>
      <c r="CKY4" t="s">
        <v>1304</v>
      </c>
      <c r="CKZ4" t="s">
        <v>1304</v>
      </c>
      <c r="CLA4" t="s">
        <v>1304</v>
      </c>
      <c r="CLB4" t="s">
        <v>1304</v>
      </c>
      <c r="CLC4" t="s">
        <v>1304</v>
      </c>
      <c r="CLD4" t="s">
        <v>1304</v>
      </c>
      <c r="CLE4" t="s">
        <v>1304</v>
      </c>
      <c r="CLF4" t="s">
        <v>1304</v>
      </c>
      <c r="CLG4" t="s">
        <v>1304</v>
      </c>
      <c r="CLH4" t="s">
        <v>1304</v>
      </c>
      <c r="CLI4" t="s">
        <v>1304</v>
      </c>
      <c r="CLJ4" t="s">
        <v>1304</v>
      </c>
      <c r="CLK4" t="s">
        <v>1304</v>
      </c>
      <c r="CLL4" t="s">
        <v>1304</v>
      </c>
      <c r="CLM4" t="s">
        <v>1304</v>
      </c>
      <c r="CLN4" t="s">
        <v>1304</v>
      </c>
      <c r="CLO4" t="s">
        <v>1304</v>
      </c>
      <c r="CLP4" t="s">
        <v>1304</v>
      </c>
      <c r="CLQ4" t="s">
        <v>1304</v>
      </c>
      <c r="CLR4" t="s">
        <v>1304</v>
      </c>
      <c r="CLS4" t="s">
        <v>1304</v>
      </c>
      <c r="CLT4" t="s">
        <v>1304</v>
      </c>
      <c r="CLU4" t="s">
        <v>1304</v>
      </c>
      <c r="CLV4" t="s">
        <v>1304</v>
      </c>
      <c r="CLW4" t="s">
        <v>1304</v>
      </c>
      <c r="CLX4" t="s">
        <v>1304</v>
      </c>
      <c r="CLY4" t="s">
        <v>1304</v>
      </c>
      <c r="CLZ4" t="s">
        <v>1304</v>
      </c>
      <c r="CMA4" t="s">
        <v>1304</v>
      </c>
      <c r="CMB4" t="s">
        <v>1304</v>
      </c>
      <c r="CMC4" t="s">
        <v>1304</v>
      </c>
      <c r="CMD4" t="s">
        <v>1304</v>
      </c>
      <c r="CME4" t="s">
        <v>1304</v>
      </c>
      <c r="CMF4" t="s">
        <v>1304</v>
      </c>
      <c r="CMG4" t="s">
        <v>1304</v>
      </c>
      <c r="CMH4" t="s">
        <v>1304</v>
      </c>
      <c r="CMI4" t="s">
        <v>1304</v>
      </c>
      <c r="CMJ4" t="s">
        <v>1304</v>
      </c>
      <c r="CMK4" t="s">
        <v>1304</v>
      </c>
      <c r="CML4" t="s">
        <v>1304</v>
      </c>
      <c r="CMM4" t="s">
        <v>1304</v>
      </c>
      <c r="CMN4" t="s">
        <v>1304</v>
      </c>
      <c r="CMO4" t="s">
        <v>1304</v>
      </c>
      <c r="CMP4" t="s">
        <v>1304</v>
      </c>
      <c r="CMQ4" t="s">
        <v>1304</v>
      </c>
      <c r="CMR4" t="s">
        <v>1304</v>
      </c>
      <c r="CMS4" t="s">
        <v>1304</v>
      </c>
      <c r="CMT4" t="s">
        <v>1304</v>
      </c>
      <c r="CMU4" t="s">
        <v>1304</v>
      </c>
      <c r="CMV4" t="s">
        <v>1304</v>
      </c>
      <c r="CMW4" t="s">
        <v>1304</v>
      </c>
      <c r="CMX4" t="s">
        <v>1304</v>
      </c>
      <c r="CMY4" t="s">
        <v>1304</v>
      </c>
      <c r="CMZ4" t="s">
        <v>1304</v>
      </c>
      <c r="CNA4" t="s">
        <v>1304</v>
      </c>
      <c r="CNB4" t="s">
        <v>1304</v>
      </c>
      <c r="CNC4" t="s">
        <v>1304</v>
      </c>
      <c r="CND4" t="s">
        <v>1304</v>
      </c>
      <c r="CNE4" t="s">
        <v>1304</v>
      </c>
      <c r="CNF4" t="s">
        <v>1304</v>
      </c>
      <c r="CNG4" t="s">
        <v>1304</v>
      </c>
      <c r="CNH4" t="s">
        <v>1304</v>
      </c>
      <c r="CNI4" t="s">
        <v>1304</v>
      </c>
      <c r="CNJ4" t="s">
        <v>1304</v>
      </c>
      <c r="CNK4" t="s">
        <v>1304</v>
      </c>
      <c r="CNL4" t="s">
        <v>1304</v>
      </c>
      <c r="CNM4" t="s">
        <v>1304</v>
      </c>
      <c r="CNN4" t="s">
        <v>1304</v>
      </c>
      <c r="CNO4" t="s">
        <v>1304</v>
      </c>
      <c r="CNP4" t="s">
        <v>1304</v>
      </c>
      <c r="CNQ4" t="s">
        <v>1304</v>
      </c>
      <c r="CNR4" t="s">
        <v>1304</v>
      </c>
      <c r="CNS4" t="s">
        <v>1304</v>
      </c>
      <c r="CNT4" t="s">
        <v>1304</v>
      </c>
      <c r="CNU4" t="s">
        <v>1304</v>
      </c>
      <c r="CNV4" t="s">
        <v>1304</v>
      </c>
      <c r="CNW4" t="s">
        <v>1304</v>
      </c>
      <c r="CNX4" t="s">
        <v>1304</v>
      </c>
      <c r="CNY4" t="s">
        <v>1304</v>
      </c>
      <c r="CNZ4" t="s">
        <v>1304</v>
      </c>
      <c r="COA4" t="s">
        <v>1304</v>
      </c>
      <c r="COB4" t="s">
        <v>1304</v>
      </c>
      <c r="COC4" t="s">
        <v>1304</v>
      </c>
      <c r="COD4" t="s">
        <v>1304</v>
      </c>
      <c r="COE4" t="s">
        <v>1304</v>
      </c>
      <c r="COF4" t="s">
        <v>1304</v>
      </c>
      <c r="COG4" t="s">
        <v>1304</v>
      </c>
      <c r="COH4" t="s">
        <v>1304</v>
      </c>
      <c r="COI4" t="s">
        <v>1304</v>
      </c>
      <c r="COJ4" t="s">
        <v>1304</v>
      </c>
      <c r="COK4" t="s">
        <v>1304</v>
      </c>
      <c r="COL4" t="s">
        <v>1304</v>
      </c>
      <c r="COM4" t="s">
        <v>1304</v>
      </c>
      <c r="CON4" t="s">
        <v>1304</v>
      </c>
      <c r="COO4" t="s">
        <v>1304</v>
      </c>
      <c r="COP4" t="s">
        <v>1304</v>
      </c>
      <c r="COQ4" t="s">
        <v>1304</v>
      </c>
      <c r="COR4" t="s">
        <v>1304</v>
      </c>
      <c r="COS4" t="s">
        <v>1304</v>
      </c>
      <c r="COT4" t="s">
        <v>1304</v>
      </c>
      <c r="COU4" t="s">
        <v>1304</v>
      </c>
      <c r="COV4" t="s">
        <v>1304</v>
      </c>
      <c r="COW4" t="s">
        <v>1304</v>
      </c>
      <c r="COX4" t="s">
        <v>1304</v>
      </c>
      <c r="COY4" t="s">
        <v>1304</v>
      </c>
      <c r="COZ4" t="s">
        <v>1304</v>
      </c>
      <c r="CPA4" t="s">
        <v>1304</v>
      </c>
      <c r="CPB4" t="s">
        <v>1304</v>
      </c>
      <c r="CPC4" t="s">
        <v>1304</v>
      </c>
      <c r="CPD4" t="s">
        <v>1304</v>
      </c>
      <c r="CPE4" t="s">
        <v>1304</v>
      </c>
      <c r="CPF4" t="s">
        <v>1304</v>
      </c>
      <c r="CPG4" t="s">
        <v>1304</v>
      </c>
      <c r="CPH4" t="s">
        <v>1304</v>
      </c>
      <c r="CPI4" t="s">
        <v>1304</v>
      </c>
      <c r="CPJ4" t="s">
        <v>1304</v>
      </c>
      <c r="CPK4" t="s">
        <v>1304</v>
      </c>
      <c r="CPL4" t="s">
        <v>1304</v>
      </c>
      <c r="CPM4" t="s">
        <v>1304</v>
      </c>
      <c r="CPN4" t="s">
        <v>1304</v>
      </c>
      <c r="CPO4" t="s">
        <v>1304</v>
      </c>
      <c r="CPP4" t="s">
        <v>1304</v>
      </c>
      <c r="CPQ4" t="s">
        <v>1304</v>
      </c>
      <c r="CPR4" t="s">
        <v>1304</v>
      </c>
      <c r="CPS4" t="s">
        <v>1304</v>
      </c>
      <c r="CPT4" t="s">
        <v>1304</v>
      </c>
      <c r="CPU4" t="s">
        <v>1304</v>
      </c>
      <c r="CPV4" s="16">
        <v>9.1210999999999487E-2</v>
      </c>
      <c r="CPW4">
        <v>0.61620399999999975</v>
      </c>
      <c r="CPX4">
        <v>-0.1052420000000005</v>
      </c>
      <c r="CPY4">
        <v>0.3457320000000017</v>
      </c>
      <c r="CPZ4">
        <v>-5.8281000000000915E-2</v>
      </c>
      <c r="CQA4">
        <v>-0.73994599999999977</v>
      </c>
      <c r="CQB4">
        <v>-0.5345449999999996</v>
      </c>
      <c r="CQC4">
        <v>-1.0347939999999998</v>
      </c>
      <c r="CQD4">
        <v>-0.20683899999999866</v>
      </c>
      <c r="CQE4">
        <v>-0.85513199999999934</v>
      </c>
      <c r="CQF4">
        <v>-0.19976899999999986</v>
      </c>
      <c r="CQG4">
        <v>0.61607199999999906</v>
      </c>
      <c r="CQH4">
        <v>-8.9903999999998874E-2</v>
      </c>
      <c r="CQI4">
        <v>0.71482600000000041</v>
      </c>
      <c r="CQJ4">
        <v>0.24589599999999834</v>
      </c>
      <c r="CQK4">
        <v>-0.11165800000000026</v>
      </c>
      <c r="CQL4">
        <v>1.0924700000000005</v>
      </c>
      <c r="CQM4">
        <v>0.62757099999999966</v>
      </c>
      <c r="CQN4">
        <v>1.1910919999999994</v>
      </c>
      <c r="CQO4">
        <v>0.7722749999999996</v>
      </c>
      <c r="CQP4">
        <v>-0.45787799999999912</v>
      </c>
      <c r="CQQ4">
        <v>-0.19437300000000057</v>
      </c>
      <c r="CQR4">
        <v>-0.56696300000000122</v>
      </c>
      <c r="CQS4">
        <v>0.18686000000000025</v>
      </c>
      <c r="CQT4">
        <v>-0.40936100000000053</v>
      </c>
      <c r="CQU4">
        <v>-0.42455099999999923</v>
      </c>
      <c r="CQV4">
        <v>0.24364000000000097</v>
      </c>
      <c r="CQW4">
        <v>-0.31624700000000061</v>
      </c>
      <c r="CQX4">
        <v>0.69626500000000124</v>
      </c>
      <c r="CQY4">
        <v>0.16166899999999984</v>
      </c>
      <c r="CQZ4">
        <v>-0.10055600000000098</v>
      </c>
      <c r="CRA4">
        <v>0.84425500000000042</v>
      </c>
      <c r="CRB4">
        <v>4.6192000000001343E-2</v>
      </c>
      <c r="CRC4">
        <v>0.80745900000000059</v>
      </c>
      <c r="CRD4">
        <v>0.376161999999999</v>
      </c>
      <c r="CRE4">
        <v>1.5171032231473848E-2</v>
      </c>
      <c r="CRF4">
        <v>-3.9719231072164254E-2</v>
      </c>
      <c r="CRG4">
        <v>-1.3858999999999955E-2</v>
      </c>
      <c r="CRH4">
        <v>6.2820000000000098E-3</v>
      </c>
      <c r="CRI4">
        <v>0.12568000000000001</v>
      </c>
      <c r="CRJ4">
        <v>8.6962000000000095E-2</v>
      </c>
      <c r="CRK4">
        <v>-2.2219999999999462E-3</v>
      </c>
      <c r="CRL4">
        <v>-6.9566000000000017E-2</v>
      </c>
      <c r="CRM4">
        <v>-9.3696000000000002E-2</v>
      </c>
      <c r="CRN4">
        <v>0.17610500000000007</v>
      </c>
      <c r="CRO4">
        <v>0.10011300000000001</v>
      </c>
      <c r="CRP4">
        <v>-3.8418999999999981E-2</v>
      </c>
      <c r="CRQ4">
        <v>3.9509000000000016E-2</v>
      </c>
      <c r="CRR4">
        <v>-0.11288399999999998</v>
      </c>
      <c r="CRS4">
        <v>0.19713099999999995</v>
      </c>
      <c r="CRT4">
        <v>8.3019999999999983E-2</v>
      </c>
      <c r="CRU4">
        <v>-9.4864000000000059E-2</v>
      </c>
      <c r="CRV4">
        <v>3.3284999999999954E-2</v>
      </c>
      <c r="CRW4">
        <v>-2.2418000000000049E-2</v>
      </c>
      <c r="CRX4">
        <v>0.225522</v>
      </c>
      <c r="CRY4">
        <v>0.126969</v>
      </c>
      <c r="CRZ4">
        <v>1.2720000000000509E-3</v>
      </c>
      <c r="CSA4">
        <v>5.942499999999995E-2</v>
      </c>
      <c r="CSB4">
        <v>-8.3583999999999992E-2</v>
      </c>
      <c r="CSC4">
        <v>0.17425899999999994</v>
      </c>
      <c r="CSD4">
        <v>7.1645999999999987E-2</v>
      </c>
      <c r="CSE4">
        <v>-7.2375999999999996E-2</v>
      </c>
      <c r="CSF4">
        <v>7.123700000000005E-2</v>
      </c>
      <c r="CSG4">
        <v>-0.13314700000000002</v>
      </c>
      <c r="CSH4">
        <v>0.21450100000000005</v>
      </c>
      <c r="CSI4">
        <v>7.1296999999999944E-2</v>
      </c>
      <c r="CSJ4">
        <v>-0.11839200000000005</v>
      </c>
      <c r="CSK4">
        <v>2.8258000000000005E-2</v>
      </c>
      <c r="CSL4">
        <v>-0.11270199999999997</v>
      </c>
      <c r="CSM4">
        <v>0.1966</v>
      </c>
      <c r="CSN4">
        <v>8.7848000000000037E-2</v>
      </c>
      <c r="CSO4">
        <v>-9.272899999999995E-2</v>
      </c>
      <c r="CSP4">
        <v>-5.1122000000000001E-2</v>
      </c>
      <c r="CSQ4">
        <v>6.784100000000004E-2</v>
      </c>
      <c r="CSR4">
        <v>-4.426000000000041E-3</v>
      </c>
      <c r="CSS4">
        <v>-2.3760999999999921E-2</v>
      </c>
      <c r="CST4">
        <v>-4.6225999999999989E-2</v>
      </c>
      <c r="CSU4">
        <v>1.2472999999999956E-2</v>
      </c>
      <c r="CSV4">
        <v>1.5039000000000025E-2</v>
      </c>
      <c r="CSW4">
        <v>-1.4495000000000036E-2</v>
      </c>
      <c r="CSX4">
        <v>-6.1380000000000323E-3</v>
      </c>
      <c r="CSY4">
        <v>1.4542999999999973E-2</v>
      </c>
      <c r="CSZ4">
        <v>-0.107711</v>
      </c>
      <c r="CTA4">
        <v>5.1896999999999971E-2</v>
      </c>
      <c r="CTB4">
        <v>-2.3903000000000008E-2</v>
      </c>
      <c r="CTC4">
        <v>-5.6500000000000106E-2</v>
      </c>
      <c r="CTD4">
        <v>-0.12038799999999994</v>
      </c>
      <c r="CTE4">
        <v>-5.3788000000000058E-2</v>
      </c>
      <c r="CTF4">
        <v>-2.8559999999999974E-2</v>
      </c>
      <c r="CTG4">
        <v>-4.7772999999999954E-2</v>
      </c>
      <c r="CTH4">
        <v>-4.4813999999999965E-2</v>
      </c>
      <c r="CTI4">
        <v>-6.104999999999916E-3</v>
      </c>
      <c r="CTJ4">
        <v>-9.5939999999999914E-3</v>
      </c>
      <c r="CTK4">
        <v>9.1386999999999996E-2</v>
      </c>
      <c r="CTL4">
        <v>6.840999999999986E-3</v>
      </c>
      <c r="CTM4">
        <v>-3.3210000000000184E-3</v>
      </c>
      <c r="CTN4">
        <v>-2.2658999999999985E-2</v>
      </c>
      <c r="CTO4">
        <v>-1.6568000000000027E-2</v>
      </c>
      <c r="CTP4">
        <v>3.905599999999998E-2</v>
      </c>
      <c r="CTQ4">
        <v>4.1128000000000053E-2</v>
      </c>
      <c r="CTR4">
        <v>7.8219999999999956E-3</v>
      </c>
      <c r="CTS4">
        <v>3.8470000000000004E-2</v>
      </c>
      <c r="CTT4">
        <v>2.2186000000000039E-2</v>
      </c>
      <c r="CTU4">
        <v>0.14651400000000003</v>
      </c>
      <c r="CTV4">
        <v>3.2312000000000007E-2</v>
      </c>
      <c r="CTW4">
        <v>5.0753999999999966E-2</v>
      </c>
      <c r="CTX4">
        <v>1.5064999999999995E-2</v>
      </c>
      <c r="CTY4">
        <v>3.6415000000000086E-2</v>
      </c>
      <c r="CTZ4">
        <v>6.6080000000000028E-2</v>
      </c>
      <c r="CUA4">
        <v>8.1038000000000054E-2</v>
      </c>
      <c r="CUB4">
        <v>2.5683000000000011E-2</v>
      </c>
      <c r="CUC4">
        <v>6.1053999999999942E-2</v>
      </c>
      <c r="CUD4">
        <v>-2.1160000000000068E-3</v>
      </c>
      <c r="CUE4">
        <v>4.9989999999999979E-2</v>
      </c>
      <c r="CUF4">
        <v>-3.9479999999999515E-3</v>
      </c>
      <c r="CUG4">
        <v>-4.6959999999999225E-3</v>
      </c>
      <c r="CUH4">
        <v>-1.2070000000000691E-3</v>
      </c>
      <c r="CUI4">
        <v>-1.4213999999999949E-2</v>
      </c>
      <c r="CUJ4">
        <v>2.3174999999999946E-2</v>
      </c>
      <c r="CUK4">
        <v>-2.0673000000000052E-2</v>
      </c>
      <c r="CUL4">
        <v>8.8525999999999994E-2</v>
      </c>
      <c r="CUM4">
        <v>1.880199999999993E-2</v>
      </c>
      <c r="CUN4">
        <v>-7.1679999999999522E-3</v>
      </c>
      <c r="CUO4">
        <v>-2.4218999999999991E-2</v>
      </c>
      <c r="CUP4">
        <v>-3.5464999999999969E-2</v>
      </c>
      <c r="CUQ4">
        <v>4.1935000000000056E-2</v>
      </c>
      <c r="CUR4">
        <v>2.2465999999999986E-2</v>
      </c>
      <c r="CUS4">
        <v>-5.0649999999999862E-3</v>
      </c>
      <c r="CUT4">
        <v>4.5567999999999942E-2</v>
      </c>
      <c r="CUU4">
        <v>-8.0709999999999393E-3</v>
      </c>
      <c r="CUV4">
        <v>9.9001999999999923E-2</v>
      </c>
      <c r="CUW4">
        <v>5.6490000000000151E-3</v>
      </c>
      <c r="CUX4">
        <v>-2.1290000000000475E-3</v>
      </c>
      <c r="CUY4">
        <v>-2.5845000000000007E-2</v>
      </c>
      <c r="CUZ4">
        <v>-1.2236000000000025E-2</v>
      </c>
      <c r="CVA4">
        <v>4.0981999999999963E-2</v>
      </c>
      <c r="CVB4">
        <v>5.2056999999999909E-2</v>
      </c>
      <c r="CVC4">
        <v>1.0635999999999979E-2</v>
      </c>
      <c r="CVD4">
        <v>3.9417000000000035E-2</v>
      </c>
    </row>
    <row r="5" spans="1:2604" x14ac:dyDescent="0.2">
      <c r="A5">
        <v>28213</v>
      </c>
      <c r="F5" t="s">
        <v>1311</v>
      </c>
      <c r="BS5" t="s">
        <v>1304</v>
      </c>
      <c r="BT5" t="s">
        <v>1304</v>
      </c>
      <c r="BU5" t="s">
        <v>1304</v>
      </c>
      <c r="BV5" t="s">
        <v>1304</v>
      </c>
      <c r="BW5" t="s">
        <v>1304</v>
      </c>
      <c r="BX5">
        <v>14</v>
      </c>
      <c r="BY5">
        <v>36</v>
      </c>
      <c r="BZ5">
        <v>27</v>
      </c>
      <c r="CA5">
        <v>13</v>
      </c>
      <c r="CB5">
        <v>19</v>
      </c>
      <c r="CC5">
        <v>20</v>
      </c>
      <c r="CD5">
        <v>115</v>
      </c>
      <c r="CE5">
        <v>45</v>
      </c>
      <c r="CJ5">
        <v>0.6875</v>
      </c>
      <c r="CK5">
        <v>0.875</v>
      </c>
      <c r="CL5">
        <v>0.83333333333333337</v>
      </c>
      <c r="CM5">
        <v>360</v>
      </c>
      <c r="CO5">
        <v>60</v>
      </c>
      <c r="CP5">
        <v>0.75</v>
      </c>
      <c r="CQ5">
        <v>0.42105263157894735</v>
      </c>
      <c r="CR5">
        <v>0.53846153846153844</v>
      </c>
      <c r="CS5">
        <v>0.7</v>
      </c>
      <c r="CT5">
        <v>473.58139534883719</v>
      </c>
      <c r="CU5">
        <v>536.5</v>
      </c>
      <c r="CV5">
        <v>62.918604651162809</v>
      </c>
      <c r="CW5">
        <v>1</v>
      </c>
      <c r="CX5">
        <v>0.93333333333333335</v>
      </c>
      <c r="CY5">
        <v>6.6666666666666652E-2</v>
      </c>
      <c r="DH5">
        <v>2</v>
      </c>
      <c r="DI5">
        <v>2</v>
      </c>
      <c r="DJ5">
        <v>0</v>
      </c>
      <c r="DK5">
        <v>2</v>
      </c>
      <c r="DL5">
        <v>5</v>
      </c>
      <c r="DM5">
        <v>0</v>
      </c>
      <c r="DN5">
        <v>0</v>
      </c>
      <c r="DO5">
        <v>9</v>
      </c>
      <c r="DP5">
        <v>21</v>
      </c>
      <c r="DQ5">
        <v>0</v>
      </c>
      <c r="IX5" t="s">
        <v>1304</v>
      </c>
      <c r="IY5" t="s">
        <v>1304</v>
      </c>
      <c r="IZ5" t="s">
        <v>1304</v>
      </c>
      <c r="JA5" t="s">
        <v>1304</v>
      </c>
      <c r="JB5" t="s">
        <v>1304</v>
      </c>
      <c r="JC5" t="s">
        <v>1304</v>
      </c>
      <c r="JD5" t="s">
        <v>1304</v>
      </c>
      <c r="KN5" t="s">
        <v>1304</v>
      </c>
      <c r="KO5" t="s">
        <v>1304</v>
      </c>
      <c r="TJ5" t="s">
        <v>1304</v>
      </c>
      <c r="TK5" t="s">
        <v>1304</v>
      </c>
      <c r="TL5" t="s">
        <v>1304</v>
      </c>
      <c r="TM5" t="s">
        <v>1304</v>
      </c>
      <c r="TN5" t="s">
        <v>1304</v>
      </c>
      <c r="TO5" t="s">
        <v>1304</v>
      </c>
      <c r="TP5" t="s">
        <v>1304</v>
      </c>
      <c r="UZ5" t="s">
        <v>1304</v>
      </c>
      <c r="VA5" t="s">
        <v>1304</v>
      </c>
      <c r="ADV5" t="s">
        <v>1304</v>
      </c>
      <c r="ADW5" t="s">
        <v>1304</v>
      </c>
      <c r="ADX5" t="s">
        <v>1304</v>
      </c>
      <c r="ADY5" t="s">
        <v>1304</v>
      </c>
      <c r="ADZ5" t="s">
        <v>1304</v>
      </c>
      <c r="AEA5" t="s">
        <v>1304</v>
      </c>
      <c r="AEB5" t="s">
        <v>1304</v>
      </c>
      <c r="AFL5" t="s">
        <v>1304</v>
      </c>
      <c r="AFM5" t="s">
        <v>1304</v>
      </c>
      <c r="AJL5" s="14" t="s">
        <v>1304</v>
      </c>
      <c r="AJM5" t="s">
        <v>1304</v>
      </c>
      <c r="AJN5" t="s">
        <v>1304</v>
      </c>
      <c r="AJO5" t="s">
        <v>1304</v>
      </c>
      <c r="AJP5" t="s">
        <v>1304</v>
      </c>
      <c r="AJQ5" t="s">
        <v>1304</v>
      </c>
      <c r="AJR5" t="s">
        <v>1304</v>
      </c>
      <c r="AJS5" t="s">
        <v>1304</v>
      </c>
      <c r="AJT5" t="s">
        <v>1304</v>
      </c>
      <c r="AJU5" t="s">
        <v>1304</v>
      </c>
      <c r="AJV5" t="s">
        <v>1304</v>
      </c>
      <c r="AJW5" t="s">
        <v>1304</v>
      </c>
      <c r="AJX5" t="s">
        <v>1304</v>
      </c>
      <c r="AJY5" t="s">
        <v>1304</v>
      </c>
      <c r="AJZ5" t="s">
        <v>1304</v>
      </c>
      <c r="AKA5" t="s">
        <v>1304</v>
      </c>
      <c r="AKB5" t="s">
        <v>1304</v>
      </c>
      <c r="AKC5" t="s">
        <v>1304</v>
      </c>
      <c r="AKD5" t="s">
        <v>1304</v>
      </c>
      <c r="AKE5" t="s">
        <v>1304</v>
      </c>
      <c r="AKF5" t="s">
        <v>1304</v>
      </c>
      <c r="AKG5" t="s">
        <v>1304</v>
      </c>
      <c r="AKH5" t="s">
        <v>1304</v>
      </c>
      <c r="AKI5" t="s">
        <v>1304</v>
      </c>
      <c r="AKJ5" t="s">
        <v>1304</v>
      </c>
      <c r="AKK5" t="s">
        <v>1304</v>
      </c>
      <c r="AKL5" t="s">
        <v>1304</v>
      </c>
      <c r="AKM5" t="s">
        <v>1304</v>
      </c>
      <c r="AKN5" t="s">
        <v>1304</v>
      </c>
      <c r="AKO5" t="s">
        <v>1304</v>
      </c>
      <c r="AKP5" t="s">
        <v>1304</v>
      </c>
      <c r="AKQ5" t="s">
        <v>1304</v>
      </c>
      <c r="AKR5" t="s">
        <v>1304</v>
      </c>
      <c r="AKS5" t="s">
        <v>1304</v>
      </c>
      <c r="AKT5" t="s">
        <v>1304</v>
      </c>
      <c r="AKU5" t="s">
        <v>1304</v>
      </c>
      <c r="AKV5" t="s">
        <v>1304</v>
      </c>
      <c r="AKW5" t="s">
        <v>1304</v>
      </c>
      <c r="AKX5" t="s">
        <v>1304</v>
      </c>
      <c r="AKY5" t="s">
        <v>1304</v>
      </c>
      <c r="AKZ5" t="s">
        <v>1304</v>
      </c>
      <c r="ALA5" t="s">
        <v>1304</v>
      </c>
      <c r="ALB5" t="s">
        <v>1304</v>
      </c>
      <c r="ALC5" t="s">
        <v>1304</v>
      </c>
      <c r="ALD5" t="s">
        <v>1304</v>
      </c>
      <c r="ALE5" t="s">
        <v>1304</v>
      </c>
      <c r="ALF5" t="s">
        <v>1304</v>
      </c>
      <c r="ALG5" t="s">
        <v>1304</v>
      </c>
      <c r="ALH5" t="s">
        <v>1304</v>
      </c>
      <c r="ALI5" t="s">
        <v>1304</v>
      </c>
      <c r="ALJ5" t="s">
        <v>1304</v>
      </c>
      <c r="ALK5" t="s">
        <v>1304</v>
      </c>
      <c r="ALL5" t="s">
        <v>1304</v>
      </c>
      <c r="ALM5" t="s">
        <v>1304</v>
      </c>
      <c r="ALN5" t="s">
        <v>1304</v>
      </c>
      <c r="ALO5" t="s">
        <v>1304</v>
      </c>
      <c r="ALP5" t="s">
        <v>1304</v>
      </c>
      <c r="ALQ5" t="s">
        <v>1304</v>
      </c>
      <c r="ALR5" t="s">
        <v>1304</v>
      </c>
      <c r="ALS5" t="s">
        <v>1304</v>
      </c>
      <c r="ALT5" t="s">
        <v>1304</v>
      </c>
      <c r="ALU5" t="s">
        <v>1304</v>
      </c>
      <c r="ALV5" t="s">
        <v>1304</v>
      </c>
      <c r="ALW5" t="s">
        <v>1304</v>
      </c>
      <c r="ALX5" t="s">
        <v>1304</v>
      </c>
      <c r="ALY5" t="s">
        <v>1304</v>
      </c>
      <c r="ALZ5" t="s">
        <v>1304</v>
      </c>
      <c r="AMA5" t="s">
        <v>1304</v>
      </c>
      <c r="AMB5" t="s">
        <v>1304</v>
      </c>
      <c r="AMC5" t="s">
        <v>1304</v>
      </c>
      <c r="AMD5" t="s">
        <v>1304</v>
      </c>
      <c r="AME5" t="s">
        <v>1304</v>
      </c>
      <c r="AMF5" t="s">
        <v>1304</v>
      </c>
      <c r="AMG5" t="s">
        <v>1304</v>
      </c>
      <c r="AMH5" t="s">
        <v>1304</v>
      </c>
      <c r="AMI5" t="s">
        <v>1304</v>
      </c>
      <c r="AMJ5" t="s">
        <v>1304</v>
      </c>
      <c r="AMK5" t="s">
        <v>1304</v>
      </c>
      <c r="AML5" t="s">
        <v>1304</v>
      </c>
      <c r="AMM5" t="s">
        <v>1304</v>
      </c>
      <c r="AMN5" t="s">
        <v>1304</v>
      </c>
      <c r="AMO5" t="s">
        <v>1304</v>
      </c>
      <c r="AMP5" t="s">
        <v>1304</v>
      </c>
      <c r="AMQ5" t="s">
        <v>1304</v>
      </c>
      <c r="AMR5" t="s">
        <v>1304</v>
      </c>
      <c r="AMS5" t="s">
        <v>1304</v>
      </c>
      <c r="AMT5" t="s">
        <v>1304</v>
      </c>
      <c r="AMU5" t="s">
        <v>1304</v>
      </c>
      <c r="AMV5" t="s">
        <v>1304</v>
      </c>
      <c r="AMW5" t="s">
        <v>1304</v>
      </c>
      <c r="AMX5" t="s">
        <v>1304</v>
      </c>
      <c r="AMY5" t="s">
        <v>1304</v>
      </c>
      <c r="AMZ5" t="s">
        <v>1304</v>
      </c>
      <c r="ANA5" t="s">
        <v>1304</v>
      </c>
      <c r="ANB5" t="s">
        <v>1304</v>
      </c>
      <c r="ANC5" t="s">
        <v>1304</v>
      </c>
      <c r="AND5" t="s">
        <v>1304</v>
      </c>
      <c r="ANE5" t="s">
        <v>1304</v>
      </c>
      <c r="ANF5" t="s">
        <v>1304</v>
      </c>
      <c r="ANG5" t="s">
        <v>1304</v>
      </c>
      <c r="ANH5" t="s">
        <v>1304</v>
      </c>
      <c r="ANI5" t="s">
        <v>1304</v>
      </c>
      <c r="ANJ5" t="s">
        <v>1304</v>
      </c>
      <c r="ANK5" t="s">
        <v>1304</v>
      </c>
      <c r="ANL5" t="s">
        <v>1304</v>
      </c>
      <c r="ANM5" t="s">
        <v>1304</v>
      </c>
      <c r="ANN5" t="s">
        <v>1304</v>
      </c>
      <c r="ANO5" t="s">
        <v>1304</v>
      </c>
      <c r="ANP5" t="s">
        <v>1304</v>
      </c>
      <c r="ANQ5" t="s">
        <v>1304</v>
      </c>
      <c r="ANR5" t="s">
        <v>1304</v>
      </c>
      <c r="ANS5" t="s">
        <v>1304</v>
      </c>
      <c r="ANT5" t="s">
        <v>1304</v>
      </c>
      <c r="ANU5" t="s">
        <v>1304</v>
      </c>
      <c r="ANV5" t="s">
        <v>1304</v>
      </c>
      <c r="ANW5" t="s">
        <v>1304</v>
      </c>
      <c r="ANX5" t="s">
        <v>1304</v>
      </c>
      <c r="ANY5" t="s">
        <v>1304</v>
      </c>
      <c r="ANZ5" t="s">
        <v>1304</v>
      </c>
      <c r="AOA5" t="s">
        <v>1304</v>
      </c>
      <c r="AOB5" t="s">
        <v>1304</v>
      </c>
      <c r="AOC5" t="s">
        <v>1304</v>
      </c>
      <c r="AOD5" t="s">
        <v>1304</v>
      </c>
      <c r="AOE5" t="s">
        <v>1304</v>
      </c>
      <c r="AOF5" t="s">
        <v>1304</v>
      </c>
      <c r="AOG5" t="s">
        <v>1304</v>
      </c>
      <c r="AOH5" t="s">
        <v>1304</v>
      </c>
      <c r="AOI5" t="s">
        <v>1304</v>
      </c>
      <c r="AOJ5" t="s">
        <v>1304</v>
      </c>
      <c r="AOK5" t="s">
        <v>1304</v>
      </c>
      <c r="AOL5" t="s">
        <v>1304</v>
      </c>
      <c r="AOM5" t="s">
        <v>1304</v>
      </c>
      <c r="AON5" t="s">
        <v>1304</v>
      </c>
      <c r="AOO5" t="s">
        <v>1304</v>
      </c>
      <c r="AOP5" t="s">
        <v>1304</v>
      </c>
      <c r="AOQ5" t="s">
        <v>1304</v>
      </c>
      <c r="AOR5" t="s">
        <v>1304</v>
      </c>
      <c r="AOS5" t="s">
        <v>1304</v>
      </c>
      <c r="AOT5" t="s">
        <v>1304</v>
      </c>
      <c r="AOU5" s="15" t="s">
        <v>1304</v>
      </c>
      <c r="AOV5" t="s">
        <v>1304</v>
      </c>
      <c r="AOW5" t="s">
        <v>1304</v>
      </c>
      <c r="AOX5" t="s">
        <v>1304</v>
      </c>
      <c r="AOY5" t="s">
        <v>1304</v>
      </c>
      <c r="AOZ5" t="s">
        <v>1304</v>
      </c>
      <c r="APA5" t="s">
        <v>1304</v>
      </c>
      <c r="APB5" t="s">
        <v>1304</v>
      </c>
      <c r="APC5" t="s">
        <v>1304</v>
      </c>
      <c r="APD5" t="s">
        <v>1304</v>
      </c>
      <c r="APE5" t="s">
        <v>1304</v>
      </c>
      <c r="APF5" t="s">
        <v>1304</v>
      </c>
      <c r="APG5" t="s">
        <v>1304</v>
      </c>
      <c r="APH5" t="s">
        <v>1304</v>
      </c>
      <c r="API5" t="s">
        <v>1304</v>
      </c>
      <c r="APJ5" t="s">
        <v>1304</v>
      </c>
      <c r="APK5" t="s">
        <v>1304</v>
      </c>
      <c r="APL5" t="s">
        <v>1304</v>
      </c>
      <c r="APM5" t="s">
        <v>1304</v>
      </c>
      <c r="APN5" t="s">
        <v>1304</v>
      </c>
      <c r="APO5" t="s">
        <v>1304</v>
      </c>
      <c r="APP5" t="s">
        <v>1304</v>
      </c>
      <c r="APQ5" t="s">
        <v>1304</v>
      </c>
      <c r="APR5" t="s">
        <v>1304</v>
      </c>
      <c r="APS5" t="s">
        <v>1304</v>
      </c>
      <c r="APT5" t="s">
        <v>1304</v>
      </c>
      <c r="APU5" t="s">
        <v>1304</v>
      </c>
      <c r="APV5" t="s">
        <v>1304</v>
      </c>
      <c r="APW5" t="s">
        <v>1304</v>
      </c>
      <c r="APX5" t="s">
        <v>1304</v>
      </c>
      <c r="APY5" t="s">
        <v>1304</v>
      </c>
      <c r="APZ5" t="s">
        <v>1304</v>
      </c>
      <c r="AQA5" t="s">
        <v>1304</v>
      </c>
      <c r="AQB5" t="s">
        <v>1304</v>
      </c>
      <c r="AQC5" t="s">
        <v>1304</v>
      </c>
      <c r="AQD5" t="s">
        <v>1304</v>
      </c>
      <c r="AQE5" t="s">
        <v>1304</v>
      </c>
      <c r="AQF5" t="s">
        <v>1304</v>
      </c>
      <c r="AQG5" t="s">
        <v>1304</v>
      </c>
      <c r="AQH5" t="s">
        <v>1304</v>
      </c>
      <c r="AQI5" t="s">
        <v>1304</v>
      </c>
      <c r="AQJ5" t="s">
        <v>1304</v>
      </c>
      <c r="AQK5" t="s">
        <v>1304</v>
      </c>
      <c r="AQL5" t="s">
        <v>1304</v>
      </c>
      <c r="AQM5" t="s">
        <v>1304</v>
      </c>
      <c r="AQN5" t="s">
        <v>1304</v>
      </c>
      <c r="AQO5" t="s">
        <v>1304</v>
      </c>
      <c r="AQP5" t="s">
        <v>1304</v>
      </c>
      <c r="AQQ5" t="s">
        <v>1304</v>
      </c>
      <c r="AQR5" t="s">
        <v>1304</v>
      </c>
      <c r="AQS5" t="s">
        <v>1304</v>
      </c>
      <c r="AQT5" t="s">
        <v>1304</v>
      </c>
      <c r="AQU5" t="s">
        <v>1304</v>
      </c>
      <c r="AQV5" t="s">
        <v>1304</v>
      </c>
      <c r="AQW5" t="s">
        <v>1304</v>
      </c>
      <c r="AQX5" t="s">
        <v>1304</v>
      </c>
      <c r="AQY5" t="s">
        <v>1304</v>
      </c>
      <c r="AQZ5" t="s">
        <v>1304</v>
      </c>
      <c r="ARA5" t="s">
        <v>1304</v>
      </c>
      <c r="ARB5" t="s">
        <v>1304</v>
      </c>
      <c r="ARC5" t="s">
        <v>1304</v>
      </c>
      <c r="ARD5" t="s">
        <v>1304</v>
      </c>
      <c r="ARE5" t="s">
        <v>1304</v>
      </c>
      <c r="ARF5" t="s">
        <v>1304</v>
      </c>
      <c r="ARG5" t="s">
        <v>1304</v>
      </c>
      <c r="ARH5" t="s">
        <v>1304</v>
      </c>
      <c r="ARI5" t="s">
        <v>1304</v>
      </c>
      <c r="ARJ5" t="s">
        <v>1304</v>
      </c>
      <c r="ARK5" t="s">
        <v>1304</v>
      </c>
      <c r="ARL5" t="s">
        <v>1304</v>
      </c>
      <c r="ARM5" t="s">
        <v>1304</v>
      </c>
      <c r="ARN5" t="s">
        <v>1304</v>
      </c>
      <c r="ARO5" t="s">
        <v>1304</v>
      </c>
      <c r="ARP5" t="s">
        <v>1304</v>
      </c>
      <c r="ARQ5" t="s">
        <v>1304</v>
      </c>
      <c r="ARR5" t="s">
        <v>1304</v>
      </c>
      <c r="ARS5" t="s">
        <v>1304</v>
      </c>
      <c r="ART5" t="s">
        <v>1304</v>
      </c>
      <c r="ARU5" t="s">
        <v>1304</v>
      </c>
      <c r="ARV5" t="s">
        <v>1304</v>
      </c>
      <c r="ARW5" t="s">
        <v>1304</v>
      </c>
      <c r="ARX5" t="s">
        <v>1304</v>
      </c>
      <c r="ARY5" t="s">
        <v>1304</v>
      </c>
      <c r="ARZ5" t="s">
        <v>1304</v>
      </c>
      <c r="ASA5" t="s">
        <v>1304</v>
      </c>
      <c r="ASB5" t="s">
        <v>1304</v>
      </c>
      <c r="ASC5" t="s">
        <v>1304</v>
      </c>
      <c r="ASD5" t="s">
        <v>1304</v>
      </c>
      <c r="ASE5" t="s">
        <v>1304</v>
      </c>
      <c r="ASF5" t="s">
        <v>1304</v>
      </c>
      <c r="ASG5" t="s">
        <v>1304</v>
      </c>
      <c r="ASH5" t="s">
        <v>1304</v>
      </c>
      <c r="ASI5" t="s">
        <v>1304</v>
      </c>
      <c r="ASJ5" t="s">
        <v>1304</v>
      </c>
      <c r="ASK5" t="s">
        <v>1304</v>
      </c>
      <c r="ASL5" t="s">
        <v>1304</v>
      </c>
      <c r="ASM5" t="s">
        <v>1304</v>
      </c>
      <c r="ASN5" t="s">
        <v>1304</v>
      </c>
      <c r="ASO5" t="s">
        <v>1304</v>
      </c>
      <c r="ASP5" t="s">
        <v>1304</v>
      </c>
      <c r="ASQ5" t="s">
        <v>1304</v>
      </c>
      <c r="ASR5" t="s">
        <v>1304</v>
      </c>
      <c r="ASS5" t="s">
        <v>1304</v>
      </c>
      <c r="AST5" t="s">
        <v>1304</v>
      </c>
      <c r="ASU5" t="s">
        <v>1304</v>
      </c>
      <c r="ASV5" t="s">
        <v>1304</v>
      </c>
      <c r="ASW5" t="s">
        <v>1304</v>
      </c>
      <c r="ASX5" t="s">
        <v>1304</v>
      </c>
      <c r="ASY5" t="s">
        <v>1304</v>
      </c>
      <c r="ASZ5" t="s">
        <v>1304</v>
      </c>
      <c r="ATA5" t="s">
        <v>1304</v>
      </c>
      <c r="ATB5" t="s">
        <v>1304</v>
      </c>
      <c r="ATC5" t="s">
        <v>1304</v>
      </c>
      <c r="ATD5" t="s">
        <v>1304</v>
      </c>
      <c r="ATE5" t="s">
        <v>1304</v>
      </c>
      <c r="ATF5" t="s">
        <v>1304</v>
      </c>
      <c r="ATG5" t="s">
        <v>1304</v>
      </c>
      <c r="ATH5" t="s">
        <v>1304</v>
      </c>
      <c r="ATI5" t="s">
        <v>1304</v>
      </c>
      <c r="ATJ5" t="s">
        <v>1304</v>
      </c>
      <c r="ATK5" t="s">
        <v>1304</v>
      </c>
      <c r="ATL5" t="s">
        <v>1304</v>
      </c>
      <c r="ATM5" t="s">
        <v>1304</v>
      </c>
      <c r="ATN5" t="s">
        <v>1304</v>
      </c>
      <c r="ATO5" t="s">
        <v>1304</v>
      </c>
      <c r="ATP5" t="s">
        <v>1304</v>
      </c>
      <c r="ATQ5" t="s">
        <v>1304</v>
      </c>
      <c r="ATR5" t="s">
        <v>1304</v>
      </c>
      <c r="ATS5" t="s">
        <v>1304</v>
      </c>
      <c r="ATT5" t="s">
        <v>1304</v>
      </c>
      <c r="ATU5" t="s">
        <v>1304</v>
      </c>
      <c r="ATV5" t="s">
        <v>1304</v>
      </c>
      <c r="ATW5" t="s">
        <v>1304</v>
      </c>
      <c r="ATX5" t="s">
        <v>1304</v>
      </c>
      <c r="ATY5" t="s">
        <v>1304</v>
      </c>
      <c r="ATZ5" t="s">
        <v>1304</v>
      </c>
      <c r="AUA5" t="s">
        <v>1304</v>
      </c>
      <c r="AUB5" t="s">
        <v>1304</v>
      </c>
      <c r="AUC5" t="s">
        <v>1304</v>
      </c>
      <c r="AUD5" s="16" t="s">
        <v>1304</v>
      </c>
      <c r="AUE5" t="s">
        <v>1304</v>
      </c>
      <c r="AUF5" t="s">
        <v>1304</v>
      </c>
      <c r="AUG5" t="s">
        <v>1304</v>
      </c>
      <c r="AUH5" t="s">
        <v>1304</v>
      </c>
      <c r="AUI5" t="s">
        <v>1304</v>
      </c>
      <c r="AUJ5" t="s">
        <v>1304</v>
      </c>
      <c r="AUK5" t="s">
        <v>1304</v>
      </c>
      <c r="AUL5" t="s">
        <v>1304</v>
      </c>
      <c r="AUM5" t="s">
        <v>1304</v>
      </c>
      <c r="AUN5" t="s">
        <v>1304</v>
      </c>
      <c r="AUO5" t="s">
        <v>1304</v>
      </c>
      <c r="AUP5" t="s">
        <v>1304</v>
      </c>
      <c r="AUQ5" t="s">
        <v>1304</v>
      </c>
      <c r="AUR5" t="s">
        <v>1304</v>
      </c>
      <c r="AUS5" t="s">
        <v>1304</v>
      </c>
      <c r="AUT5" t="s">
        <v>1304</v>
      </c>
      <c r="AUU5" t="s">
        <v>1304</v>
      </c>
      <c r="AUV5" t="s">
        <v>1304</v>
      </c>
      <c r="AUW5" t="s">
        <v>1304</v>
      </c>
      <c r="AUX5" t="s">
        <v>1304</v>
      </c>
      <c r="AUY5" t="s">
        <v>1304</v>
      </c>
      <c r="AUZ5" t="s">
        <v>1304</v>
      </c>
      <c r="AVA5" t="s">
        <v>1304</v>
      </c>
      <c r="AVB5" t="s">
        <v>1304</v>
      </c>
      <c r="AVC5" t="s">
        <v>1304</v>
      </c>
      <c r="AVD5" t="s">
        <v>1304</v>
      </c>
      <c r="AVE5" t="s">
        <v>1304</v>
      </c>
      <c r="AVF5" t="s">
        <v>1304</v>
      </c>
      <c r="AVG5" t="s">
        <v>1304</v>
      </c>
      <c r="AVH5" t="s">
        <v>1304</v>
      </c>
      <c r="AVI5" t="s">
        <v>1304</v>
      </c>
      <c r="AVJ5" t="s">
        <v>1304</v>
      </c>
      <c r="AVK5" t="s">
        <v>1304</v>
      </c>
      <c r="AVL5" t="s">
        <v>1304</v>
      </c>
      <c r="AVM5" t="s">
        <v>1304</v>
      </c>
      <c r="AVN5" t="s">
        <v>1304</v>
      </c>
      <c r="AVO5" t="s">
        <v>1304</v>
      </c>
      <c r="AVP5" t="s">
        <v>1304</v>
      </c>
      <c r="AVQ5" t="s">
        <v>1304</v>
      </c>
      <c r="AVR5" t="s">
        <v>1304</v>
      </c>
      <c r="AVS5" t="s">
        <v>1304</v>
      </c>
      <c r="AVT5" t="s">
        <v>1304</v>
      </c>
      <c r="AVU5" t="s">
        <v>1304</v>
      </c>
      <c r="AVV5" t="s">
        <v>1304</v>
      </c>
      <c r="AVW5" t="s">
        <v>1304</v>
      </c>
      <c r="AVX5" t="s">
        <v>1304</v>
      </c>
      <c r="AVY5" t="s">
        <v>1304</v>
      </c>
      <c r="AVZ5" t="s">
        <v>1304</v>
      </c>
      <c r="AWA5" t="s">
        <v>1304</v>
      </c>
      <c r="AWB5" t="s">
        <v>1304</v>
      </c>
      <c r="AWC5" t="s">
        <v>1304</v>
      </c>
      <c r="AWD5" t="s">
        <v>1304</v>
      </c>
      <c r="AWE5" t="s">
        <v>1304</v>
      </c>
      <c r="AWF5" t="s">
        <v>1304</v>
      </c>
      <c r="AWG5" t="s">
        <v>1304</v>
      </c>
      <c r="AWH5" t="s">
        <v>1304</v>
      </c>
      <c r="AWI5" t="s">
        <v>1304</v>
      </c>
      <c r="AWJ5" t="s">
        <v>1304</v>
      </c>
      <c r="AWK5" t="s">
        <v>1304</v>
      </c>
      <c r="AWL5" t="s">
        <v>1304</v>
      </c>
      <c r="AWM5" t="s">
        <v>1304</v>
      </c>
      <c r="AWN5" t="s">
        <v>1304</v>
      </c>
      <c r="AWO5" t="s">
        <v>1304</v>
      </c>
      <c r="AWP5" t="s">
        <v>1304</v>
      </c>
      <c r="AWQ5" t="s">
        <v>1304</v>
      </c>
      <c r="AWR5" t="s">
        <v>1304</v>
      </c>
      <c r="AWS5" t="s">
        <v>1304</v>
      </c>
      <c r="AWT5" t="s">
        <v>1304</v>
      </c>
      <c r="AWU5" t="s">
        <v>1304</v>
      </c>
      <c r="AWV5" t="s">
        <v>1304</v>
      </c>
      <c r="AWW5" t="s">
        <v>1304</v>
      </c>
      <c r="AWX5" t="s">
        <v>1304</v>
      </c>
      <c r="AWY5" t="s">
        <v>1304</v>
      </c>
      <c r="AWZ5" t="s">
        <v>1304</v>
      </c>
      <c r="AXA5" t="s">
        <v>1304</v>
      </c>
      <c r="AXB5" t="s">
        <v>1304</v>
      </c>
      <c r="AXC5" t="s">
        <v>1304</v>
      </c>
      <c r="AXD5" t="s">
        <v>1304</v>
      </c>
      <c r="AXE5" t="s">
        <v>1304</v>
      </c>
      <c r="AXF5" t="s">
        <v>1304</v>
      </c>
      <c r="AXG5" t="s">
        <v>1304</v>
      </c>
      <c r="AXH5" t="s">
        <v>1304</v>
      </c>
      <c r="AXI5" t="s">
        <v>1304</v>
      </c>
      <c r="AXJ5" t="s">
        <v>1304</v>
      </c>
      <c r="AXK5" t="s">
        <v>1304</v>
      </c>
      <c r="AXL5" t="s">
        <v>1304</v>
      </c>
      <c r="AXM5" t="s">
        <v>1304</v>
      </c>
      <c r="AXN5" t="s">
        <v>1304</v>
      </c>
      <c r="AXO5" t="s">
        <v>1304</v>
      </c>
      <c r="AXP5" t="s">
        <v>1304</v>
      </c>
      <c r="AXQ5" t="s">
        <v>1304</v>
      </c>
      <c r="AXR5" t="s">
        <v>1304</v>
      </c>
      <c r="AXS5" t="s">
        <v>1304</v>
      </c>
      <c r="AXT5" t="s">
        <v>1304</v>
      </c>
      <c r="AXU5" t="s">
        <v>1304</v>
      </c>
      <c r="AXV5" t="s">
        <v>1304</v>
      </c>
      <c r="AXW5" t="s">
        <v>1304</v>
      </c>
      <c r="AXX5" t="s">
        <v>1304</v>
      </c>
      <c r="AXY5" t="s">
        <v>1304</v>
      </c>
      <c r="AXZ5" t="s">
        <v>1304</v>
      </c>
      <c r="AYA5" t="s">
        <v>1304</v>
      </c>
      <c r="AYB5" t="s">
        <v>1304</v>
      </c>
      <c r="AYC5" t="s">
        <v>1304</v>
      </c>
      <c r="AYD5" t="s">
        <v>1304</v>
      </c>
      <c r="AYE5" t="s">
        <v>1304</v>
      </c>
      <c r="AYF5" t="s">
        <v>1304</v>
      </c>
      <c r="AYG5" t="s">
        <v>1304</v>
      </c>
      <c r="AYH5" t="s">
        <v>1304</v>
      </c>
      <c r="AYI5" t="s">
        <v>1304</v>
      </c>
      <c r="AYJ5" t="s">
        <v>1304</v>
      </c>
      <c r="AYK5" t="s">
        <v>1304</v>
      </c>
      <c r="AYL5" t="s">
        <v>1304</v>
      </c>
      <c r="AYM5" t="s">
        <v>1304</v>
      </c>
      <c r="AYN5" t="s">
        <v>1304</v>
      </c>
      <c r="AYO5" t="s">
        <v>1304</v>
      </c>
      <c r="AYP5" t="s">
        <v>1304</v>
      </c>
      <c r="AYQ5" t="s">
        <v>1304</v>
      </c>
      <c r="AYR5" t="s">
        <v>1304</v>
      </c>
      <c r="AYS5" t="s">
        <v>1304</v>
      </c>
      <c r="AYT5" t="s">
        <v>1304</v>
      </c>
      <c r="AYU5" t="s">
        <v>1304</v>
      </c>
      <c r="AYV5" t="s">
        <v>1304</v>
      </c>
      <c r="AYW5" t="s">
        <v>1304</v>
      </c>
      <c r="AYX5" t="s">
        <v>1304</v>
      </c>
      <c r="AYY5" t="s">
        <v>1304</v>
      </c>
      <c r="AYZ5" t="s">
        <v>1304</v>
      </c>
      <c r="AZA5" t="s">
        <v>1304</v>
      </c>
      <c r="AZB5" t="s">
        <v>1304</v>
      </c>
      <c r="AZC5" t="s">
        <v>1304</v>
      </c>
      <c r="AZD5" t="s">
        <v>1304</v>
      </c>
      <c r="AZE5" t="s">
        <v>1304</v>
      </c>
      <c r="AZF5" t="s">
        <v>1304</v>
      </c>
      <c r="AZG5" t="s">
        <v>1304</v>
      </c>
      <c r="AZH5" t="s">
        <v>1304</v>
      </c>
      <c r="AZI5" t="s">
        <v>1304</v>
      </c>
      <c r="AZJ5" t="s">
        <v>1304</v>
      </c>
      <c r="AZK5" t="s">
        <v>1304</v>
      </c>
      <c r="AZL5" t="s">
        <v>1304</v>
      </c>
    </row>
    <row r="6" spans="1:2604" x14ac:dyDescent="0.2">
      <c r="A6">
        <v>28214</v>
      </c>
      <c r="F6" t="s">
        <v>1311</v>
      </c>
      <c r="BS6" t="s">
        <v>1304</v>
      </c>
      <c r="BT6" t="s">
        <v>1304</v>
      </c>
      <c r="BU6" t="s">
        <v>1304</v>
      </c>
      <c r="BV6" t="s">
        <v>1304</v>
      </c>
      <c r="BW6" t="s">
        <v>1304</v>
      </c>
      <c r="CD6" t="s">
        <v>1304</v>
      </c>
      <c r="DH6">
        <v>7</v>
      </c>
      <c r="DI6">
        <v>6</v>
      </c>
      <c r="DJ6">
        <v>1</v>
      </c>
      <c r="DK6">
        <v>2</v>
      </c>
      <c r="DL6">
        <v>2</v>
      </c>
      <c r="IX6" t="s">
        <v>1304</v>
      </c>
      <c r="IY6" t="s">
        <v>1304</v>
      </c>
      <c r="IZ6" t="s">
        <v>1304</v>
      </c>
      <c r="JA6" t="s">
        <v>1304</v>
      </c>
      <c r="JB6" t="s">
        <v>1304</v>
      </c>
      <c r="JC6" t="s">
        <v>1304</v>
      </c>
      <c r="JD6" t="s">
        <v>1304</v>
      </c>
      <c r="KN6" t="s">
        <v>1304</v>
      </c>
      <c r="KO6" t="s">
        <v>1304</v>
      </c>
      <c r="TJ6" t="s">
        <v>1304</v>
      </c>
      <c r="TK6" t="s">
        <v>1304</v>
      </c>
      <c r="TL6" t="s">
        <v>1304</v>
      </c>
      <c r="TM6" t="s">
        <v>1304</v>
      </c>
      <c r="TN6" t="s">
        <v>1304</v>
      </c>
      <c r="TO6" t="s">
        <v>1304</v>
      </c>
      <c r="TP6" t="s">
        <v>1304</v>
      </c>
      <c r="UZ6" t="s">
        <v>1304</v>
      </c>
      <c r="VA6" t="s">
        <v>1304</v>
      </c>
      <c r="ADV6" t="s">
        <v>1304</v>
      </c>
      <c r="ADW6" t="s">
        <v>1304</v>
      </c>
      <c r="ADX6" t="s">
        <v>1304</v>
      </c>
      <c r="ADY6" t="s">
        <v>1304</v>
      </c>
      <c r="ADZ6" t="s">
        <v>1304</v>
      </c>
      <c r="AEA6" t="s">
        <v>1304</v>
      </c>
      <c r="AEB6" t="s">
        <v>1304</v>
      </c>
      <c r="AFL6" t="s">
        <v>1304</v>
      </c>
      <c r="AFM6" t="s">
        <v>1304</v>
      </c>
      <c r="AJL6" s="14" t="s">
        <v>1304</v>
      </c>
      <c r="AJM6" t="s">
        <v>1304</v>
      </c>
      <c r="AJN6" t="s">
        <v>1304</v>
      </c>
      <c r="AJO6" t="s">
        <v>1304</v>
      </c>
      <c r="AJP6" t="s">
        <v>1304</v>
      </c>
      <c r="AJQ6" t="s">
        <v>1304</v>
      </c>
      <c r="AJR6" t="s">
        <v>1304</v>
      </c>
      <c r="AJS6" t="s">
        <v>1304</v>
      </c>
      <c r="AJT6" t="s">
        <v>1304</v>
      </c>
      <c r="AJU6" t="s">
        <v>1304</v>
      </c>
      <c r="AJV6" t="s">
        <v>1304</v>
      </c>
      <c r="AJW6" t="s">
        <v>1304</v>
      </c>
      <c r="AJX6" t="s">
        <v>1304</v>
      </c>
      <c r="AJY6" t="s">
        <v>1304</v>
      </c>
      <c r="AJZ6" t="s">
        <v>1304</v>
      </c>
      <c r="AKA6" t="s">
        <v>1304</v>
      </c>
      <c r="AKB6" t="s">
        <v>1304</v>
      </c>
      <c r="AKC6" t="s">
        <v>1304</v>
      </c>
      <c r="AKD6" t="s">
        <v>1304</v>
      </c>
      <c r="AKE6" t="s">
        <v>1304</v>
      </c>
      <c r="AKF6" t="s">
        <v>1304</v>
      </c>
      <c r="AKG6" t="s">
        <v>1304</v>
      </c>
      <c r="AKH6" t="s">
        <v>1304</v>
      </c>
      <c r="AKI6" t="s">
        <v>1304</v>
      </c>
      <c r="AKJ6" t="s">
        <v>1304</v>
      </c>
      <c r="AKK6" t="s">
        <v>1304</v>
      </c>
      <c r="AKL6" t="s">
        <v>1304</v>
      </c>
      <c r="AKM6" t="s">
        <v>1304</v>
      </c>
      <c r="AKN6" t="s">
        <v>1304</v>
      </c>
      <c r="AKO6" t="s">
        <v>1304</v>
      </c>
      <c r="AKP6" t="s">
        <v>1304</v>
      </c>
      <c r="AKQ6" t="s">
        <v>1304</v>
      </c>
      <c r="AKR6" t="s">
        <v>1304</v>
      </c>
      <c r="AKS6" t="s">
        <v>1304</v>
      </c>
      <c r="AKT6" t="s">
        <v>1304</v>
      </c>
      <c r="AKU6" t="s">
        <v>1304</v>
      </c>
      <c r="AKV6" t="s">
        <v>1304</v>
      </c>
      <c r="AKW6" t="s">
        <v>1304</v>
      </c>
      <c r="AKX6" t="s">
        <v>1304</v>
      </c>
      <c r="AKY6" t="s">
        <v>1304</v>
      </c>
      <c r="AKZ6" t="s">
        <v>1304</v>
      </c>
      <c r="ALA6" t="s">
        <v>1304</v>
      </c>
      <c r="ALB6" t="s">
        <v>1304</v>
      </c>
      <c r="ALC6" t="s">
        <v>1304</v>
      </c>
      <c r="ALD6" t="s">
        <v>1304</v>
      </c>
      <c r="ALE6" t="s">
        <v>1304</v>
      </c>
      <c r="ALF6" t="s">
        <v>1304</v>
      </c>
      <c r="ALG6" t="s">
        <v>1304</v>
      </c>
      <c r="ALH6" t="s">
        <v>1304</v>
      </c>
      <c r="ALI6" t="s">
        <v>1304</v>
      </c>
      <c r="ALJ6" t="s">
        <v>1304</v>
      </c>
      <c r="ALK6" t="s">
        <v>1304</v>
      </c>
      <c r="ALL6" t="s">
        <v>1304</v>
      </c>
      <c r="ALM6" t="s">
        <v>1304</v>
      </c>
      <c r="ALN6" t="s">
        <v>1304</v>
      </c>
      <c r="ALO6" t="s">
        <v>1304</v>
      </c>
      <c r="ALP6" t="s">
        <v>1304</v>
      </c>
      <c r="ALQ6" t="s">
        <v>1304</v>
      </c>
      <c r="ALR6" t="s">
        <v>1304</v>
      </c>
      <c r="ALS6" t="s">
        <v>1304</v>
      </c>
      <c r="ALT6" t="s">
        <v>1304</v>
      </c>
      <c r="ALU6" t="s">
        <v>1304</v>
      </c>
      <c r="ALV6" t="s">
        <v>1304</v>
      </c>
      <c r="ALW6" t="s">
        <v>1304</v>
      </c>
      <c r="ALX6" t="s">
        <v>1304</v>
      </c>
      <c r="ALY6" t="s">
        <v>1304</v>
      </c>
      <c r="ALZ6" t="s">
        <v>1304</v>
      </c>
      <c r="AMA6" t="s">
        <v>1304</v>
      </c>
      <c r="AMB6" t="s">
        <v>1304</v>
      </c>
      <c r="AMC6" t="s">
        <v>1304</v>
      </c>
      <c r="AMD6" t="s">
        <v>1304</v>
      </c>
      <c r="AME6" t="s">
        <v>1304</v>
      </c>
      <c r="AMF6" t="s">
        <v>1304</v>
      </c>
      <c r="AMG6" t="s">
        <v>1304</v>
      </c>
      <c r="AMH6" t="s">
        <v>1304</v>
      </c>
      <c r="AMI6" t="s">
        <v>1304</v>
      </c>
      <c r="AMJ6" t="s">
        <v>1304</v>
      </c>
      <c r="AMK6" t="s">
        <v>1304</v>
      </c>
      <c r="AML6" t="s">
        <v>1304</v>
      </c>
      <c r="AMM6" t="s">
        <v>1304</v>
      </c>
      <c r="AMN6" t="s">
        <v>1304</v>
      </c>
      <c r="AMO6" t="s">
        <v>1304</v>
      </c>
      <c r="AMP6" t="s">
        <v>1304</v>
      </c>
      <c r="AMQ6" t="s">
        <v>1304</v>
      </c>
      <c r="AMR6" t="s">
        <v>1304</v>
      </c>
      <c r="AMS6" t="s">
        <v>1304</v>
      </c>
      <c r="AMT6" t="s">
        <v>1304</v>
      </c>
      <c r="AMU6" t="s">
        <v>1304</v>
      </c>
      <c r="AMV6" t="s">
        <v>1304</v>
      </c>
      <c r="AMW6" t="s">
        <v>1304</v>
      </c>
      <c r="AMX6" t="s">
        <v>1304</v>
      </c>
      <c r="AMY6" t="s">
        <v>1304</v>
      </c>
      <c r="AMZ6" t="s">
        <v>1304</v>
      </c>
      <c r="ANA6" t="s">
        <v>1304</v>
      </c>
      <c r="ANB6" t="s">
        <v>1304</v>
      </c>
      <c r="ANC6" t="s">
        <v>1304</v>
      </c>
      <c r="AND6" t="s">
        <v>1304</v>
      </c>
      <c r="ANE6" t="s">
        <v>1304</v>
      </c>
      <c r="ANF6" t="s">
        <v>1304</v>
      </c>
      <c r="ANG6" t="s">
        <v>1304</v>
      </c>
      <c r="ANH6" t="s">
        <v>1304</v>
      </c>
      <c r="ANI6" t="s">
        <v>1304</v>
      </c>
      <c r="ANJ6" t="s">
        <v>1304</v>
      </c>
      <c r="ANK6" t="s">
        <v>1304</v>
      </c>
      <c r="ANL6" t="s">
        <v>1304</v>
      </c>
      <c r="ANM6" t="s">
        <v>1304</v>
      </c>
      <c r="ANN6" t="s">
        <v>1304</v>
      </c>
      <c r="ANO6" t="s">
        <v>1304</v>
      </c>
      <c r="ANP6" t="s">
        <v>1304</v>
      </c>
      <c r="ANQ6" t="s">
        <v>1304</v>
      </c>
      <c r="ANR6" t="s">
        <v>1304</v>
      </c>
      <c r="ANS6" t="s">
        <v>1304</v>
      </c>
      <c r="ANT6" t="s">
        <v>1304</v>
      </c>
      <c r="ANU6" t="s">
        <v>1304</v>
      </c>
      <c r="ANV6" t="s">
        <v>1304</v>
      </c>
      <c r="ANW6" t="s">
        <v>1304</v>
      </c>
      <c r="ANX6" t="s">
        <v>1304</v>
      </c>
      <c r="ANY6" t="s">
        <v>1304</v>
      </c>
      <c r="ANZ6" t="s">
        <v>1304</v>
      </c>
      <c r="AOA6" t="s">
        <v>1304</v>
      </c>
      <c r="AOB6" t="s">
        <v>1304</v>
      </c>
      <c r="AOC6" t="s">
        <v>1304</v>
      </c>
      <c r="AOD6" t="s">
        <v>1304</v>
      </c>
      <c r="AOE6" t="s">
        <v>1304</v>
      </c>
      <c r="AOF6" t="s">
        <v>1304</v>
      </c>
      <c r="AOG6" t="s">
        <v>1304</v>
      </c>
      <c r="AOH6" t="s">
        <v>1304</v>
      </c>
      <c r="AOI6" t="s">
        <v>1304</v>
      </c>
      <c r="AOJ6" t="s">
        <v>1304</v>
      </c>
      <c r="AOK6" t="s">
        <v>1304</v>
      </c>
      <c r="AOL6" t="s">
        <v>1304</v>
      </c>
      <c r="AOM6" t="s">
        <v>1304</v>
      </c>
      <c r="AON6" t="s">
        <v>1304</v>
      </c>
      <c r="AOO6" t="s">
        <v>1304</v>
      </c>
      <c r="AOP6" t="s">
        <v>1304</v>
      </c>
      <c r="AOQ6" t="s">
        <v>1304</v>
      </c>
      <c r="AOR6" t="s">
        <v>1304</v>
      </c>
      <c r="AOS6" t="s">
        <v>1304</v>
      </c>
      <c r="AOT6" t="s">
        <v>1304</v>
      </c>
      <c r="AOU6" s="15" t="s">
        <v>1304</v>
      </c>
      <c r="AOV6" t="s">
        <v>1304</v>
      </c>
      <c r="AOW6" t="s">
        <v>1304</v>
      </c>
      <c r="AOX6" t="s">
        <v>1304</v>
      </c>
      <c r="AOY6" t="s">
        <v>1304</v>
      </c>
      <c r="AOZ6" t="s">
        <v>1304</v>
      </c>
      <c r="APA6" t="s">
        <v>1304</v>
      </c>
      <c r="APB6" t="s">
        <v>1304</v>
      </c>
      <c r="APC6" t="s">
        <v>1304</v>
      </c>
      <c r="APD6" t="s">
        <v>1304</v>
      </c>
      <c r="APE6" t="s">
        <v>1304</v>
      </c>
      <c r="APF6" t="s">
        <v>1304</v>
      </c>
      <c r="APG6" t="s">
        <v>1304</v>
      </c>
      <c r="APH6" t="s">
        <v>1304</v>
      </c>
      <c r="API6" t="s">
        <v>1304</v>
      </c>
      <c r="APJ6" t="s">
        <v>1304</v>
      </c>
      <c r="APK6" t="s">
        <v>1304</v>
      </c>
      <c r="APL6" t="s">
        <v>1304</v>
      </c>
      <c r="APM6" t="s">
        <v>1304</v>
      </c>
      <c r="APN6" t="s">
        <v>1304</v>
      </c>
      <c r="APO6" t="s">
        <v>1304</v>
      </c>
      <c r="APP6" t="s">
        <v>1304</v>
      </c>
      <c r="APQ6" t="s">
        <v>1304</v>
      </c>
      <c r="APR6" t="s">
        <v>1304</v>
      </c>
      <c r="APS6" t="s">
        <v>1304</v>
      </c>
      <c r="APT6" t="s">
        <v>1304</v>
      </c>
      <c r="APU6" t="s">
        <v>1304</v>
      </c>
      <c r="APV6" t="s">
        <v>1304</v>
      </c>
      <c r="APW6" t="s">
        <v>1304</v>
      </c>
      <c r="APX6" t="s">
        <v>1304</v>
      </c>
      <c r="APY6" t="s">
        <v>1304</v>
      </c>
      <c r="APZ6" t="s">
        <v>1304</v>
      </c>
      <c r="AQA6" t="s">
        <v>1304</v>
      </c>
      <c r="AQB6" t="s">
        <v>1304</v>
      </c>
      <c r="AQC6" t="s">
        <v>1304</v>
      </c>
      <c r="AQD6" t="s">
        <v>1304</v>
      </c>
      <c r="AQE6" t="s">
        <v>1304</v>
      </c>
      <c r="AQF6" t="s">
        <v>1304</v>
      </c>
      <c r="AQG6" t="s">
        <v>1304</v>
      </c>
      <c r="AQH6" t="s">
        <v>1304</v>
      </c>
      <c r="AQI6" t="s">
        <v>1304</v>
      </c>
      <c r="AQJ6" t="s">
        <v>1304</v>
      </c>
      <c r="AQK6" t="s">
        <v>1304</v>
      </c>
      <c r="AQL6" t="s">
        <v>1304</v>
      </c>
      <c r="AQM6" t="s">
        <v>1304</v>
      </c>
      <c r="AQN6" t="s">
        <v>1304</v>
      </c>
      <c r="AQO6" t="s">
        <v>1304</v>
      </c>
      <c r="AQP6" t="s">
        <v>1304</v>
      </c>
      <c r="AQQ6" t="s">
        <v>1304</v>
      </c>
      <c r="AQR6" t="s">
        <v>1304</v>
      </c>
      <c r="AQS6" t="s">
        <v>1304</v>
      </c>
      <c r="AQT6" t="s">
        <v>1304</v>
      </c>
      <c r="AQU6" t="s">
        <v>1304</v>
      </c>
      <c r="AQV6" t="s">
        <v>1304</v>
      </c>
      <c r="AQW6" t="s">
        <v>1304</v>
      </c>
      <c r="AQX6" t="s">
        <v>1304</v>
      </c>
      <c r="AQY6" t="s">
        <v>1304</v>
      </c>
      <c r="AQZ6" t="s">
        <v>1304</v>
      </c>
      <c r="ARA6" t="s">
        <v>1304</v>
      </c>
      <c r="ARB6" t="s">
        <v>1304</v>
      </c>
      <c r="ARC6" t="s">
        <v>1304</v>
      </c>
      <c r="ARD6" t="s">
        <v>1304</v>
      </c>
      <c r="ARE6" t="s">
        <v>1304</v>
      </c>
      <c r="ARF6" t="s">
        <v>1304</v>
      </c>
      <c r="ARG6" t="s">
        <v>1304</v>
      </c>
      <c r="ARH6" t="s">
        <v>1304</v>
      </c>
      <c r="ARI6" t="s">
        <v>1304</v>
      </c>
      <c r="ARJ6" t="s">
        <v>1304</v>
      </c>
      <c r="ARK6" t="s">
        <v>1304</v>
      </c>
      <c r="ARL6" t="s">
        <v>1304</v>
      </c>
      <c r="ARM6" t="s">
        <v>1304</v>
      </c>
      <c r="ARN6" t="s">
        <v>1304</v>
      </c>
      <c r="ARO6" t="s">
        <v>1304</v>
      </c>
      <c r="ARP6" t="s">
        <v>1304</v>
      </c>
      <c r="ARQ6" t="s">
        <v>1304</v>
      </c>
      <c r="ARR6" t="s">
        <v>1304</v>
      </c>
      <c r="ARS6" t="s">
        <v>1304</v>
      </c>
      <c r="ART6" t="s">
        <v>1304</v>
      </c>
      <c r="ARU6" t="s">
        <v>1304</v>
      </c>
      <c r="ARV6" t="s">
        <v>1304</v>
      </c>
      <c r="ARW6" t="s">
        <v>1304</v>
      </c>
      <c r="ARX6" t="s">
        <v>1304</v>
      </c>
      <c r="ARY6" t="s">
        <v>1304</v>
      </c>
      <c r="ARZ6" t="s">
        <v>1304</v>
      </c>
      <c r="ASA6" t="s">
        <v>1304</v>
      </c>
      <c r="ASB6" t="s">
        <v>1304</v>
      </c>
      <c r="ASC6" t="s">
        <v>1304</v>
      </c>
      <c r="ASD6" t="s">
        <v>1304</v>
      </c>
      <c r="ASE6" t="s">
        <v>1304</v>
      </c>
      <c r="ASF6" t="s">
        <v>1304</v>
      </c>
      <c r="ASG6" t="s">
        <v>1304</v>
      </c>
      <c r="ASH6" t="s">
        <v>1304</v>
      </c>
      <c r="ASI6" t="s">
        <v>1304</v>
      </c>
      <c r="ASJ6" t="s">
        <v>1304</v>
      </c>
      <c r="ASK6" t="s">
        <v>1304</v>
      </c>
      <c r="ASL6" t="s">
        <v>1304</v>
      </c>
      <c r="ASM6" t="s">
        <v>1304</v>
      </c>
      <c r="ASN6" t="s">
        <v>1304</v>
      </c>
      <c r="ASO6" t="s">
        <v>1304</v>
      </c>
      <c r="ASP6" t="s">
        <v>1304</v>
      </c>
      <c r="ASQ6" t="s">
        <v>1304</v>
      </c>
      <c r="ASR6" t="s">
        <v>1304</v>
      </c>
      <c r="ASS6" t="s">
        <v>1304</v>
      </c>
      <c r="AST6" t="s">
        <v>1304</v>
      </c>
      <c r="ASU6" t="s">
        <v>1304</v>
      </c>
      <c r="ASV6" t="s">
        <v>1304</v>
      </c>
      <c r="ASW6" t="s">
        <v>1304</v>
      </c>
      <c r="ASX6" t="s">
        <v>1304</v>
      </c>
      <c r="ASY6" t="s">
        <v>1304</v>
      </c>
      <c r="ASZ6" t="s">
        <v>1304</v>
      </c>
      <c r="ATA6" t="s">
        <v>1304</v>
      </c>
      <c r="ATB6" t="s">
        <v>1304</v>
      </c>
      <c r="ATC6" t="s">
        <v>1304</v>
      </c>
      <c r="ATD6" t="s">
        <v>1304</v>
      </c>
      <c r="ATE6" t="s">
        <v>1304</v>
      </c>
      <c r="ATF6" t="s">
        <v>1304</v>
      </c>
      <c r="ATG6" t="s">
        <v>1304</v>
      </c>
      <c r="ATH6" t="s">
        <v>1304</v>
      </c>
      <c r="ATI6" t="s">
        <v>1304</v>
      </c>
      <c r="ATJ6" t="s">
        <v>1304</v>
      </c>
      <c r="ATK6" t="s">
        <v>1304</v>
      </c>
      <c r="ATL6" t="s">
        <v>1304</v>
      </c>
      <c r="ATM6" t="s">
        <v>1304</v>
      </c>
      <c r="ATN6" t="s">
        <v>1304</v>
      </c>
      <c r="ATO6" t="s">
        <v>1304</v>
      </c>
      <c r="ATP6" t="s">
        <v>1304</v>
      </c>
      <c r="ATQ6" t="s">
        <v>1304</v>
      </c>
      <c r="ATR6" t="s">
        <v>1304</v>
      </c>
      <c r="ATS6" t="s">
        <v>1304</v>
      </c>
      <c r="ATT6" t="s">
        <v>1304</v>
      </c>
      <c r="ATU6" t="s">
        <v>1304</v>
      </c>
      <c r="ATV6" t="s">
        <v>1304</v>
      </c>
      <c r="ATW6" t="s">
        <v>1304</v>
      </c>
      <c r="ATX6" t="s">
        <v>1304</v>
      </c>
      <c r="ATY6" t="s">
        <v>1304</v>
      </c>
      <c r="ATZ6" t="s">
        <v>1304</v>
      </c>
      <c r="AUA6" t="s">
        <v>1304</v>
      </c>
      <c r="AUB6" t="s">
        <v>1304</v>
      </c>
      <c r="AUC6" t="s">
        <v>1304</v>
      </c>
      <c r="AUD6" s="16" t="s">
        <v>1304</v>
      </c>
      <c r="AUE6" t="s">
        <v>1304</v>
      </c>
      <c r="AUF6" t="s">
        <v>1304</v>
      </c>
      <c r="AUG6" t="s">
        <v>1304</v>
      </c>
      <c r="AUH6" t="s">
        <v>1304</v>
      </c>
      <c r="AUI6" t="s">
        <v>1304</v>
      </c>
      <c r="AUJ6" t="s">
        <v>1304</v>
      </c>
      <c r="AUK6" t="s">
        <v>1304</v>
      </c>
      <c r="AUL6" t="s">
        <v>1304</v>
      </c>
      <c r="AUM6" t="s">
        <v>1304</v>
      </c>
      <c r="AUN6" t="s">
        <v>1304</v>
      </c>
      <c r="AUO6" t="s">
        <v>1304</v>
      </c>
      <c r="AUP6" t="s">
        <v>1304</v>
      </c>
      <c r="AUQ6" t="s">
        <v>1304</v>
      </c>
      <c r="AUR6" t="s">
        <v>1304</v>
      </c>
      <c r="AUS6" t="s">
        <v>1304</v>
      </c>
      <c r="AUT6" t="s">
        <v>1304</v>
      </c>
      <c r="AUU6" t="s">
        <v>1304</v>
      </c>
      <c r="AUV6" t="s">
        <v>1304</v>
      </c>
      <c r="AUW6" t="s">
        <v>1304</v>
      </c>
      <c r="AUX6" t="s">
        <v>1304</v>
      </c>
      <c r="AUY6" t="s">
        <v>1304</v>
      </c>
      <c r="AUZ6" t="s">
        <v>1304</v>
      </c>
      <c r="AVA6" t="s">
        <v>1304</v>
      </c>
      <c r="AVB6" t="s">
        <v>1304</v>
      </c>
      <c r="AVC6" t="s">
        <v>1304</v>
      </c>
      <c r="AVD6" t="s">
        <v>1304</v>
      </c>
      <c r="AVE6" t="s">
        <v>1304</v>
      </c>
      <c r="AVF6" t="s">
        <v>1304</v>
      </c>
      <c r="AVG6" t="s">
        <v>1304</v>
      </c>
      <c r="AVH6" t="s">
        <v>1304</v>
      </c>
      <c r="AVI6" t="s">
        <v>1304</v>
      </c>
      <c r="AVJ6" t="s">
        <v>1304</v>
      </c>
      <c r="AVK6" t="s">
        <v>1304</v>
      </c>
      <c r="AVL6" t="s">
        <v>1304</v>
      </c>
      <c r="AVM6" t="s">
        <v>1304</v>
      </c>
      <c r="AVN6" t="s">
        <v>1304</v>
      </c>
      <c r="AVO6" t="s">
        <v>1304</v>
      </c>
      <c r="AVP6" t="s">
        <v>1304</v>
      </c>
      <c r="AVQ6" t="s">
        <v>1304</v>
      </c>
      <c r="AVR6" t="s">
        <v>1304</v>
      </c>
      <c r="AVS6" t="s">
        <v>1304</v>
      </c>
      <c r="AVT6" t="s">
        <v>1304</v>
      </c>
      <c r="AVU6" t="s">
        <v>1304</v>
      </c>
      <c r="AVV6" t="s">
        <v>1304</v>
      </c>
      <c r="AVW6" t="s">
        <v>1304</v>
      </c>
      <c r="AVX6" t="s">
        <v>1304</v>
      </c>
      <c r="AVY6" t="s">
        <v>1304</v>
      </c>
      <c r="AVZ6" t="s">
        <v>1304</v>
      </c>
      <c r="AWA6" t="s">
        <v>1304</v>
      </c>
      <c r="AWB6" t="s">
        <v>1304</v>
      </c>
      <c r="AWC6" t="s">
        <v>1304</v>
      </c>
      <c r="AWD6" t="s">
        <v>1304</v>
      </c>
      <c r="AWE6" t="s">
        <v>1304</v>
      </c>
      <c r="AWF6" t="s">
        <v>1304</v>
      </c>
      <c r="AWG6" t="s">
        <v>1304</v>
      </c>
      <c r="AWH6" t="s">
        <v>1304</v>
      </c>
      <c r="AWI6" t="s">
        <v>1304</v>
      </c>
      <c r="AWJ6" t="s">
        <v>1304</v>
      </c>
      <c r="AWK6" t="s">
        <v>1304</v>
      </c>
      <c r="AWL6" t="s">
        <v>1304</v>
      </c>
      <c r="AWM6" t="s">
        <v>1304</v>
      </c>
      <c r="AWN6" t="s">
        <v>1304</v>
      </c>
      <c r="AWO6" t="s">
        <v>1304</v>
      </c>
      <c r="AWP6" t="s">
        <v>1304</v>
      </c>
      <c r="AWQ6" t="s">
        <v>1304</v>
      </c>
      <c r="AWR6" t="s">
        <v>1304</v>
      </c>
      <c r="AWS6" t="s">
        <v>1304</v>
      </c>
      <c r="AWT6" t="s">
        <v>1304</v>
      </c>
      <c r="AWU6" t="s">
        <v>1304</v>
      </c>
      <c r="AWV6" t="s">
        <v>1304</v>
      </c>
      <c r="AWW6" t="s">
        <v>1304</v>
      </c>
      <c r="AWX6" t="s">
        <v>1304</v>
      </c>
      <c r="AWY6" t="s">
        <v>1304</v>
      </c>
      <c r="AWZ6" t="s">
        <v>1304</v>
      </c>
      <c r="AXA6" t="s">
        <v>1304</v>
      </c>
      <c r="AXB6" t="s">
        <v>1304</v>
      </c>
      <c r="AXC6" t="s">
        <v>1304</v>
      </c>
      <c r="AXD6" t="s">
        <v>1304</v>
      </c>
      <c r="AXE6" t="s">
        <v>1304</v>
      </c>
      <c r="AXF6" t="s">
        <v>1304</v>
      </c>
      <c r="AXG6" t="s">
        <v>1304</v>
      </c>
      <c r="AXH6" t="s">
        <v>1304</v>
      </c>
      <c r="AXI6" t="s">
        <v>1304</v>
      </c>
      <c r="AXJ6" t="s">
        <v>1304</v>
      </c>
      <c r="AXK6" t="s">
        <v>1304</v>
      </c>
      <c r="AXL6" t="s">
        <v>1304</v>
      </c>
      <c r="AXM6" t="s">
        <v>1304</v>
      </c>
      <c r="AXN6" t="s">
        <v>1304</v>
      </c>
      <c r="AXO6" t="s">
        <v>1304</v>
      </c>
      <c r="AXP6" t="s">
        <v>1304</v>
      </c>
      <c r="AXQ6" t="s">
        <v>1304</v>
      </c>
      <c r="AXR6" t="s">
        <v>1304</v>
      </c>
      <c r="AXS6" t="s">
        <v>1304</v>
      </c>
      <c r="AXT6" t="s">
        <v>1304</v>
      </c>
      <c r="AXU6" t="s">
        <v>1304</v>
      </c>
      <c r="AXV6" t="s">
        <v>1304</v>
      </c>
      <c r="AXW6" t="s">
        <v>1304</v>
      </c>
      <c r="AXX6" t="s">
        <v>1304</v>
      </c>
      <c r="AXY6" t="s">
        <v>1304</v>
      </c>
      <c r="AXZ6" t="s">
        <v>1304</v>
      </c>
      <c r="AYA6" t="s">
        <v>1304</v>
      </c>
      <c r="AYB6" t="s">
        <v>1304</v>
      </c>
      <c r="AYC6" t="s">
        <v>1304</v>
      </c>
      <c r="AYD6" t="s">
        <v>1304</v>
      </c>
      <c r="AYE6" t="s">
        <v>1304</v>
      </c>
      <c r="AYF6" t="s">
        <v>1304</v>
      </c>
      <c r="AYG6" t="s">
        <v>1304</v>
      </c>
      <c r="AYH6" t="s">
        <v>1304</v>
      </c>
      <c r="AYI6" t="s">
        <v>1304</v>
      </c>
      <c r="AYJ6" t="s">
        <v>1304</v>
      </c>
      <c r="AYK6" t="s">
        <v>1304</v>
      </c>
      <c r="AYL6" t="s">
        <v>1304</v>
      </c>
      <c r="AYM6" t="s">
        <v>1304</v>
      </c>
      <c r="AYN6" t="s">
        <v>1304</v>
      </c>
      <c r="AYO6" t="s">
        <v>1304</v>
      </c>
      <c r="AYP6" t="s">
        <v>1304</v>
      </c>
      <c r="AYQ6" t="s">
        <v>1304</v>
      </c>
      <c r="AYR6" t="s">
        <v>1304</v>
      </c>
      <c r="AYS6" t="s">
        <v>1304</v>
      </c>
      <c r="AYT6" t="s">
        <v>1304</v>
      </c>
      <c r="AYU6" t="s">
        <v>1304</v>
      </c>
      <c r="AYV6" t="s">
        <v>1304</v>
      </c>
      <c r="AYW6" t="s">
        <v>1304</v>
      </c>
      <c r="AYX6" t="s">
        <v>1304</v>
      </c>
      <c r="AYY6" t="s">
        <v>1304</v>
      </c>
      <c r="AYZ6" t="s">
        <v>1304</v>
      </c>
      <c r="AZA6" t="s">
        <v>1304</v>
      </c>
      <c r="AZB6" t="s">
        <v>1304</v>
      </c>
      <c r="AZC6" t="s">
        <v>1304</v>
      </c>
      <c r="AZD6" t="s">
        <v>1304</v>
      </c>
      <c r="AZE6" t="s">
        <v>1304</v>
      </c>
      <c r="AZF6" t="s">
        <v>1304</v>
      </c>
      <c r="AZG6" t="s">
        <v>1304</v>
      </c>
      <c r="AZH6" t="s">
        <v>1304</v>
      </c>
      <c r="AZI6" t="s">
        <v>1304</v>
      </c>
      <c r="AZJ6" t="s">
        <v>1304</v>
      </c>
      <c r="AZK6" t="s">
        <v>1304</v>
      </c>
      <c r="AZL6" t="s">
        <v>1304</v>
      </c>
    </row>
    <row r="7" spans="1:2604" x14ac:dyDescent="0.2">
      <c r="A7">
        <v>28215</v>
      </c>
      <c r="D7">
        <v>23</v>
      </c>
      <c r="E7" t="s">
        <v>1309</v>
      </c>
      <c r="G7" t="s">
        <v>1312</v>
      </c>
      <c r="H7" t="s">
        <v>1313</v>
      </c>
      <c r="I7" t="s">
        <v>1314</v>
      </c>
      <c r="J7">
        <v>1.0882352941176501</v>
      </c>
      <c r="K7">
        <v>463</v>
      </c>
      <c r="L7">
        <v>1462</v>
      </c>
      <c r="M7">
        <v>81.166666666666671</v>
      </c>
      <c r="N7">
        <v>20.575875842030811</v>
      </c>
      <c r="O7">
        <v>65</v>
      </c>
      <c r="P7">
        <v>1100</v>
      </c>
      <c r="Q7">
        <v>1</v>
      </c>
      <c r="R7">
        <v>0</v>
      </c>
      <c r="S7">
        <v>1527</v>
      </c>
      <c r="T7">
        <v>485</v>
      </c>
      <c r="U7">
        <v>0</v>
      </c>
      <c r="V7">
        <v>0.625</v>
      </c>
      <c r="W7">
        <v>0.5</v>
      </c>
      <c r="X7">
        <v>0.6428571428571429</v>
      </c>
      <c r="Y7">
        <v>0.7857142857142857</v>
      </c>
      <c r="Z7">
        <v>0.6339285714285714</v>
      </c>
      <c r="AA7">
        <v>0.5892857142857143</v>
      </c>
      <c r="AB7">
        <v>0.6383928571428571</v>
      </c>
      <c r="AC7">
        <v>0.76315789473684215</v>
      </c>
      <c r="AD7">
        <v>0.55555555555555558</v>
      </c>
      <c r="AE7">
        <v>0.77777777777777779</v>
      </c>
      <c r="AF7">
        <v>1</v>
      </c>
      <c r="AG7">
        <v>0.77046783625730997</v>
      </c>
      <c r="AH7">
        <v>0.69883040935672514</v>
      </c>
      <c r="AI7">
        <v>0.77412280701754388</v>
      </c>
      <c r="AJ7">
        <v>0.33333333333333331</v>
      </c>
      <c r="AK7">
        <v>0.4</v>
      </c>
      <c r="AL7">
        <v>0.4</v>
      </c>
      <c r="AM7">
        <v>0.4</v>
      </c>
      <c r="AN7">
        <v>0.3666666666666667</v>
      </c>
      <c r="AO7">
        <v>0.37777777777777777</v>
      </c>
      <c r="AP7">
        <v>0.3833333333333333</v>
      </c>
      <c r="BP7">
        <v>70</v>
      </c>
      <c r="BQ7">
        <v>35</v>
      </c>
      <c r="BR7">
        <v>325</v>
      </c>
      <c r="BS7">
        <v>140</v>
      </c>
      <c r="BT7">
        <v>85</v>
      </c>
      <c r="BU7">
        <v>90</v>
      </c>
      <c r="BV7">
        <v>87</v>
      </c>
      <c r="BW7">
        <v>90</v>
      </c>
      <c r="BX7">
        <v>9</v>
      </c>
      <c r="BY7">
        <v>35</v>
      </c>
      <c r="BZ7">
        <v>27</v>
      </c>
      <c r="CA7">
        <v>20</v>
      </c>
      <c r="CB7">
        <v>17</v>
      </c>
      <c r="CC7">
        <v>24</v>
      </c>
      <c r="CD7">
        <v>123</v>
      </c>
      <c r="CE7">
        <v>60</v>
      </c>
      <c r="CJ7">
        <v>0.5625</v>
      </c>
      <c r="CK7">
        <v>0.625</v>
      </c>
      <c r="CL7">
        <v>0.58333333333333337</v>
      </c>
      <c r="CM7">
        <v>360</v>
      </c>
      <c r="CN7" t="s">
        <v>1307</v>
      </c>
      <c r="CO7">
        <v>60</v>
      </c>
      <c r="CP7">
        <v>1</v>
      </c>
      <c r="CQ7">
        <v>0.73333333333333328</v>
      </c>
      <c r="CR7">
        <v>0.61904761904761907</v>
      </c>
      <c r="CS7">
        <v>0.95238095238095233</v>
      </c>
      <c r="CT7">
        <v>468.79545454545456</v>
      </c>
      <c r="CU7">
        <v>565.77777777777783</v>
      </c>
      <c r="CV7">
        <v>96.982323232323267</v>
      </c>
      <c r="CW7">
        <v>1</v>
      </c>
      <c r="CX7">
        <v>0.6</v>
      </c>
      <c r="CY7">
        <v>0.4</v>
      </c>
      <c r="CZ7">
        <v>619.62711864406776</v>
      </c>
      <c r="DA7">
        <v>552.20689655172418</v>
      </c>
      <c r="DB7">
        <v>661.11111111111109</v>
      </c>
      <c r="DC7">
        <v>720.33333333333337</v>
      </c>
      <c r="DD7">
        <v>0.75</v>
      </c>
      <c r="DE7">
        <v>0.72499999999999998</v>
      </c>
      <c r="DF7">
        <v>0.9</v>
      </c>
      <c r="DG7">
        <v>0.65</v>
      </c>
      <c r="DH7">
        <v>2</v>
      </c>
      <c r="DI7">
        <v>2</v>
      </c>
      <c r="DJ7">
        <v>0</v>
      </c>
      <c r="DK7">
        <v>5</v>
      </c>
      <c r="DL7">
        <v>10</v>
      </c>
      <c r="DM7">
        <v>3</v>
      </c>
      <c r="DN7">
        <v>4</v>
      </c>
      <c r="DO7">
        <v>18</v>
      </c>
      <c r="DP7">
        <v>25</v>
      </c>
      <c r="DQ7">
        <v>1</v>
      </c>
      <c r="DR7">
        <v>4</v>
      </c>
      <c r="DS7">
        <v>2</v>
      </c>
      <c r="DT7">
        <v>2</v>
      </c>
      <c r="DU7">
        <v>13</v>
      </c>
      <c r="DV7">
        <v>18</v>
      </c>
      <c r="DW7">
        <v>70</v>
      </c>
      <c r="DX7">
        <v>1</v>
      </c>
      <c r="DY7">
        <v>1</v>
      </c>
      <c r="DZ7">
        <v>1</v>
      </c>
      <c r="EA7">
        <v>1</v>
      </c>
      <c r="EB7" s="7">
        <v>9.8273200000000003</v>
      </c>
      <c r="EC7">
        <v>10.178236999999999</v>
      </c>
      <c r="ED7">
        <v>8.250235</v>
      </c>
      <c r="EE7">
        <v>6.9973559999999999</v>
      </c>
      <c r="EF7">
        <v>10</v>
      </c>
      <c r="EG7">
        <v>11.244306</v>
      </c>
      <c r="EH7">
        <v>9.2853910000000006</v>
      </c>
      <c r="EI7">
        <v>9.7777560000000001</v>
      </c>
      <c r="EJ7">
        <v>7.980607</v>
      </c>
      <c r="EK7">
        <v>7.0255770000000002</v>
      </c>
      <c r="EL7">
        <v>10</v>
      </c>
      <c r="EM7">
        <v>10.810271</v>
      </c>
      <c r="EN7">
        <v>10.008663</v>
      </c>
      <c r="EO7">
        <v>10.356536</v>
      </c>
      <c r="EP7">
        <v>8.4285200000000007</v>
      </c>
      <c r="EQ7">
        <v>7.1494340000000003</v>
      </c>
      <c r="ER7">
        <v>10</v>
      </c>
      <c r="ES7">
        <v>11.333917</v>
      </c>
      <c r="ET7">
        <v>9.2768130000000006</v>
      </c>
      <c r="EU7">
        <v>9.7973619999999997</v>
      </c>
      <c r="EV7">
        <v>7.9013619999999998</v>
      </c>
      <c r="EW7">
        <v>6.866098</v>
      </c>
      <c r="EX7">
        <v>10</v>
      </c>
      <c r="EY7">
        <v>10.830211</v>
      </c>
      <c r="EZ7">
        <v>8.2930879999999991</v>
      </c>
      <c r="FA7">
        <v>8.0208100000000009</v>
      </c>
      <c r="FB7">
        <v>7.1221420000000002</v>
      </c>
      <c r="FC7">
        <v>6.6762569999999997</v>
      </c>
      <c r="FD7">
        <v>10</v>
      </c>
      <c r="FE7">
        <v>8.3089250000000003</v>
      </c>
      <c r="FF7" t="s">
        <v>1304</v>
      </c>
      <c r="FG7" t="s">
        <v>1304</v>
      </c>
      <c r="FH7" t="s">
        <v>1304</v>
      </c>
      <c r="FI7" t="s">
        <v>1304</v>
      </c>
      <c r="FJ7" t="s">
        <v>1304</v>
      </c>
      <c r="FK7" t="s">
        <v>1304</v>
      </c>
      <c r="FL7">
        <v>9.2440660000000001</v>
      </c>
      <c r="FM7">
        <v>10.099746</v>
      </c>
      <c r="FN7">
        <v>7.8483320000000001</v>
      </c>
      <c r="FO7">
        <v>6.949738</v>
      </c>
      <c r="FP7">
        <v>10.5</v>
      </c>
      <c r="FQ7">
        <v>10.778129</v>
      </c>
      <c r="FR7">
        <v>9.9528420000000004</v>
      </c>
      <c r="FS7">
        <v>11.242956</v>
      </c>
      <c r="FT7">
        <v>8.5468729999999997</v>
      </c>
      <c r="FU7">
        <v>7.2735110000000001</v>
      </c>
      <c r="FV7">
        <v>10.5</v>
      </c>
      <c r="FW7">
        <v>12.380062000000001</v>
      </c>
      <c r="FX7">
        <v>10.107536</v>
      </c>
      <c r="FY7">
        <v>11.181426999999999</v>
      </c>
      <c r="FZ7">
        <v>8.6286249999999995</v>
      </c>
      <c r="GA7">
        <v>7.2898019999999999</v>
      </c>
      <c r="GB7">
        <v>10.5</v>
      </c>
      <c r="GC7">
        <v>12.339745000000001</v>
      </c>
      <c r="GD7">
        <v>10.167671</v>
      </c>
      <c r="GE7">
        <v>10.803924</v>
      </c>
      <c r="GF7">
        <v>8.6677510000000009</v>
      </c>
      <c r="GG7">
        <v>7.3897180000000002</v>
      </c>
      <c r="GH7">
        <v>10.5</v>
      </c>
      <c r="GI7">
        <v>11.979735</v>
      </c>
      <c r="GJ7">
        <v>10.707191</v>
      </c>
      <c r="GK7">
        <v>10.600094</v>
      </c>
      <c r="GL7">
        <v>8.6748809999999992</v>
      </c>
      <c r="GM7">
        <v>7.5069039999999996</v>
      </c>
      <c r="GN7">
        <v>10.5</v>
      </c>
      <c r="GO7">
        <v>11.365164999999999</v>
      </c>
      <c r="GP7">
        <v>10.274181</v>
      </c>
      <c r="GQ7">
        <v>10.523830999999999</v>
      </c>
      <c r="GR7">
        <v>8.6549429999999994</v>
      </c>
      <c r="GS7">
        <v>7.2443770000000001</v>
      </c>
      <c r="GT7">
        <v>10</v>
      </c>
      <c r="GU7">
        <v>11.409875</v>
      </c>
      <c r="GV7">
        <v>10.298610999999999</v>
      </c>
      <c r="GW7">
        <v>10.483184</v>
      </c>
      <c r="GX7">
        <v>8.6896500000000003</v>
      </c>
      <c r="GY7">
        <v>7.249288</v>
      </c>
      <c r="GZ7">
        <v>10.5</v>
      </c>
      <c r="HA7">
        <v>11.443747999999999</v>
      </c>
      <c r="HB7">
        <v>10.190569</v>
      </c>
      <c r="HC7">
        <v>10.456877</v>
      </c>
      <c r="HD7">
        <v>8.5629969999999993</v>
      </c>
      <c r="HE7">
        <v>7.1527620000000001</v>
      </c>
      <c r="HF7">
        <v>10</v>
      </c>
      <c r="HG7">
        <v>11.452327</v>
      </c>
      <c r="HH7">
        <v>8.9080840000000006</v>
      </c>
      <c r="HI7">
        <v>8.7697540000000007</v>
      </c>
      <c r="HJ7">
        <v>8.0107130000000009</v>
      </c>
      <c r="HK7">
        <v>8.3129829999999991</v>
      </c>
      <c r="HL7">
        <v>7.7780659999999999</v>
      </c>
      <c r="HM7">
        <v>7.0255770000000002</v>
      </c>
      <c r="HN7">
        <v>9.0509350000000008</v>
      </c>
      <c r="HO7">
        <v>8.9936880000000006</v>
      </c>
      <c r="HP7">
        <v>8.1834930000000004</v>
      </c>
      <c r="HQ7">
        <v>8.6115349999999999</v>
      </c>
      <c r="HR7">
        <v>8.3255820000000007</v>
      </c>
      <c r="HS7">
        <v>7.6769449999999999</v>
      </c>
      <c r="HT7">
        <v>7.682321</v>
      </c>
      <c r="HU7">
        <v>7.3334630000000001</v>
      </c>
      <c r="HV7">
        <v>6.975949</v>
      </c>
      <c r="HW7" t="s">
        <v>1304</v>
      </c>
      <c r="HX7" t="s">
        <v>1304</v>
      </c>
      <c r="HY7" t="s">
        <v>1304</v>
      </c>
      <c r="HZ7">
        <v>8.3903560000000006</v>
      </c>
      <c r="IA7">
        <v>8.2980590000000003</v>
      </c>
      <c r="IB7">
        <v>7.645562</v>
      </c>
      <c r="IC7">
        <v>9.3848520000000004</v>
      </c>
      <c r="ID7">
        <v>8.9870199999999993</v>
      </c>
      <c r="IE7">
        <v>8.2971730000000008</v>
      </c>
      <c r="IF7">
        <v>9.4050650000000005</v>
      </c>
      <c r="IG7">
        <v>9.0872139999999995</v>
      </c>
      <c r="IH7">
        <v>8.3845720000000004</v>
      </c>
      <c r="II7">
        <v>9.4287150000000004</v>
      </c>
      <c r="IJ7">
        <v>9.2087590000000006</v>
      </c>
      <c r="IK7">
        <v>8.4056730000000002</v>
      </c>
      <c r="IL7">
        <v>9.5374610000000004</v>
      </c>
      <c r="IM7">
        <v>9.2866689999999998</v>
      </c>
      <c r="IN7">
        <v>8.378171</v>
      </c>
      <c r="IO7">
        <v>9.2558050000000005</v>
      </c>
      <c r="IP7">
        <v>9.3087440000000008</v>
      </c>
      <c r="IQ7">
        <v>8.3913489999999999</v>
      </c>
      <c r="IR7">
        <v>9.4953260000000004</v>
      </c>
      <c r="IS7">
        <v>9.2957110000000007</v>
      </c>
      <c r="IT7">
        <v>8.4038550000000001</v>
      </c>
      <c r="IU7">
        <v>9.3093269999999997</v>
      </c>
      <c r="IV7">
        <v>9.1795639999999992</v>
      </c>
      <c r="IW7">
        <v>8.2844669999999994</v>
      </c>
      <c r="IX7">
        <v>1.3503196541584462E-2</v>
      </c>
      <c r="IY7">
        <v>3.4817140764446246E-2</v>
      </c>
      <c r="IZ7">
        <v>8.0120718184694406E-3</v>
      </c>
      <c r="JA7">
        <v>3.9354515582727609E-2</v>
      </c>
      <c r="JB7">
        <v>0.14784347019192937</v>
      </c>
      <c r="JC7" t="s">
        <v>1304</v>
      </c>
      <c r="JD7">
        <v>5.3564445588941828E-2</v>
      </c>
      <c r="JE7" s="9">
        <v>8.9517640000000007</v>
      </c>
      <c r="JF7">
        <v>10.391158000000001</v>
      </c>
      <c r="JG7">
        <v>10.030189</v>
      </c>
      <c r="JH7">
        <v>9.2440660000000001</v>
      </c>
      <c r="JI7">
        <v>10.075183000000001</v>
      </c>
      <c r="JJ7">
        <v>9.1986430000000006</v>
      </c>
      <c r="JK7">
        <v>10.629066999999999</v>
      </c>
      <c r="JL7">
        <v>11.212191000000001</v>
      </c>
      <c r="JM7">
        <v>10.099746</v>
      </c>
      <c r="JN7">
        <v>10.378869999999999</v>
      </c>
      <c r="JO7">
        <v>7.668037</v>
      </c>
      <c r="JP7">
        <v>8.6774269999999998</v>
      </c>
      <c r="JQ7">
        <v>8.5877490000000005</v>
      </c>
      <c r="JR7">
        <v>7.8483320000000001</v>
      </c>
      <c r="JS7">
        <v>8.4741739999999997</v>
      </c>
      <c r="JT7">
        <v>6.8559770000000002</v>
      </c>
      <c r="JU7">
        <v>7.3819699999999999</v>
      </c>
      <c r="JV7">
        <v>7.281657</v>
      </c>
      <c r="JW7">
        <v>6.949738</v>
      </c>
      <c r="JX7">
        <v>7.1359820000000003</v>
      </c>
      <c r="JY7">
        <v>8.3303799999999999</v>
      </c>
      <c r="JZ7">
        <v>9.4871669999999995</v>
      </c>
      <c r="KA7">
        <v>9.3949590000000001</v>
      </c>
      <c r="KB7">
        <v>8.3903560000000006</v>
      </c>
      <c r="KC7">
        <v>9.1310380000000002</v>
      </c>
      <c r="KD7">
        <v>7.9906759999999997</v>
      </c>
      <c r="KE7">
        <v>9.2637129999999992</v>
      </c>
      <c r="KF7">
        <v>9.0371170000000003</v>
      </c>
      <c r="KG7">
        <v>8.2980590000000003</v>
      </c>
      <c r="KH7">
        <v>9.0629369999999998</v>
      </c>
      <c r="KI7">
        <v>7.4769870000000003</v>
      </c>
      <c r="KJ7">
        <v>8.3958999999999993</v>
      </c>
      <c r="KK7">
        <v>8.3408719999999992</v>
      </c>
      <c r="KL7">
        <v>7.645562</v>
      </c>
      <c r="KM7">
        <v>8.2175049999999992</v>
      </c>
      <c r="KN7">
        <v>7.2142673057049883E-2</v>
      </c>
      <c r="KO7">
        <v>5.2198211734578656E-2</v>
      </c>
      <c r="KP7">
        <v>0.65226899999999999</v>
      </c>
      <c r="KQ7">
        <v>0.81730499999999995</v>
      </c>
      <c r="KR7" t="s">
        <v>1304</v>
      </c>
      <c r="KS7">
        <v>0.85020300000000004</v>
      </c>
      <c r="KT7">
        <v>0.79860699999999996</v>
      </c>
      <c r="KU7">
        <v>0.70830199999999999</v>
      </c>
      <c r="KV7">
        <v>0.83117099999999999</v>
      </c>
      <c r="KW7" t="s">
        <v>1304</v>
      </c>
      <c r="KX7">
        <v>0.90027500000000005</v>
      </c>
      <c r="KY7">
        <v>0.88472799999999996</v>
      </c>
      <c r="KZ7">
        <v>0.659076</v>
      </c>
      <c r="LA7">
        <v>0.79927000000000004</v>
      </c>
      <c r="LB7" t="s">
        <v>1304</v>
      </c>
      <c r="LC7">
        <v>0.82547800000000005</v>
      </c>
      <c r="LD7">
        <v>0.78546400000000005</v>
      </c>
      <c r="LE7">
        <v>0.58287699999999998</v>
      </c>
      <c r="LF7">
        <v>0.63361100000000004</v>
      </c>
      <c r="LG7" t="s">
        <v>1304</v>
      </c>
      <c r="LH7">
        <v>0.63870199999999999</v>
      </c>
      <c r="LI7">
        <v>0.61711400000000005</v>
      </c>
      <c r="LJ7">
        <v>0.69733299999999998</v>
      </c>
      <c r="LK7">
        <v>0.84016500000000005</v>
      </c>
      <c r="LL7" t="s">
        <v>1304</v>
      </c>
      <c r="LM7">
        <v>0.87245399999999995</v>
      </c>
      <c r="LN7">
        <v>0.81728199999999995</v>
      </c>
      <c r="LO7">
        <v>0.66917800000000005</v>
      </c>
      <c r="LP7">
        <v>0.83216500000000004</v>
      </c>
      <c r="LQ7" t="s">
        <v>1304</v>
      </c>
      <c r="LR7">
        <v>0.85325300000000004</v>
      </c>
      <c r="LS7">
        <v>0.81250900000000004</v>
      </c>
      <c r="LT7">
        <v>0.65017400000000003</v>
      </c>
      <c r="LU7">
        <v>0.78422999999999998</v>
      </c>
      <c r="LV7" t="s">
        <v>1304</v>
      </c>
      <c r="LW7">
        <v>0.81070500000000001</v>
      </c>
      <c r="LX7">
        <v>0.77339999999999998</v>
      </c>
      <c r="LY7">
        <v>0.58373699999999995</v>
      </c>
      <c r="LZ7">
        <v>0.56023699999999999</v>
      </c>
      <c r="MA7">
        <v>0.50384099999999998</v>
      </c>
      <c r="MB7">
        <v>0.69432000000000005</v>
      </c>
      <c r="MC7">
        <v>0.63780199999999998</v>
      </c>
      <c r="MD7">
        <v>0.66593999999999998</v>
      </c>
      <c r="ME7">
        <v>0.49817899999999998</v>
      </c>
      <c r="MF7">
        <v>0.55017899999999997</v>
      </c>
      <c r="MG7">
        <v>0.51586500000000002</v>
      </c>
      <c r="MH7">
        <v>0.48015600000000003</v>
      </c>
      <c r="MI7">
        <v>0.635436</v>
      </c>
      <c r="MJ7">
        <v>0.54182699999999995</v>
      </c>
      <c r="MK7">
        <v>0.55654499999999996</v>
      </c>
      <c r="ML7">
        <v>0.67308000000000001</v>
      </c>
      <c r="MM7">
        <v>0.73228800000000005</v>
      </c>
      <c r="MN7">
        <v>0.71142499999999997</v>
      </c>
      <c r="MO7">
        <v>0.56777699999999998</v>
      </c>
      <c r="MP7">
        <v>0.52038399999999996</v>
      </c>
      <c r="MQ7">
        <v>0.50715399999999999</v>
      </c>
      <c r="MR7">
        <v>0.53264699999999998</v>
      </c>
      <c r="MS7">
        <v>0.58796199999999998</v>
      </c>
      <c r="MT7">
        <v>0.55810700000000002</v>
      </c>
      <c r="MU7">
        <v>0.52388400000000002</v>
      </c>
      <c r="MV7">
        <v>0.67704500000000001</v>
      </c>
      <c r="MW7">
        <v>0.65020500000000003</v>
      </c>
      <c r="MX7">
        <v>0.67500000000000004</v>
      </c>
      <c r="MY7">
        <v>0.50922999999999996</v>
      </c>
      <c r="MZ7">
        <v>0.54990899999999998</v>
      </c>
      <c r="NA7">
        <v>0.53852100000000003</v>
      </c>
      <c r="NB7">
        <v>0.510737</v>
      </c>
      <c r="NC7">
        <v>0.55347900000000005</v>
      </c>
      <c r="ND7">
        <v>0.55616900000000002</v>
      </c>
      <c r="NE7">
        <v>0.53028500000000001</v>
      </c>
      <c r="NF7">
        <v>0.60704100000000005</v>
      </c>
      <c r="NG7">
        <v>0.580044</v>
      </c>
      <c r="NH7">
        <v>0.58885699999999996</v>
      </c>
      <c r="NI7">
        <v>0.52495700000000001</v>
      </c>
      <c r="NJ7">
        <v>0.55915899999999996</v>
      </c>
      <c r="NK7">
        <v>0.54095400000000005</v>
      </c>
      <c r="NL7">
        <v>0.52771299999999999</v>
      </c>
      <c r="NM7">
        <v>0.60835099999999998</v>
      </c>
      <c r="NN7">
        <v>0.56235800000000002</v>
      </c>
      <c r="NO7">
        <v>0.51292000000000004</v>
      </c>
      <c r="NP7">
        <v>0.68028</v>
      </c>
      <c r="NQ7">
        <v>0.67416200000000004</v>
      </c>
      <c r="NR7">
        <v>0.69241200000000003</v>
      </c>
      <c r="NS7">
        <v>0.49884000000000001</v>
      </c>
      <c r="NT7">
        <v>0.59755599999999998</v>
      </c>
      <c r="NU7">
        <v>0.54517199999999999</v>
      </c>
      <c r="NV7">
        <v>0.50727199999999995</v>
      </c>
      <c r="NW7">
        <v>0.66862100000000002</v>
      </c>
      <c r="NX7">
        <v>0.66109099999999998</v>
      </c>
      <c r="NY7">
        <v>0.67779999999999996</v>
      </c>
      <c r="NZ7">
        <v>0.49736599999999997</v>
      </c>
      <c r="OA7">
        <v>0.52355300000000005</v>
      </c>
      <c r="OB7">
        <v>0.52781199999999995</v>
      </c>
      <c r="OC7">
        <v>0.48929</v>
      </c>
      <c r="OD7">
        <v>0.58216500000000004</v>
      </c>
      <c r="OE7">
        <v>0.56063200000000002</v>
      </c>
      <c r="OF7">
        <v>0.52986500000000003</v>
      </c>
      <c r="OG7">
        <v>0.67861199999999999</v>
      </c>
      <c r="OH7">
        <v>0.64349000000000001</v>
      </c>
      <c r="OI7">
        <v>0.67139800000000005</v>
      </c>
      <c r="OJ7">
        <v>0.51392800000000005</v>
      </c>
      <c r="OK7">
        <v>0.55690499999999998</v>
      </c>
      <c r="OL7">
        <v>0.54047400000000001</v>
      </c>
      <c r="OM7">
        <v>0.51800599999999997</v>
      </c>
      <c r="ON7" s="11">
        <v>9.6954159999999998</v>
      </c>
      <c r="OO7">
        <v>9.9569320000000001</v>
      </c>
      <c r="OP7">
        <v>8.4946330000000003</v>
      </c>
      <c r="OQ7">
        <v>7.6483540000000003</v>
      </c>
      <c r="OR7">
        <v>10.5</v>
      </c>
      <c r="OS7">
        <v>11.048188</v>
      </c>
      <c r="OT7">
        <v>9.3807519999999993</v>
      </c>
      <c r="OU7">
        <v>9.4076559999999994</v>
      </c>
      <c r="OV7">
        <v>7.9284949999999998</v>
      </c>
      <c r="OW7">
        <v>7.2030180000000001</v>
      </c>
      <c r="OX7">
        <v>10.5</v>
      </c>
      <c r="OY7">
        <v>10.513875000000001</v>
      </c>
      <c r="OZ7">
        <v>9.93276</v>
      </c>
      <c r="PA7">
        <v>10.161814</v>
      </c>
      <c r="PB7">
        <v>8.3824470000000009</v>
      </c>
      <c r="PC7">
        <v>7.17204</v>
      </c>
      <c r="PD7">
        <v>10</v>
      </c>
      <c r="PE7">
        <v>11.050435</v>
      </c>
      <c r="PF7">
        <v>9.3777749999999997</v>
      </c>
      <c r="PG7">
        <v>9.4429200000000009</v>
      </c>
      <c r="PH7">
        <v>7.8506790000000004</v>
      </c>
      <c r="PI7">
        <v>7.2068240000000001</v>
      </c>
      <c r="PJ7">
        <v>10.5</v>
      </c>
      <c r="PK7">
        <v>10.417391</v>
      </c>
      <c r="PL7">
        <v>8.1174440000000008</v>
      </c>
      <c r="PM7">
        <v>7.9825569999999999</v>
      </c>
      <c r="PN7">
        <v>7.059463</v>
      </c>
      <c r="PO7">
        <v>6.6587040000000002</v>
      </c>
      <c r="PP7">
        <v>10.5</v>
      </c>
      <c r="PQ7">
        <v>8.3652359999999994</v>
      </c>
      <c r="PR7">
        <v>8.4205120000000004</v>
      </c>
      <c r="PS7">
        <v>8.4282959999999996</v>
      </c>
      <c r="PT7">
        <v>7.1575629999999997</v>
      </c>
      <c r="PU7">
        <v>6.599869</v>
      </c>
      <c r="PV7">
        <v>10.5</v>
      </c>
      <c r="PW7">
        <v>8.6941640000000007</v>
      </c>
      <c r="PX7">
        <v>8.8672409999999999</v>
      </c>
      <c r="PY7">
        <v>9.7975999999999992</v>
      </c>
      <c r="PZ7">
        <v>7.6738549999999996</v>
      </c>
      <c r="QA7">
        <v>6.813771</v>
      </c>
      <c r="QB7">
        <v>10.5</v>
      </c>
      <c r="QC7">
        <v>10.796239</v>
      </c>
      <c r="QD7">
        <v>9.6830639999999999</v>
      </c>
      <c r="QE7">
        <v>10.822735</v>
      </c>
      <c r="QF7">
        <v>8.4167400000000008</v>
      </c>
      <c r="QG7">
        <v>7.2125839999999997</v>
      </c>
      <c r="QH7">
        <v>10.5</v>
      </c>
      <c r="QI7">
        <v>11.814615</v>
      </c>
      <c r="QJ7">
        <v>10.136554</v>
      </c>
      <c r="QK7">
        <v>10.716684000000001</v>
      </c>
      <c r="QL7">
        <v>8.5431179999999998</v>
      </c>
      <c r="QM7">
        <v>7.4452150000000001</v>
      </c>
      <c r="QN7">
        <v>10.5</v>
      </c>
      <c r="QO7">
        <v>11.668119000000001</v>
      </c>
      <c r="QP7">
        <v>10.058373</v>
      </c>
      <c r="QQ7">
        <v>10.512124</v>
      </c>
      <c r="QR7">
        <v>8.6320739999999994</v>
      </c>
      <c r="QS7">
        <v>7.3723369999999999</v>
      </c>
      <c r="QT7">
        <v>10.5</v>
      </c>
      <c r="QU7">
        <v>11.581453</v>
      </c>
      <c r="QV7" t="s">
        <v>1304</v>
      </c>
      <c r="QW7" t="s">
        <v>1304</v>
      </c>
      <c r="QX7" t="s">
        <v>1304</v>
      </c>
      <c r="QY7" t="s">
        <v>1304</v>
      </c>
      <c r="QZ7" t="s">
        <v>1304</v>
      </c>
      <c r="RA7" t="s">
        <v>1304</v>
      </c>
      <c r="RB7">
        <v>10.127037</v>
      </c>
      <c r="RC7">
        <v>10.297141</v>
      </c>
      <c r="RD7">
        <v>8.6158850000000005</v>
      </c>
      <c r="RE7">
        <v>7.2305890000000002</v>
      </c>
      <c r="RF7">
        <v>10.5</v>
      </c>
      <c r="RG7">
        <v>11.292272000000001</v>
      </c>
      <c r="RH7" t="s">
        <v>1304</v>
      </c>
      <c r="RI7" t="s">
        <v>1304</v>
      </c>
      <c r="RJ7" t="s">
        <v>1304</v>
      </c>
      <c r="RK7" t="s">
        <v>1304</v>
      </c>
      <c r="RL7" t="s">
        <v>1304</v>
      </c>
      <c r="RM7" t="s">
        <v>1304</v>
      </c>
      <c r="RN7">
        <v>10.047967999999999</v>
      </c>
      <c r="RO7">
        <v>10.260712</v>
      </c>
      <c r="RP7">
        <v>8.4687909999999995</v>
      </c>
      <c r="RQ7">
        <v>7.0565600000000002</v>
      </c>
      <c r="RR7">
        <v>10.5</v>
      </c>
      <c r="RS7">
        <v>11.279173</v>
      </c>
      <c r="RT7">
        <v>8.8443719999999999</v>
      </c>
      <c r="RU7">
        <v>8.6393380000000004</v>
      </c>
      <c r="RV7">
        <v>8.4001660000000005</v>
      </c>
      <c r="RW7">
        <v>8.2702120000000008</v>
      </c>
      <c r="RX7">
        <v>8.1534879999999994</v>
      </c>
      <c r="RY7">
        <v>7.8152929999999996</v>
      </c>
      <c r="RZ7">
        <v>8.7329240000000006</v>
      </c>
      <c r="SA7">
        <v>8.9345440000000007</v>
      </c>
      <c r="SB7">
        <v>8.1860099999999996</v>
      </c>
      <c r="SC7">
        <v>8.1620059999999999</v>
      </c>
      <c r="SD7">
        <v>8.1186380000000007</v>
      </c>
      <c r="SE7">
        <v>7.7318020000000001</v>
      </c>
      <c r="SF7">
        <v>7.5165639999999998</v>
      </c>
      <c r="SG7">
        <v>7.2469710000000003</v>
      </c>
      <c r="SH7">
        <v>6.9364030000000003</v>
      </c>
      <c r="SI7">
        <v>7.7380100000000001</v>
      </c>
      <c r="SJ7">
        <v>7.5128729999999999</v>
      </c>
      <c r="SK7">
        <v>6.9719939999999996</v>
      </c>
      <c r="SL7">
        <v>8.1769259999999999</v>
      </c>
      <c r="SM7">
        <v>7.979152</v>
      </c>
      <c r="SN7">
        <v>7.5136859999999999</v>
      </c>
      <c r="SO7">
        <v>9.195157</v>
      </c>
      <c r="SP7">
        <v>8.9019329999999997</v>
      </c>
      <c r="SQ7">
        <v>8.1657069999999994</v>
      </c>
      <c r="SR7">
        <v>9.3266650000000002</v>
      </c>
      <c r="SS7">
        <v>8.9654190000000007</v>
      </c>
      <c r="ST7">
        <v>8.3069520000000008</v>
      </c>
      <c r="SU7">
        <v>9.2516999999999996</v>
      </c>
      <c r="SV7">
        <v>9.1327800000000003</v>
      </c>
      <c r="SW7">
        <v>8.4036259999999992</v>
      </c>
      <c r="SX7" t="s">
        <v>1304</v>
      </c>
      <c r="SY7" t="s">
        <v>1304</v>
      </c>
      <c r="SZ7" t="s">
        <v>1304</v>
      </c>
      <c r="TA7">
        <v>9.1499989999999993</v>
      </c>
      <c r="TB7">
        <v>9.1862220000000008</v>
      </c>
      <c r="TC7">
        <v>8.3842809999999997</v>
      </c>
      <c r="TD7" t="s">
        <v>1304</v>
      </c>
      <c r="TE7" t="s">
        <v>1304</v>
      </c>
      <c r="TF7" t="s">
        <v>1304</v>
      </c>
      <c r="TG7">
        <v>8.9639349999999993</v>
      </c>
      <c r="TH7">
        <v>9.0413990000000002</v>
      </c>
      <c r="TI7">
        <v>8.2431140000000003</v>
      </c>
      <c r="TJ7">
        <v>1.5025489616891053E-2</v>
      </c>
      <c r="TK7" t="s">
        <v>1304</v>
      </c>
      <c r="TL7">
        <v>6.6145607143668975E-3</v>
      </c>
      <c r="TM7" t="s">
        <v>1304</v>
      </c>
      <c r="TN7">
        <v>0.13677267534379209</v>
      </c>
      <c r="TO7">
        <v>0.11952940144100443</v>
      </c>
      <c r="TP7">
        <v>4.9714759726260542E-2</v>
      </c>
      <c r="TQ7" s="12">
        <v>8.9586570000000005</v>
      </c>
      <c r="TR7">
        <v>10.058373</v>
      </c>
      <c r="TS7">
        <v>9.9098089999999992</v>
      </c>
      <c r="TT7">
        <v>8.6438769999999998</v>
      </c>
      <c r="TU7">
        <v>9.9507949999999994</v>
      </c>
      <c r="TV7">
        <v>8.9443780000000004</v>
      </c>
      <c r="TW7">
        <v>10.512124</v>
      </c>
      <c r="TX7">
        <v>10.76971</v>
      </c>
      <c r="TY7">
        <v>9.1129479999999994</v>
      </c>
      <c r="TZ7">
        <v>10.16915</v>
      </c>
      <c r="UA7">
        <v>7.6128790000000004</v>
      </c>
      <c r="UB7">
        <v>8.6320739999999994</v>
      </c>
      <c r="UC7">
        <v>8.4799290000000003</v>
      </c>
      <c r="UD7">
        <v>7.4157089999999997</v>
      </c>
      <c r="UE7">
        <v>8.4904390000000003</v>
      </c>
      <c r="UF7">
        <v>7.0228489999999999</v>
      </c>
      <c r="UG7">
        <v>7.3723369999999999</v>
      </c>
      <c r="UH7">
        <v>7.3288989999999998</v>
      </c>
      <c r="UI7">
        <v>6.7068199999999996</v>
      </c>
      <c r="UJ7">
        <v>7.2768860000000002</v>
      </c>
      <c r="UK7">
        <v>7.9829270000000001</v>
      </c>
      <c r="UL7">
        <v>9.2516999999999996</v>
      </c>
      <c r="UM7">
        <v>9.2609110000000001</v>
      </c>
      <c r="UN7">
        <v>7.9574680000000004</v>
      </c>
      <c r="UO7">
        <v>8.9228070000000006</v>
      </c>
      <c r="UP7">
        <v>7.8396990000000004</v>
      </c>
      <c r="UQ7">
        <v>9.1327800000000003</v>
      </c>
      <c r="UR7">
        <v>8.9336760000000002</v>
      </c>
      <c r="US7">
        <v>7.7460120000000003</v>
      </c>
      <c r="UT7">
        <v>8.9503760000000003</v>
      </c>
      <c r="UU7">
        <v>7.4944990000000002</v>
      </c>
      <c r="UV7">
        <v>8.4036259999999992</v>
      </c>
      <c r="UW7">
        <v>8.2363289999999996</v>
      </c>
      <c r="UX7">
        <v>7.2428400000000002</v>
      </c>
      <c r="UY7">
        <v>8.3033929999999998</v>
      </c>
      <c r="UZ7">
        <v>8.0576971132837738E-2</v>
      </c>
      <c r="VA7">
        <v>8.3326987769945071E-2</v>
      </c>
      <c r="VB7">
        <v>0.65093900000000005</v>
      </c>
      <c r="VC7" t="s">
        <v>1304</v>
      </c>
      <c r="VD7">
        <v>0.61795599999999995</v>
      </c>
      <c r="VE7">
        <v>0.732101</v>
      </c>
      <c r="VF7">
        <v>0.82101800000000003</v>
      </c>
      <c r="VG7">
        <v>0.71867899999999996</v>
      </c>
      <c r="VH7" t="s">
        <v>1304</v>
      </c>
      <c r="VI7">
        <v>0.66265399999999997</v>
      </c>
      <c r="VJ7">
        <v>0.785833</v>
      </c>
      <c r="VK7">
        <v>0.88659100000000002</v>
      </c>
      <c r="VL7">
        <v>0.61167400000000005</v>
      </c>
      <c r="VM7" t="s">
        <v>1304</v>
      </c>
      <c r="VN7">
        <v>0.65154900000000004</v>
      </c>
      <c r="VO7">
        <v>0.73733400000000004</v>
      </c>
      <c r="VP7">
        <v>0.76539500000000005</v>
      </c>
      <c r="VQ7">
        <v>0.54639499999999996</v>
      </c>
      <c r="VR7" t="s">
        <v>1304</v>
      </c>
      <c r="VS7">
        <v>0.62442399999999998</v>
      </c>
      <c r="VT7">
        <v>0.62778999999999996</v>
      </c>
      <c r="VU7">
        <v>0.62714199999999998</v>
      </c>
      <c r="VV7">
        <v>0.67491299999999999</v>
      </c>
      <c r="VW7" t="s">
        <v>1304</v>
      </c>
      <c r="VX7">
        <v>0.65753099999999998</v>
      </c>
      <c r="VY7">
        <v>0.73018899999999998</v>
      </c>
      <c r="VZ7">
        <v>0.81593400000000005</v>
      </c>
      <c r="WA7">
        <v>0.64504399999999995</v>
      </c>
      <c r="WB7" t="s">
        <v>1304</v>
      </c>
      <c r="WC7">
        <v>0.64790000000000003</v>
      </c>
      <c r="WD7">
        <v>0.74482899999999996</v>
      </c>
      <c r="WE7">
        <v>0.80287799999999998</v>
      </c>
      <c r="WF7">
        <v>0.59279199999999999</v>
      </c>
      <c r="WG7" t="s">
        <v>1304</v>
      </c>
      <c r="WH7">
        <v>0.65146499999999996</v>
      </c>
      <c r="WI7">
        <v>0.73665099999999994</v>
      </c>
      <c r="WJ7">
        <v>0.74760099999999996</v>
      </c>
      <c r="WK7">
        <v>0.54975799999999997</v>
      </c>
      <c r="WL7">
        <v>0.53788499999999995</v>
      </c>
      <c r="WM7">
        <v>0.51123300000000005</v>
      </c>
      <c r="WN7">
        <v>0.75969500000000001</v>
      </c>
      <c r="WO7">
        <v>0.64015200000000005</v>
      </c>
      <c r="WP7">
        <v>0.58898899999999998</v>
      </c>
      <c r="WQ7">
        <v>0.48372999999999999</v>
      </c>
      <c r="WR7">
        <v>0.53242299999999998</v>
      </c>
      <c r="WS7">
        <v>0.51356400000000002</v>
      </c>
      <c r="WT7">
        <v>0.49046400000000001</v>
      </c>
      <c r="WU7">
        <v>0.57746699999999995</v>
      </c>
      <c r="WV7">
        <v>0.53437400000000002</v>
      </c>
      <c r="WW7">
        <v>0.53906200000000004</v>
      </c>
      <c r="WX7">
        <v>0.785717</v>
      </c>
      <c r="WY7">
        <v>0.74257099999999998</v>
      </c>
      <c r="WZ7">
        <v>0.61163800000000001</v>
      </c>
      <c r="XA7">
        <v>0.52437100000000003</v>
      </c>
      <c r="XB7">
        <v>0.55433399999999999</v>
      </c>
      <c r="XC7">
        <v>0.53610100000000005</v>
      </c>
      <c r="XD7">
        <v>0.49755500000000003</v>
      </c>
      <c r="XE7">
        <v>0.54702300000000004</v>
      </c>
      <c r="XF7">
        <v>0.551728</v>
      </c>
      <c r="XG7">
        <v>0.52649900000000005</v>
      </c>
      <c r="XH7">
        <v>0.75225699999999995</v>
      </c>
      <c r="XI7">
        <v>0.63884700000000005</v>
      </c>
      <c r="XJ7">
        <v>0.59800699999999996</v>
      </c>
      <c r="XK7">
        <v>0.49939899999999998</v>
      </c>
      <c r="XL7">
        <v>0.54242100000000004</v>
      </c>
      <c r="XM7">
        <v>0.521034</v>
      </c>
      <c r="XN7">
        <v>0.51783400000000002</v>
      </c>
      <c r="XO7">
        <v>0.53866800000000004</v>
      </c>
      <c r="XP7">
        <v>0.57696400000000003</v>
      </c>
      <c r="XQ7">
        <v>0.54560799999999998</v>
      </c>
      <c r="XR7">
        <v>0.64152399999999998</v>
      </c>
      <c r="XS7">
        <v>0.56555900000000003</v>
      </c>
      <c r="XT7">
        <v>0.59967700000000002</v>
      </c>
      <c r="XU7">
        <v>0.54267600000000005</v>
      </c>
      <c r="XV7">
        <v>0.57550500000000004</v>
      </c>
      <c r="XW7">
        <v>0.53574999999999995</v>
      </c>
      <c r="XX7">
        <v>0.55588700000000002</v>
      </c>
      <c r="XY7">
        <v>0.57193799999999995</v>
      </c>
      <c r="XZ7">
        <v>0.52776400000000001</v>
      </c>
      <c r="YA7">
        <v>0.51263499999999995</v>
      </c>
      <c r="YB7">
        <v>0.72562099999999996</v>
      </c>
      <c r="YC7">
        <v>0.67219399999999996</v>
      </c>
      <c r="YD7">
        <v>0.61944500000000002</v>
      </c>
      <c r="YE7">
        <v>0.47978100000000001</v>
      </c>
      <c r="YF7">
        <v>0.56083700000000003</v>
      </c>
      <c r="YG7">
        <v>0.53236700000000003</v>
      </c>
      <c r="YH7">
        <v>0.51957500000000001</v>
      </c>
      <c r="YI7">
        <v>0.75771999999999995</v>
      </c>
      <c r="YJ7">
        <v>0.66133600000000003</v>
      </c>
      <c r="YK7">
        <v>0.60490200000000005</v>
      </c>
      <c r="YL7">
        <v>0.49403999999999998</v>
      </c>
      <c r="YM7">
        <v>0.54717300000000002</v>
      </c>
      <c r="YN7">
        <v>0.53409399999999996</v>
      </c>
      <c r="YO7">
        <v>0.49996000000000002</v>
      </c>
      <c r="YP7">
        <v>0.53941799999999995</v>
      </c>
      <c r="YQ7">
        <v>0.56056300000000003</v>
      </c>
      <c r="YR7">
        <v>0.53054100000000004</v>
      </c>
      <c r="YS7">
        <v>0.75532999999999995</v>
      </c>
      <c r="YT7">
        <v>0.62766599999999995</v>
      </c>
      <c r="YU7">
        <v>0.59270999999999996</v>
      </c>
      <c r="YV7">
        <v>0.50400800000000001</v>
      </c>
      <c r="YW7">
        <v>0.54192399999999996</v>
      </c>
      <c r="YX7">
        <v>0.52061199999999996</v>
      </c>
      <c r="YY7">
        <v>0.52707700000000002</v>
      </c>
      <c r="YZ7" s="17">
        <v>10.276094000000001</v>
      </c>
      <c r="ZA7">
        <v>9.2869340000000005</v>
      </c>
      <c r="ZB7">
        <v>9.0599310000000006</v>
      </c>
      <c r="ZC7">
        <v>8.6508230000000008</v>
      </c>
      <c r="ZD7">
        <v>9.5</v>
      </c>
      <c r="ZE7">
        <v>9.482526</v>
      </c>
      <c r="ZF7">
        <v>11.032885</v>
      </c>
      <c r="ZG7">
        <v>9.4005589999999994</v>
      </c>
      <c r="ZH7">
        <v>8.3154120000000002</v>
      </c>
      <c r="ZI7">
        <v>7.9393190000000002</v>
      </c>
      <c r="ZJ7">
        <v>11</v>
      </c>
      <c r="ZK7">
        <v>9.2621439999999993</v>
      </c>
      <c r="ZL7">
        <v>10.083629</v>
      </c>
      <c r="ZM7">
        <v>9.2509689999999996</v>
      </c>
      <c r="ZN7">
        <v>8.4190889999999996</v>
      </c>
      <c r="ZO7">
        <v>7.6917289999999996</v>
      </c>
      <c r="ZP7">
        <v>8</v>
      </c>
      <c r="ZQ7">
        <v>9.8195540000000001</v>
      </c>
      <c r="ZR7" t="s">
        <v>1304</v>
      </c>
      <c r="ZS7" t="s">
        <v>1304</v>
      </c>
      <c r="ZT7" t="s">
        <v>1304</v>
      </c>
      <c r="ZU7" t="s">
        <v>1304</v>
      </c>
      <c r="ZV7" t="s">
        <v>1304</v>
      </c>
      <c r="ZW7" t="s">
        <v>1304</v>
      </c>
      <c r="ZX7">
        <v>8.5764669999999992</v>
      </c>
      <c r="ZY7">
        <v>7.9478549999999997</v>
      </c>
      <c r="ZZ7">
        <v>7.8133590000000002</v>
      </c>
      <c r="AAA7">
        <v>7.5972299999999997</v>
      </c>
      <c r="AAB7">
        <v>8.5</v>
      </c>
      <c r="AAC7">
        <v>8.1925830000000008</v>
      </c>
      <c r="AAD7" t="s">
        <v>1304</v>
      </c>
      <c r="AAE7" t="s">
        <v>1304</v>
      </c>
      <c r="AAF7" t="s">
        <v>1304</v>
      </c>
      <c r="AAG7" t="s">
        <v>1304</v>
      </c>
      <c r="AAH7" t="s">
        <v>1304</v>
      </c>
      <c r="AAI7" t="s">
        <v>1304</v>
      </c>
      <c r="AAJ7">
        <v>9.2576680000000007</v>
      </c>
      <c r="AAK7">
        <v>8.5096419999999995</v>
      </c>
      <c r="AAL7">
        <v>7.7986469999999999</v>
      </c>
      <c r="AAM7">
        <v>7.442342</v>
      </c>
      <c r="AAN7">
        <v>10.5</v>
      </c>
      <c r="AAO7">
        <v>8.5794580000000007</v>
      </c>
      <c r="AAP7">
        <v>10.182485</v>
      </c>
      <c r="AAQ7">
        <v>9.4063660000000002</v>
      </c>
      <c r="AAR7">
        <v>8.4711210000000001</v>
      </c>
      <c r="AAS7">
        <v>7.8864169999999998</v>
      </c>
      <c r="AAT7">
        <v>10.5</v>
      </c>
      <c r="AAU7">
        <v>9.7150750000000006</v>
      </c>
      <c r="AAV7">
        <v>10.322582000000001</v>
      </c>
      <c r="AAW7">
        <v>9.4643890000000006</v>
      </c>
      <c r="AAX7">
        <v>8.6976399999999998</v>
      </c>
      <c r="AAY7">
        <v>8.1366409999999991</v>
      </c>
      <c r="AAZ7">
        <v>10.5</v>
      </c>
      <c r="ABA7">
        <v>9.7403589999999998</v>
      </c>
      <c r="ABB7">
        <v>10.721360000000001</v>
      </c>
      <c r="ABC7">
        <v>9.7721780000000003</v>
      </c>
      <c r="ABD7">
        <v>9.1863320000000002</v>
      </c>
      <c r="ABE7">
        <v>8.5399799999999999</v>
      </c>
      <c r="ABF7">
        <v>10.5</v>
      </c>
      <c r="ABG7">
        <v>9.8801120000000004</v>
      </c>
      <c r="ABH7" t="s">
        <v>1304</v>
      </c>
      <c r="ABI7" t="s">
        <v>1304</v>
      </c>
      <c r="ABJ7" t="s">
        <v>1304</v>
      </c>
      <c r="ABK7" t="s">
        <v>1304</v>
      </c>
      <c r="ABL7" t="s">
        <v>1304</v>
      </c>
      <c r="ABM7" t="s">
        <v>1304</v>
      </c>
      <c r="ABN7">
        <v>10.377183</v>
      </c>
      <c r="ABO7">
        <v>9.4681909999999991</v>
      </c>
      <c r="ABP7">
        <v>8.5651489999999999</v>
      </c>
      <c r="ABQ7">
        <v>7.7748499999999998</v>
      </c>
      <c r="ABR7">
        <v>12.5</v>
      </c>
      <c r="ABS7">
        <v>9.0711049999999993</v>
      </c>
      <c r="ABT7">
        <v>10.666696999999999</v>
      </c>
      <c r="ABU7">
        <v>9.5656560000000006</v>
      </c>
      <c r="ABV7">
        <v>8.6745450000000002</v>
      </c>
      <c r="ABW7">
        <v>7.9436400000000003</v>
      </c>
      <c r="ABX7">
        <v>12.5</v>
      </c>
      <c r="ABY7">
        <v>9.2248900000000003</v>
      </c>
      <c r="ABZ7">
        <v>10.749973000000001</v>
      </c>
      <c r="ACA7">
        <v>9.5359160000000003</v>
      </c>
      <c r="ACB7">
        <v>8.6267449999999997</v>
      </c>
      <c r="ACC7">
        <v>7.9511029999999998</v>
      </c>
      <c r="ACD7">
        <v>8</v>
      </c>
      <c r="ACE7">
        <v>10.100288000000001</v>
      </c>
      <c r="ACF7">
        <v>8.9311190000000007</v>
      </c>
      <c r="ACG7">
        <v>8.9917409999999993</v>
      </c>
      <c r="ACH7">
        <v>9.0984470000000002</v>
      </c>
      <c r="ACI7">
        <v>8.6150730000000006</v>
      </c>
      <c r="ACJ7">
        <v>8.5290890000000008</v>
      </c>
      <c r="ACK7">
        <v>8.2120490000000004</v>
      </c>
      <c r="ACL7">
        <v>8.6864819999999998</v>
      </c>
      <c r="ACM7">
        <v>8.6960149999999992</v>
      </c>
      <c r="ACN7">
        <v>8.3052930000000007</v>
      </c>
      <c r="ACO7" t="s">
        <v>1304</v>
      </c>
      <c r="ACP7" t="s">
        <v>1304</v>
      </c>
      <c r="ACQ7" t="s">
        <v>1304</v>
      </c>
      <c r="ACR7">
        <v>7.7659260000000003</v>
      </c>
      <c r="ACS7">
        <v>7.7242879999999996</v>
      </c>
      <c r="ACT7">
        <v>7.8435319999999997</v>
      </c>
      <c r="ACU7" t="s">
        <v>1304</v>
      </c>
      <c r="ACV7" t="s">
        <v>1304</v>
      </c>
      <c r="ACW7" t="s">
        <v>1304</v>
      </c>
      <c r="ACX7">
        <v>8.0407510000000002</v>
      </c>
      <c r="ACY7">
        <v>7.9331750000000003</v>
      </c>
      <c r="ACZ7">
        <v>7.7246629999999996</v>
      </c>
      <c r="ADA7">
        <v>8.8598020000000002</v>
      </c>
      <c r="ADB7">
        <v>8.6744339999999998</v>
      </c>
      <c r="ADC7">
        <v>8.3555130000000002</v>
      </c>
      <c r="ADD7">
        <v>8.9552739999999993</v>
      </c>
      <c r="ADE7">
        <v>8.9382330000000003</v>
      </c>
      <c r="ADF7">
        <v>8.5945540000000005</v>
      </c>
      <c r="ADG7">
        <v>9.3868969999999994</v>
      </c>
      <c r="ADH7">
        <v>9.3971420000000006</v>
      </c>
      <c r="ADI7">
        <v>9.1002019999999995</v>
      </c>
      <c r="ADJ7" t="s">
        <v>1304</v>
      </c>
      <c r="ADK7" t="s">
        <v>1304</v>
      </c>
      <c r="ADL7" t="s">
        <v>1304</v>
      </c>
      <c r="ADM7">
        <v>8.9718129999999991</v>
      </c>
      <c r="ADN7">
        <v>8.9392390000000006</v>
      </c>
      <c r="ADO7">
        <v>8.4038500000000003</v>
      </c>
      <c r="ADP7">
        <v>9.0915979999999994</v>
      </c>
      <c r="ADQ7">
        <v>9.0147670000000009</v>
      </c>
      <c r="ADR7">
        <v>8.5199809999999996</v>
      </c>
      <c r="ADS7">
        <v>9.0438410000000005</v>
      </c>
      <c r="ADT7">
        <v>8.9401229999999998</v>
      </c>
      <c r="ADU7">
        <v>8.478885</v>
      </c>
      <c r="ADV7">
        <v>1.3227646185354491E-2</v>
      </c>
      <c r="ADW7">
        <v>8.7047942881592968E-3</v>
      </c>
      <c r="ADX7">
        <v>1.1604260020214561E-2</v>
      </c>
      <c r="ADY7" t="s">
        <v>1304</v>
      </c>
      <c r="ADZ7">
        <v>0.10295257350818707</v>
      </c>
      <c r="AEA7" t="s">
        <v>1304</v>
      </c>
      <c r="AEB7">
        <v>5.0051551662624892E-2</v>
      </c>
      <c r="AEC7" s="13">
        <v>9.8046760000000006</v>
      </c>
      <c r="AED7">
        <v>10.694029</v>
      </c>
      <c r="AEE7">
        <v>10.252534000000001</v>
      </c>
      <c r="AEF7">
        <v>9.2576680000000007</v>
      </c>
      <c r="AEG7">
        <v>10.37172</v>
      </c>
      <c r="AEH7">
        <v>8.6742069999999991</v>
      </c>
      <c r="AEI7">
        <v>9.6689170000000004</v>
      </c>
      <c r="AEJ7">
        <v>9.435378</v>
      </c>
      <c r="AEK7">
        <v>8.5096419999999995</v>
      </c>
      <c r="AEL7">
        <v>9.3855020000000007</v>
      </c>
      <c r="AEM7">
        <v>8.0643860000000007</v>
      </c>
      <c r="AEN7">
        <v>8.9304389999999998</v>
      </c>
      <c r="AEO7">
        <v>8.5843810000000005</v>
      </c>
      <c r="AEP7">
        <v>7.7986469999999999</v>
      </c>
      <c r="AEQ7">
        <v>8.6677280000000003</v>
      </c>
      <c r="AER7">
        <v>7.768275</v>
      </c>
      <c r="AES7">
        <v>8.2418099999999992</v>
      </c>
      <c r="AET7">
        <v>8.0115289999999995</v>
      </c>
      <c r="AEU7">
        <v>7.442342</v>
      </c>
      <c r="AEV7">
        <v>8.0171259999999993</v>
      </c>
      <c r="AEW7">
        <v>8.1905000000000001</v>
      </c>
      <c r="AEX7">
        <v>9.2392470000000007</v>
      </c>
      <c r="AEY7">
        <v>8.9075380000000006</v>
      </c>
      <c r="AEZ7">
        <v>8.0407510000000002</v>
      </c>
      <c r="AFA7">
        <v>8.9083140000000007</v>
      </c>
      <c r="AFB7">
        <v>8.1266879999999997</v>
      </c>
      <c r="AFC7">
        <v>9.2059549999999994</v>
      </c>
      <c r="AFD7">
        <v>8.8063339999999997</v>
      </c>
      <c r="AFE7">
        <v>7.9331750000000003</v>
      </c>
      <c r="AFF7">
        <v>8.8917800000000007</v>
      </c>
      <c r="AFG7">
        <v>8.0277910000000006</v>
      </c>
      <c r="AFH7">
        <v>8.8100909999999999</v>
      </c>
      <c r="AFI7">
        <v>8.4750340000000008</v>
      </c>
      <c r="AFJ7">
        <v>7.7246629999999996</v>
      </c>
      <c r="AFK7">
        <v>8.5716190000000001</v>
      </c>
      <c r="AFL7">
        <v>5.4227949394007331E-2</v>
      </c>
      <c r="AFM7">
        <v>5.158734846770862E-2</v>
      </c>
      <c r="AFN7">
        <v>0.52019499999999996</v>
      </c>
      <c r="AFO7">
        <v>0.90597799999999995</v>
      </c>
      <c r="AFP7" t="s">
        <v>1304</v>
      </c>
      <c r="AFQ7">
        <v>0.79205000000000003</v>
      </c>
      <c r="AFR7">
        <v>0.76060499999999998</v>
      </c>
      <c r="AFS7">
        <v>0.55832800000000005</v>
      </c>
      <c r="AFT7">
        <v>0.89119400000000004</v>
      </c>
      <c r="AFU7" t="s">
        <v>1304</v>
      </c>
      <c r="AFV7">
        <v>0.77001900000000001</v>
      </c>
      <c r="AFW7">
        <v>0.78232800000000002</v>
      </c>
      <c r="AFX7">
        <v>0.51641999999999999</v>
      </c>
      <c r="AFY7">
        <v>0.82383200000000001</v>
      </c>
      <c r="AFZ7" t="s">
        <v>1304</v>
      </c>
      <c r="AGA7">
        <v>0.76856500000000005</v>
      </c>
      <c r="AGB7">
        <v>0.69577100000000003</v>
      </c>
      <c r="AGC7">
        <v>0.50298799999999999</v>
      </c>
      <c r="AGD7">
        <v>0.71630099999999997</v>
      </c>
      <c r="AGE7" t="s">
        <v>1304</v>
      </c>
      <c r="AGF7">
        <v>0.70278799999999997</v>
      </c>
      <c r="AGG7">
        <v>0.63107199999999997</v>
      </c>
      <c r="AGH7">
        <v>0.54675399999999996</v>
      </c>
      <c r="AGI7">
        <v>0.88223300000000004</v>
      </c>
      <c r="AGJ7" t="s">
        <v>1304</v>
      </c>
      <c r="AGK7">
        <v>0.76666699999999999</v>
      </c>
      <c r="AGL7">
        <v>0.75250899999999998</v>
      </c>
      <c r="AGM7">
        <v>0.51839199999999996</v>
      </c>
      <c r="AGN7">
        <v>0.86124199999999995</v>
      </c>
      <c r="AGO7" t="s">
        <v>1304</v>
      </c>
      <c r="AGP7">
        <v>0.77049599999999996</v>
      </c>
      <c r="AGQ7">
        <v>0.72030000000000005</v>
      </c>
      <c r="AGR7">
        <v>0.51087099999999996</v>
      </c>
      <c r="AGS7">
        <v>0.80474599999999996</v>
      </c>
      <c r="AGT7" t="s">
        <v>1304</v>
      </c>
      <c r="AGU7">
        <v>0.76839900000000005</v>
      </c>
      <c r="AGV7">
        <v>0.68018299999999998</v>
      </c>
      <c r="AGW7">
        <v>0.49850499999999998</v>
      </c>
      <c r="AGX7">
        <v>0.62849500000000003</v>
      </c>
      <c r="AGY7">
        <v>0.51700699999999999</v>
      </c>
      <c r="AGZ7">
        <v>0.74845300000000003</v>
      </c>
      <c r="AHA7">
        <v>0.51293800000000001</v>
      </c>
      <c r="AHB7">
        <v>0.62276299999999996</v>
      </c>
      <c r="AHC7">
        <v>0.50209599999999999</v>
      </c>
      <c r="AHD7">
        <v>0.53455799999999998</v>
      </c>
      <c r="AHE7">
        <v>0.50356699999999999</v>
      </c>
      <c r="AHF7">
        <v>0.53768899999999997</v>
      </c>
      <c r="AHG7">
        <v>0.51237600000000005</v>
      </c>
      <c r="AHH7">
        <v>0.60714800000000002</v>
      </c>
      <c r="AHI7">
        <v>0.51949599999999996</v>
      </c>
      <c r="AHJ7">
        <v>0.73304599999999998</v>
      </c>
      <c r="AHK7">
        <v>0.546879</v>
      </c>
      <c r="AHL7">
        <v>0.65324599999999999</v>
      </c>
      <c r="AHM7">
        <v>0.50052799999999997</v>
      </c>
      <c r="AHN7">
        <v>0.54299600000000003</v>
      </c>
      <c r="AHO7">
        <v>0.503664</v>
      </c>
      <c r="AHP7">
        <v>0.52594399999999997</v>
      </c>
      <c r="AHQ7">
        <v>0.52498</v>
      </c>
      <c r="AHR7">
        <v>0.63467700000000005</v>
      </c>
      <c r="AHS7">
        <v>0.51851899999999995</v>
      </c>
      <c r="AHT7">
        <v>0.73071399999999997</v>
      </c>
      <c r="AHU7">
        <v>0.55570399999999998</v>
      </c>
      <c r="AHV7">
        <v>0.64295400000000003</v>
      </c>
      <c r="AHW7">
        <v>0.56227700000000003</v>
      </c>
      <c r="AHX7">
        <v>0.59482800000000002</v>
      </c>
      <c r="AHY7">
        <v>0.51829999999999998</v>
      </c>
      <c r="AHZ7">
        <v>0.55129700000000004</v>
      </c>
      <c r="AIA7">
        <v>0.525756</v>
      </c>
      <c r="AIB7">
        <v>0.64363400000000004</v>
      </c>
      <c r="AIC7">
        <v>0.53556700000000002</v>
      </c>
      <c r="AID7">
        <v>0.66846300000000003</v>
      </c>
      <c r="AIE7">
        <v>0.55270600000000003</v>
      </c>
      <c r="AIF7">
        <v>0.60459399999999996</v>
      </c>
      <c r="AIG7">
        <v>0.60395699999999997</v>
      </c>
      <c r="AIH7">
        <v>0.60485999999999995</v>
      </c>
      <c r="AII7">
        <v>0.52590000000000003</v>
      </c>
      <c r="AIJ7">
        <v>0.57026900000000003</v>
      </c>
      <c r="AIK7">
        <v>0.522532</v>
      </c>
      <c r="AIL7">
        <v>0.59924900000000003</v>
      </c>
      <c r="AIM7">
        <v>0.51113699999999995</v>
      </c>
      <c r="AIN7">
        <v>0.72234900000000002</v>
      </c>
      <c r="AIO7">
        <v>0.54424300000000003</v>
      </c>
      <c r="AIP7">
        <v>0.67132400000000003</v>
      </c>
      <c r="AIQ7">
        <v>0.528142</v>
      </c>
      <c r="AIR7">
        <v>0.52016600000000002</v>
      </c>
      <c r="AIS7">
        <v>0.59612799999999999</v>
      </c>
      <c r="AIT7">
        <v>0.50448899999999997</v>
      </c>
      <c r="AIU7">
        <v>0.73427799999999999</v>
      </c>
      <c r="AIV7">
        <v>0.54249599999999998</v>
      </c>
      <c r="AIW7">
        <v>0.66319300000000003</v>
      </c>
      <c r="AIX7">
        <v>0.51567700000000005</v>
      </c>
      <c r="AIY7">
        <v>0.57625499999999996</v>
      </c>
      <c r="AIZ7">
        <v>0.50205299999999997</v>
      </c>
      <c r="AJA7">
        <v>0.527474</v>
      </c>
      <c r="AJB7">
        <v>0.52659100000000003</v>
      </c>
      <c r="AJC7">
        <v>0.65021799999999996</v>
      </c>
      <c r="AJD7">
        <v>0.52325600000000005</v>
      </c>
      <c r="AJE7">
        <v>0.73121800000000003</v>
      </c>
      <c r="AJF7">
        <v>0.56091599999999997</v>
      </c>
      <c r="AJG7">
        <v>0.63316499999999998</v>
      </c>
      <c r="AJH7">
        <v>0.57961700000000005</v>
      </c>
      <c r="AJI7">
        <v>0.60226900000000005</v>
      </c>
      <c r="AJJ7">
        <v>0.52391299999999996</v>
      </c>
      <c r="AJK7">
        <v>0.55959199999999998</v>
      </c>
      <c r="AJL7" s="14">
        <v>6.8929999999998159E-3</v>
      </c>
      <c r="AJM7">
        <v>-0.33278500000000122</v>
      </c>
      <c r="AJN7">
        <v>-0.12038000000000082</v>
      </c>
      <c r="AJO7">
        <v>-0.60018900000000031</v>
      </c>
      <c r="AJP7">
        <v>-0.1243880000000015</v>
      </c>
      <c r="AJQ7">
        <v>-0.25426500000000019</v>
      </c>
      <c r="AJR7">
        <v>-0.11694299999999913</v>
      </c>
      <c r="AJS7">
        <v>-0.44248100000000079</v>
      </c>
      <c r="AJT7">
        <v>-0.98679800000000029</v>
      </c>
      <c r="AJU7">
        <v>-0.20971999999999902</v>
      </c>
      <c r="AJV7">
        <v>-5.5157999999999596E-2</v>
      </c>
      <c r="AJW7">
        <v>-4.5353000000000421E-2</v>
      </c>
      <c r="AJX7">
        <v>-0.10782000000000025</v>
      </c>
      <c r="AJY7">
        <v>-0.43262300000000042</v>
      </c>
      <c r="AJZ7">
        <v>1.626500000000064E-2</v>
      </c>
      <c r="AKA7">
        <v>0.16687199999999969</v>
      </c>
      <c r="AKB7">
        <v>-9.6330000000000027E-3</v>
      </c>
      <c r="AKC7">
        <v>4.7241999999999784E-2</v>
      </c>
      <c r="AKD7">
        <v>-0.24291800000000041</v>
      </c>
      <c r="AKE7">
        <v>0.14090399999999992</v>
      </c>
      <c r="AKF7">
        <v>-0.34745299999999979</v>
      </c>
      <c r="AKG7">
        <v>-0.23546699999999987</v>
      </c>
      <c r="AKH7">
        <v>-0.13404799999999994</v>
      </c>
      <c r="AKI7">
        <v>-0.43288800000000016</v>
      </c>
      <c r="AKJ7">
        <v>-0.20823099999999961</v>
      </c>
      <c r="AKK7">
        <v>-0.15097699999999925</v>
      </c>
      <c r="AKL7">
        <v>-0.13093299999999886</v>
      </c>
      <c r="AKM7">
        <v>-0.10344100000000012</v>
      </c>
      <c r="AKN7">
        <v>-0.55204699999999995</v>
      </c>
      <c r="AKO7">
        <v>-0.11256099999999947</v>
      </c>
      <c r="AKP7">
        <v>1.7511999999999972E-2</v>
      </c>
      <c r="AKQ7">
        <v>7.7259999999998996E-3</v>
      </c>
      <c r="AKR7">
        <v>-0.10454299999999961</v>
      </c>
      <c r="AKS7">
        <v>-0.4027219999999998</v>
      </c>
      <c r="AKT7">
        <v>8.5888000000000631E-2</v>
      </c>
      <c r="AKU7">
        <v>8.434298075787855E-3</v>
      </c>
      <c r="AKV7">
        <v>3.1128776035366415E-2</v>
      </c>
      <c r="AKW7">
        <v>-1.3299999999999423E-3</v>
      </c>
      <c r="AKX7" t="s">
        <v>1304</v>
      </c>
      <c r="AKY7" t="s">
        <v>1304</v>
      </c>
      <c r="AKZ7">
        <v>-0.11810200000000004</v>
      </c>
      <c r="ALA7">
        <v>2.241100000000007E-2</v>
      </c>
      <c r="ALB7">
        <v>1.037699999999997E-2</v>
      </c>
      <c r="ALC7" t="s">
        <v>1304</v>
      </c>
      <c r="ALD7" t="s">
        <v>1304</v>
      </c>
      <c r="ALE7">
        <v>-0.11444200000000004</v>
      </c>
      <c r="ALF7">
        <v>1.8630000000000591E-3</v>
      </c>
      <c r="ALG7">
        <v>-4.7401999999999944E-2</v>
      </c>
      <c r="ALH7" t="s">
        <v>1304</v>
      </c>
      <c r="ALI7" t="s">
        <v>1304</v>
      </c>
      <c r="ALJ7">
        <v>-8.8144E-2</v>
      </c>
      <c r="ALK7">
        <v>-2.0069000000000004E-2</v>
      </c>
      <c r="ALL7">
        <v>-3.6482000000000014E-2</v>
      </c>
      <c r="ALM7" t="s">
        <v>1304</v>
      </c>
      <c r="ALN7" t="s">
        <v>1304</v>
      </c>
      <c r="ALO7">
        <v>-1.0912000000000033E-2</v>
      </c>
      <c r="ALP7">
        <v>1.0027999999999926E-2</v>
      </c>
      <c r="ALQ7">
        <v>-2.2419999999999995E-2</v>
      </c>
      <c r="ALR7" t="s">
        <v>1304</v>
      </c>
      <c r="ALS7" t="s">
        <v>1304</v>
      </c>
      <c r="ALT7">
        <v>-0.14226499999999997</v>
      </c>
      <c r="ALU7">
        <v>-1.3479999999999048E-3</v>
      </c>
      <c r="ALV7">
        <v>-2.41340000000001E-2</v>
      </c>
      <c r="ALW7" t="s">
        <v>1304</v>
      </c>
      <c r="ALX7" t="s">
        <v>1304</v>
      </c>
      <c r="ALY7">
        <v>-0.10842400000000008</v>
      </c>
      <c r="ALZ7">
        <v>-9.6310000000000562E-3</v>
      </c>
      <c r="AMA7">
        <v>-5.7382000000000044E-2</v>
      </c>
      <c r="AMB7" t="s">
        <v>1304</v>
      </c>
      <c r="AMC7" t="s">
        <v>1304</v>
      </c>
      <c r="AMD7">
        <v>-7.4054000000000064E-2</v>
      </c>
      <c r="AME7">
        <v>-2.5799000000000016E-2</v>
      </c>
      <c r="AMF7">
        <v>-3.3978999999999981E-2</v>
      </c>
      <c r="AMG7">
        <v>-2.2352000000000039E-2</v>
      </c>
      <c r="AMH7">
        <v>7.3920000000000652E-3</v>
      </c>
      <c r="AMI7">
        <v>6.5374999999999961E-2</v>
      </c>
      <c r="AMJ7">
        <v>2.3500000000000743E-3</v>
      </c>
      <c r="AMK7">
        <v>-7.6950999999999992E-2</v>
      </c>
      <c r="AML7">
        <v>-1.444899999999999E-2</v>
      </c>
      <c r="AMM7">
        <v>-1.7755999999999994E-2</v>
      </c>
      <c r="AMN7">
        <v>-2.3009999999999975E-3</v>
      </c>
      <c r="AMO7">
        <v>1.0307999999999984E-2</v>
      </c>
      <c r="AMP7">
        <v>-5.7969000000000048E-2</v>
      </c>
      <c r="AMQ7">
        <v>-7.4529999999999319E-3</v>
      </c>
      <c r="AMR7">
        <v>-1.7482999999999915E-2</v>
      </c>
      <c r="AMS7">
        <v>0.11263699999999999</v>
      </c>
      <c r="AMT7">
        <v>1.0282999999999931E-2</v>
      </c>
      <c r="AMU7">
        <v>-9.9786999999999959E-2</v>
      </c>
      <c r="AMV7">
        <v>-4.3405999999999945E-2</v>
      </c>
      <c r="AMW7">
        <v>3.3950000000000036E-2</v>
      </c>
      <c r="AMX7">
        <v>2.8947000000000056E-2</v>
      </c>
      <c r="AMY7">
        <v>-3.5091999999999957E-2</v>
      </c>
      <c r="AMZ7">
        <v>-4.0938999999999948E-2</v>
      </c>
      <c r="ANA7">
        <v>-6.3790000000000235E-3</v>
      </c>
      <c r="ANB7">
        <v>2.615000000000034E-3</v>
      </c>
      <c r="ANC7">
        <v>7.5211999999999946E-2</v>
      </c>
      <c r="AND7">
        <v>-1.1357999999999979E-2</v>
      </c>
      <c r="ANE7">
        <v>-7.6993000000000089E-2</v>
      </c>
      <c r="ANF7">
        <v>-9.8309999999999786E-3</v>
      </c>
      <c r="ANG7">
        <v>-7.4879999999999391E-3</v>
      </c>
      <c r="ANH7">
        <v>-1.748700000000003E-2</v>
      </c>
      <c r="ANI7">
        <v>7.09700000000002E-3</v>
      </c>
      <c r="ANJ7">
        <v>-1.4811000000000019E-2</v>
      </c>
      <c r="ANK7">
        <v>2.0795000000000008E-2</v>
      </c>
      <c r="ANL7">
        <v>1.5322999999999976E-2</v>
      </c>
      <c r="ANM7">
        <v>3.448299999999993E-2</v>
      </c>
      <c r="ANN7">
        <v>-1.448499999999997E-2</v>
      </c>
      <c r="ANO7">
        <v>1.0820000000000052E-2</v>
      </c>
      <c r="ANP7">
        <v>1.771900000000004E-2</v>
      </c>
      <c r="ANQ7">
        <v>1.6346000000000083E-2</v>
      </c>
      <c r="ANR7">
        <v>-5.2040000000000974E-3</v>
      </c>
      <c r="ANS7">
        <v>2.8174000000000032E-2</v>
      </c>
      <c r="ANT7">
        <v>-3.6413000000000029E-2</v>
      </c>
      <c r="ANU7">
        <v>-3.4594000000000014E-2</v>
      </c>
      <c r="ANV7">
        <v>-2.8500000000009074E-4</v>
      </c>
      <c r="ANW7">
        <v>4.5340999999999965E-2</v>
      </c>
      <c r="ANX7">
        <v>-1.9680000000000808E-3</v>
      </c>
      <c r="ANY7">
        <v>-7.2967000000000004E-2</v>
      </c>
      <c r="ANZ7">
        <v>-1.9058999999999993E-2</v>
      </c>
      <c r="AOA7">
        <v>-3.6718999999999946E-2</v>
      </c>
      <c r="AOB7">
        <v>-1.2804999999999955E-2</v>
      </c>
      <c r="AOC7">
        <v>1.2303000000000064E-2</v>
      </c>
      <c r="AOD7">
        <v>8.9098999999999928E-2</v>
      </c>
      <c r="AOE7">
        <v>2.4500000000005073E-4</v>
      </c>
      <c r="AOF7">
        <v>-7.2897999999999907E-2</v>
      </c>
      <c r="AOG7">
        <v>-3.3259999999999956E-3</v>
      </c>
      <c r="AOH7">
        <v>2.3619999999999974E-2</v>
      </c>
      <c r="AOI7">
        <v>6.2820000000000098E-3</v>
      </c>
      <c r="AOJ7">
        <v>1.0670000000000013E-2</v>
      </c>
      <c r="AOK7">
        <v>-4.274700000000009E-2</v>
      </c>
      <c r="AOL7">
        <v>-6.8999999999985739E-5</v>
      </c>
      <c r="AOM7">
        <v>6.7600000000000993E-4</v>
      </c>
      <c r="AON7">
        <v>7.6717999999999953E-2</v>
      </c>
      <c r="AOO7">
        <v>-1.582400000000006E-2</v>
      </c>
      <c r="AOP7">
        <v>-7.8688000000000091E-2</v>
      </c>
      <c r="AOQ7">
        <v>-9.9200000000000399E-3</v>
      </c>
      <c r="AOR7">
        <v>-1.4981000000000022E-2</v>
      </c>
      <c r="AOS7">
        <v>-1.9862000000000046E-2</v>
      </c>
      <c r="AOT7">
        <v>9.0710000000000512E-3</v>
      </c>
      <c r="AOU7" s="15">
        <v>0.85291199999999989</v>
      </c>
      <c r="AOV7">
        <v>0.30287099999999967</v>
      </c>
      <c r="AOW7">
        <v>0.22234500000000068</v>
      </c>
      <c r="AOX7">
        <v>1.3602000000000558E-2</v>
      </c>
      <c r="AOY7">
        <v>0.29653699999999894</v>
      </c>
      <c r="AOZ7">
        <v>-0.52443600000000146</v>
      </c>
      <c r="APA7">
        <v>-0.96014999999999873</v>
      </c>
      <c r="APB7">
        <v>-1.7768130000000006</v>
      </c>
      <c r="APC7">
        <v>-1.5901040000000002</v>
      </c>
      <c r="APD7">
        <v>-0.99336799999999847</v>
      </c>
      <c r="APE7">
        <v>0.39634900000000073</v>
      </c>
      <c r="APF7">
        <v>0.25301200000000001</v>
      </c>
      <c r="APG7">
        <v>-3.3680000000000376E-3</v>
      </c>
      <c r="APH7">
        <v>-4.9685000000000201E-2</v>
      </c>
      <c r="API7">
        <v>0.19355400000000067</v>
      </c>
      <c r="APJ7">
        <v>0.91229799999999983</v>
      </c>
      <c r="APK7">
        <v>0.85983999999999927</v>
      </c>
      <c r="APL7">
        <v>0.72987199999999941</v>
      </c>
      <c r="APM7">
        <v>0.49260400000000004</v>
      </c>
      <c r="APN7">
        <v>0.88114399999999904</v>
      </c>
      <c r="APO7">
        <v>-0.13987999999999978</v>
      </c>
      <c r="APP7">
        <v>-0.24791999999999881</v>
      </c>
      <c r="APQ7">
        <v>-0.48742099999999944</v>
      </c>
      <c r="APR7">
        <v>-0.34960500000000039</v>
      </c>
      <c r="APS7">
        <v>-0.22272399999999948</v>
      </c>
      <c r="APT7">
        <v>0.13601200000000002</v>
      </c>
      <c r="APU7">
        <v>-5.7757999999999754E-2</v>
      </c>
      <c r="APV7">
        <v>-0.23078300000000063</v>
      </c>
      <c r="APW7">
        <v>-0.36488399999999999</v>
      </c>
      <c r="APX7">
        <v>-0.17115699999999912</v>
      </c>
      <c r="APY7">
        <v>0.55080400000000029</v>
      </c>
      <c r="APZ7">
        <v>0.41419100000000064</v>
      </c>
      <c r="AQA7">
        <v>0.13416200000000167</v>
      </c>
      <c r="AQB7">
        <v>7.9100999999999644E-2</v>
      </c>
      <c r="AQC7">
        <v>0.35411400000000093</v>
      </c>
      <c r="AQD7">
        <v>-1.7914723663042552E-2</v>
      </c>
      <c r="AQE7">
        <v>-6.1086326687003617E-4</v>
      </c>
      <c r="AQF7">
        <v>-0.13207400000000002</v>
      </c>
      <c r="AQG7">
        <v>8.8673000000000002E-2</v>
      </c>
      <c r="AQH7" t="s">
        <v>1304</v>
      </c>
      <c r="AQI7">
        <v>-5.815300000000001E-2</v>
      </c>
      <c r="AQJ7">
        <v>-3.800199999999998E-2</v>
      </c>
      <c r="AQK7">
        <v>-0.14997399999999994</v>
      </c>
      <c r="AQL7">
        <v>6.0023000000000049E-2</v>
      </c>
      <c r="AQM7" t="s">
        <v>1304</v>
      </c>
      <c r="AQN7">
        <v>-0.13025600000000004</v>
      </c>
      <c r="AQO7">
        <v>-0.10239999999999994</v>
      </c>
      <c r="AQP7">
        <v>-0.14265600000000001</v>
      </c>
      <c r="AQQ7">
        <v>2.4561999999999973E-2</v>
      </c>
      <c r="AQR7" t="s">
        <v>1304</v>
      </c>
      <c r="AQS7">
        <v>-5.6912999999999991E-2</v>
      </c>
      <c r="AQT7">
        <v>-8.9693000000000023E-2</v>
      </c>
      <c r="AQU7">
        <v>-7.9888999999999988E-2</v>
      </c>
      <c r="AQV7">
        <v>8.268999999999993E-2</v>
      </c>
      <c r="AQW7" t="s">
        <v>1304</v>
      </c>
      <c r="AQX7">
        <v>6.4085999999999976E-2</v>
      </c>
      <c r="AQY7">
        <v>1.3957999999999915E-2</v>
      </c>
      <c r="AQZ7">
        <v>-0.15057900000000002</v>
      </c>
      <c r="ARA7">
        <v>4.2067999999999994E-2</v>
      </c>
      <c r="ARB7" t="s">
        <v>1304</v>
      </c>
      <c r="ARC7">
        <v>-0.10578699999999996</v>
      </c>
      <c r="ARD7">
        <v>-6.4772999999999969E-2</v>
      </c>
      <c r="ARE7">
        <v>-0.15078600000000009</v>
      </c>
      <c r="ARF7">
        <v>2.9076999999999908E-2</v>
      </c>
      <c r="ARG7" t="s">
        <v>1304</v>
      </c>
      <c r="ARH7">
        <v>-8.275700000000008E-2</v>
      </c>
      <c r="ARI7">
        <v>-9.2208999999999985E-2</v>
      </c>
      <c r="ARJ7">
        <v>-0.13930300000000007</v>
      </c>
      <c r="ARK7">
        <v>2.0515999999999979E-2</v>
      </c>
      <c r="ARL7" t="s">
        <v>1304</v>
      </c>
      <c r="ARM7">
        <v>-4.2305999999999955E-2</v>
      </c>
      <c r="ARN7">
        <v>-9.3216999999999994E-2</v>
      </c>
      <c r="ARO7">
        <v>-8.5231999999999974E-2</v>
      </c>
      <c r="ARP7">
        <v>6.8258000000000041E-2</v>
      </c>
      <c r="ARQ7">
        <v>1.3166000000000011E-2</v>
      </c>
      <c r="ARR7">
        <v>5.4132999999999987E-2</v>
      </c>
      <c r="ARS7">
        <v>-0.12486399999999998</v>
      </c>
      <c r="ART7">
        <v>-4.3177000000000021E-2</v>
      </c>
      <c r="ARU7">
        <v>3.9170000000000038E-3</v>
      </c>
      <c r="ARV7">
        <v>-1.5620999999999996E-2</v>
      </c>
      <c r="ARW7">
        <v>-1.2298000000000031E-2</v>
      </c>
      <c r="ARX7">
        <v>5.7532999999999945E-2</v>
      </c>
      <c r="ARY7">
        <v>-0.12305999999999995</v>
      </c>
      <c r="ARZ7">
        <v>6.5321000000000073E-2</v>
      </c>
      <c r="ASA7">
        <v>-3.7048999999999999E-2</v>
      </c>
      <c r="ASB7">
        <v>5.9965999999999964E-2</v>
      </c>
      <c r="ASC7">
        <v>-0.18540900000000005</v>
      </c>
      <c r="ASD7">
        <v>-5.8178999999999981E-2</v>
      </c>
      <c r="ASE7">
        <v>-6.7249000000000003E-2</v>
      </c>
      <c r="ASF7">
        <v>2.2612000000000076E-2</v>
      </c>
      <c r="ASG7">
        <v>-3.4899999999999931E-3</v>
      </c>
      <c r="ASH7">
        <v>-6.7030000000000145E-3</v>
      </c>
      <c r="ASI7">
        <v>-6.2981999999999982E-2</v>
      </c>
      <c r="ASJ7">
        <v>7.6570000000000027E-2</v>
      </c>
      <c r="ASK7">
        <v>-5.3650000000000642E-3</v>
      </c>
      <c r="ASL7">
        <v>5.3668999999999967E-2</v>
      </c>
      <c r="ASM7">
        <v>-9.4501000000000057E-2</v>
      </c>
      <c r="ASN7">
        <v>-3.2046000000000019E-2</v>
      </c>
      <c r="ASO7">
        <v>5.3047000000000066E-2</v>
      </c>
      <c r="ASP7">
        <v>4.4919000000000042E-2</v>
      </c>
      <c r="ASQ7">
        <v>-2.0221000000000044E-2</v>
      </c>
      <c r="ASR7">
        <v>4.056000000000004E-2</v>
      </c>
      <c r="ASS7">
        <v>-2.7723000000000053E-2</v>
      </c>
      <c r="AST7">
        <v>8.7465000000000015E-2</v>
      </c>
      <c r="ASU7">
        <v>5.2820000000000089E-3</v>
      </c>
      <c r="ASV7">
        <v>6.1421999999999977E-2</v>
      </c>
      <c r="ASW7">
        <v>-2.7337999999999973E-2</v>
      </c>
      <c r="ASX7">
        <v>1.5737000000000001E-2</v>
      </c>
      <c r="ASY7">
        <v>7.8999999999999959E-2</v>
      </c>
      <c r="ASZ7">
        <v>4.5700999999999992E-2</v>
      </c>
      <c r="ATA7">
        <v>-1.5054000000000012E-2</v>
      </c>
      <c r="ATB7">
        <v>4.2556000000000038E-2</v>
      </c>
      <c r="ATC7">
        <v>-8.5818999999999979E-2</v>
      </c>
      <c r="ATD7">
        <v>3.6891000000000007E-2</v>
      </c>
      <c r="ATE7">
        <v>-1.7830000000000901E-3</v>
      </c>
      <c r="ATF7">
        <v>4.2069000000000023E-2</v>
      </c>
      <c r="ATG7">
        <v>-0.12991900000000001</v>
      </c>
      <c r="ATH7">
        <v>-2.1087999999999996E-2</v>
      </c>
      <c r="ATI7">
        <v>2.9301999999999995E-2</v>
      </c>
      <c r="ATJ7">
        <v>-7.7389999999999959E-2</v>
      </c>
      <c r="ATK7">
        <v>5.0956000000000001E-2</v>
      </c>
      <c r="ATL7">
        <v>-2.7829999999999799E-3</v>
      </c>
      <c r="ATM7">
        <v>6.5656999999999965E-2</v>
      </c>
      <c r="ATN7">
        <v>-0.11859500000000001</v>
      </c>
      <c r="ATO7">
        <v>-1.4606999999999926E-2</v>
      </c>
      <c r="ATP7">
        <v>1.8311000000000077E-2</v>
      </c>
      <c r="ATQ7">
        <v>5.2701999999999916E-2</v>
      </c>
      <c r="ATR7">
        <v>-2.5758999999999976E-2</v>
      </c>
      <c r="ATS7">
        <v>3.8183999999999996E-2</v>
      </c>
      <c r="ATT7">
        <v>-5.5574000000000012E-2</v>
      </c>
      <c r="ATU7">
        <v>8.9585999999999943E-2</v>
      </c>
      <c r="ATV7">
        <v>-6.608999999999976E-3</v>
      </c>
      <c r="ATW7">
        <v>5.2606000000000042E-2</v>
      </c>
      <c r="ATX7">
        <v>-8.2574000000000036E-2</v>
      </c>
      <c r="ATY7">
        <v>-3.8233000000000072E-2</v>
      </c>
      <c r="ATZ7">
        <v>6.5688999999999997E-2</v>
      </c>
      <c r="AUA7">
        <v>4.5364000000000071E-2</v>
      </c>
      <c r="AUB7">
        <v>-1.6561000000000048E-2</v>
      </c>
      <c r="AUC7">
        <v>4.1586000000000012E-2</v>
      </c>
      <c r="AUD7" s="16">
        <v>0.84601900000000008</v>
      </c>
      <c r="AUE7">
        <v>0.63565600000000089</v>
      </c>
      <c r="AUF7">
        <v>0.3427250000000015</v>
      </c>
      <c r="AUG7">
        <v>0.61379100000000086</v>
      </c>
      <c r="AUH7">
        <v>0.42092500000000044</v>
      </c>
      <c r="AUI7">
        <v>-0.27017100000000127</v>
      </c>
      <c r="AUJ7">
        <v>-0.8432069999999996</v>
      </c>
      <c r="AUK7">
        <v>-1.3343319999999999</v>
      </c>
      <c r="AUL7">
        <v>-0.6033059999999999</v>
      </c>
      <c r="AUM7">
        <v>-0.78364799999999946</v>
      </c>
      <c r="AUN7">
        <v>0.45150700000000032</v>
      </c>
      <c r="AUO7">
        <v>0.29836500000000044</v>
      </c>
      <c r="AUP7">
        <v>0.10445200000000021</v>
      </c>
      <c r="AUQ7">
        <v>0.38293800000000022</v>
      </c>
      <c r="AUR7">
        <v>0.17728900000000003</v>
      </c>
      <c r="AUS7">
        <v>0.74542600000000014</v>
      </c>
      <c r="AUT7">
        <v>0.86947299999999927</v>
      </c>
      <c r="AUU7">
        <v>0.68262999999999963</v>
      </c>
      <c r="AUV7">
        <v>0.73552200000000045</v>
      </c>
      <c r="AUW7">
        <v>0.74023999999999912</v>
      </c>
      <c r="AUX7">
        <v>0.20757300000000001</v>
      </c>
      <c r="AUY7">
        <v>-1.2452999999998937E-2</v>
      </c>
      <c r="AUZ7">
        <v>-0.35337299999999949</v>
      </c>
      <c r="AVA7">
        <v>8.3282999999999774E-2</v>
      </c>
      <c r="AVB7">
        <v>-1.4492999999999867E-2</v>
      </c>
      <c r="AVC7">
        <v>0.28698899999999927</v>
      </c>
      <c r="AVD7">
        <v>7.3174999999999102E-2</v>
      </c>
      <c r="AVE7">
        <v>-0.12734200000000051</v>
      </c>
      <c r="AVF7">
        <v>0.18716299999999997</v>
      </c>
      <c r="AVG7">
        <v>-5.8595999999999648E-2</v>
      </c>
      <c r="AVH7">
        <v>0.53329200000000032</v>
      </c>
      <c r="AVI7">
        <v>0.40646500000000074</v>
      </c>
      <c r="AVJ7">
        <v>0.23870500000000128</v>
      </c>
      <c r="AVK7">
        <v>0.48182299999999945</v>
      </c>
      <c r="AVL7">
        <v>0.2682260000000003</v>
      </c>
      <c r="AVM7">
        <v>-2.6349021738830407E-2</v>
      </c>
      <c r="AVN7">
        <v>-3.1739639302236451E-2</v>
      </c>
      <c r="AVO7">
        <v>-0.13074400000000008</v>
      </c>
      <c r="AVP7" t="s">
        <v>1304</v>
      </c>
      <c r="AVQ7" t="s">
        <v>1304</v>
      </c>
      <c r="AVR7">
        <v>5.994900000000003E-2</v>
      </c>
      <c r="AVS7">
        <v>-6.041300000000005E-2</v>
      </c>
      <c r="AVT7">
        <v>-0.16035099999999991</v>
      </c>
      <c r="AVU7" t="s">
        <v>1304</v>
      </c>
      <c r="AVV7" t="s">
        <v>1304</v>
      </c>
      <c r="AVW7">
        <v>-1.5813999999999995E-2</v>
      </c>
      <c r="AVX7">
        <v>-0.10426299999999999</v>
      </c>
      <c r="AVY7">
        <v>-9.5254000000000061E-2</v>
      </c>
      <c r="AVZ7" t="s">
        <v>1304</v>
      </c>
      <c r="AWA7" t="s">
        <v>1304</v>
      </c>
      <c r="AWB7">
        <v>3.1231000000000009E-2</v>
      </c>
      <c r="AWC7">
        <v>-6.9624000000000019E-2</v>
      </c>
      <c r="AWD7">
        <v>-4.3406999999999973E-2</v>
      </c>
      <c r="AWE7" t="s">
        <v>1304</v>
      </c>
      <c r="AWF7" t="s">
        <v>1304</v>
      </c>
      <c r="AWG7">
        <v>7.4998000000000009E-2</v>
      </c>
      <c r="AWH7">
        <v>3.9299999999999891E-3</v>
      </c>
      <c r="AWI7">
        <v>-0.12815900000000002</v>
      </c>
      <c r="AWJ7" t="s">
        <v>1304</v>
      </c>
      <c r="AWK7" t="s">
        <v>1304</v>
      </c>
      <c r="AWL7">
        <v>3.647800000000001E-2</v>
      </c>
      <c r="AWM7">
        <v>-6.3425000000000065E-2</v>
      </c>
      <c r="AWN7">
        <v>-0.12665199999999999</v>
      </c>
      <c r="AWO7" t="s">
        <v>1304</v>
      </c>
      <c r="AWP7" t="s">
        <v>1304</v>
      </c>
      <c r="AWQ7">
        <v>2.5666999999999995E-2</v>
      </c>
      <c r="AWR7">
        <v>-8.2577999999999929E-2</v>
      </c>
      <c r="AWS7">
        <v>-8.1921000000000022E-2</v>
      </c>
      <c r="AWT7" t="s">
        <v>1304</v>
      </c>
      <c r="AWU7" t="s">
        <v>1304</v>
      </c>
      <c r="AWV7">
        <v>3.1748000000000109E-2</v>
      </c>
      <c r="AWW7">
        <v>-6.7417999999999978E-2</v>
      </c>
      <c r="AWX7">
        <v>-5.1252999999999993E-2</v>
      </c>
      <c r="AWY7">
        <v>9.0610000000000079E-2</v>
      </c>
      <c r="AWZ7">
        <v>5.7739999999999458E-3</v>
      </c>
      <c r="AXA7">
        <v>-1.1241999999999974E-2</v>
      </c>
      <c r="AXB7">
        <v>-0.12721400000000005</v>
      </c>
      <c r="AXC7">
        <v>3.3773999999999971E-2</v>
      </c>
      <c r="AXD7">
        <v>1.8365999999999993E-2</v>
      </c>
      <c r="AXE7">
        <v>2.134999999999998E-3</v>
      </c>
      <c r="AXF7">
        <v>-9.9970000000000336E-3</v>
      </c>
      <c r="AXG7">
        <v>4.7224999999999961E-2</v>
      </c>
      <c r="AXH7">
        <v>-6.5090999999999899E-2</v>
      </c>
      <c r="AXI7">
        <v>7.2774000000000005E-2</v>
      </c>
      <c r="AXJ7">
        <v>-1.9566000000000083E-2</v>
      </c>
      <c r="AXK7">
        <v>-5.2671000000000023E-2</v>
      </c>
      <c r="AXL7">
        <v>-0.19569199999999998</v>
      </c>
      <c r="AXM7">
        <v>4.1607999999999978E-2</v>
      </c>
      <c r="AXN7">
        <v>-2.3843000000000059E-2</v>
      </c>
      <c r="AXO7">
        <v>-1.1337999999999959E-2</v>
      </c>
      <c r="AXP7">
        <v>-3.2437000000000049E-2</v>
      </c>
      <c r="AXQ7">
        <v>2.8388999999999942E-2</v>
      </c>
      <c r="AXR7">
        <v>-2.2043000000000035E-2</v>
      </c>
      <c r="AXS7">
        <v>8.294900000000005E-2</v>
      </c>
      <c r="AXT7">
        <v>-7.9800000000000981E-3</v>
      </c>
      <c r="AXU7">
        <v>-2.1542999999999979E-2</v>
      </c>
      <c r="AXV7">
        <v>-8.3143000000000078E-2</v>
      </c>
      <c r="AXW7">
        <v>4.494700000000007E-2</v>
      </c>
      <c r="AXX7">
        <v>6.2878000000000045E-2</v>
      </c>
      <c r="AXY7">
        <v>5.2406999999999981E-2</v>
      </c>
      <c r="AXZ7">
        <v>-2.7340000000000142E-3</v>
      </c>
      <c r="AYA7">
        <v>3.3463000000000021E-2</v>
      </c>
      <c r="AYB7">
        <v>-1.2912000000000035E-2</v>
      </c>
      <c r="AYC7">
        <v>6.6670000000000007E-2</v>
      </c>
      <c r="AYD7">
        <v>-1.0040999999999967E-2</v>
      </c>
      <c r="AYE7">
        <v>2.6939000000000046E-2</v>
      </c>
      <c r="AYF7">
        <v>-1.2853000000000003E-2</v>
      </c>
      <c r="AYG7">
        <v>4.9169999999999492E-3</v>
      </c>
      <c r="AYH7">
        <v>6.1280999999999919E-2</v>
      </c>
      <c r="AYI7">
        <v>2.9354999999999909E-2</v>
      </c>
      <c r="AYJ7">
        <v>-9.8499999999999144E-3</v>
      </c>
      <c r="AYK7">
        <v>1.4382000000000006E-2</v>
      </c>
      <c r="AYL7">
        <v>-4.940599999999995E-2</v>
      </c>
      <c r="AYM7">
        <v>7.1485000000000021E-2</v>
      </c>
      <c r="AYN7">
        <v>-1.4979999999999993E-3</v>
      </c>
      <c r="AYO7">
        <v>-3.2719999999999416E-3</v>
      </c>
      <c r="AYP7">
        <v>-0.12795099999999993</v>
      </c>
      <c r="AYQ7">
        <v>5.1879000000000008E-2</v>
      </c>
      <c r="AYR7">
        <v>4.8360999999999987E-2</v>
      </c>
      <c r="AYS7">
        <v>-4.0671000000000013E-2</v>
      </c>
      <c r="AYT7">
        <v>6.3760999999999957E-2</v>
      </c>
      <c r="AYU7">
        <v>-1.5086000000000044E-2</v>
      </c>
      <c r="AYV7">
        <v>-2.3441999999999963E-2</v>
      </c>
      <c r="AYW7">
        <v>-0.11884000000000006</v>
      </c>
      <c r="AYX7">
        <v>5.8290999999999982E-2</v>
      </c>
      <c r="AYY7">
        <v>2.1637000000000073E-2</v>
      </c>
      <c r="AYZ7">
        <v>2.9081999999999941E-2</v>
      </c>
      <c r="AZA7">
        <v>-3.2040999999999986E-2</v>
      </c>
      <c r="AZB7">
        <v>2.7513999999999983E-2</v>
      </c>
      <c r="AZC7">
        <v>-1.2826999999999922E-2</v>
      </c>
      <c r="AZD7">
        <v>8.9654999999999929E-2</v>
      </c>
      <c r="AZE7">
        <v>-7.2849999999999859E-3</v>
      </c>
      <c r="AZF7">
        <v>-2.4111999999999911E-2</v>
      </c>
      <c r="AZG7">
        <v>-6.6749999999999976E-2</v>
      </c>
      <c r="AZH7">
        <v>4.0455000000000019E-2</v>
      </c>
      <c r="AZI7">
        <v>7.5609000000000037E-2</v>
      </c>
      <c r="AZJ7">
        <v>6.0345000000000093E-2</v>
      </c>
      <c r="AZK7">
        <v>3.3009999999999984E-3</v>
      </c>
      <c r="AZL7">
        <v>3.2514999999999961E-2</v>
      </c>
    </row>
    <row r="8" spans="1:2604" x14ac:dyDescent="0.2">
      <c r="A8">
        <v>28216</v>
      </c>
      <c r="D8">
        <v>21</v>
      </c>
      <c r="E8" t="s">
        <v>1309</v>
      </c>
      <c r="G8" t="s">
        <v>1305</v>
      </c>
      <c r="I8" t="s">
        <v>1315</v>
      </c>
      <c r="J8">
        <v>1.12745098039216</v>
      </c>
      <c r="K8">
        <v>194</v>
      </c>
      <c r="L8">
        <v>846</v>
      </c>
      <c r="M8">
        <v>60</v>
      </c>
      <c r="N8">
        <v>8.426149773176359</v>
      </c>
      <c r="O8">
        <v>14</v>
      </c>
      <c r="P8">
        <v>250</v>
      </c>
      <c r="Q8">
        <v>1</v>
      </c>
      <c r="R8">
        <v>0</v>
      </c>
      <c r="S8">
        <v>860</v>
      </c>
      <c r="T8">
        <v>199</v>
      </c>
      <c r="U8">
        <v>0</v>
      </c>
      <c r="V8">
        <v>0.4107142857142857</v>
      </c>
      <c r="W8">
        <v>0.46153846153846156</v>
      </c>
      <c r="X8">
        <v>0.39285714285714285</v>
      </c>
      <c r="Y8">
        <v>0.8571428571428571</v>
      </c>
      <c r="Z8">
        <v>0.4017857142857143</v>
      </c>
      <c r="AA8">
        <v>0.4217032967032967</v>
      </c>
      <c r="AB8">
        <v>0.53056318681318682</v>
      </c>
      <c r="AC8">
        <v>0.39583333333333331</v>
      </c>
      <c r="AD8">
        <v>0.54545454545454541</v>
      </c>
      <c r="AE8">
        <v>0.45454545454545453</v>
      </c>
      <c r="AF8">
        <v>0.8571428571428571</v>
      </c>
      <c r="AG8">
        <v>0.42518939393939392</v>
      </c>
      <c r="AH8">
        <v>0.46527777777777773</v>
      </c>
      <c r="AI8">
        <v>0.56324404761904756</v>
      </c>
      <c r="AJ8">
        <v>0.25</v>
      </c>
      <c r="AK8">
        <v>0</v>
      </c>
      <c r="AL8">
        <v>0.2</v>
      </c>
      <c r="AM8" t="e">
        <v>#DIV/0!</v>
      </c>
      <c r="AN8">
        <v>0.22500000000000001</v>
      </c>
      <c r="AO8">
        <v>0.15</v>
      </c>
      <c r="AP8" t="e">
        <v>#DIV/0!</v>
      </c>
      <c r="BP8">
        <v>64</v>
      </c>
      <c r="BQ8">
        <v>27</v>
      </c>
      <c r="BR8">
        <v>249</v>
      </c>
      <c r="BS8">
        <v>118</v>
      </c>
      <c r="BT8">
        <v>71</v>
      </c>
      <c r="BU8">
        <v>48</v>
      </c>
      <c r="BV8">
        <v>60</v>
      </c>
      <c r="BW8">
        <v>60</v>
      </c>
      <c r="BX8">
        <v>7</v>
      </c>
      <c r="BY8">
        <v>37</v>
      </c>
      <c r="BZ8">
        <v>21</v>
      </c>
      <c r="CA8">
        <v>19</v>
      </c>
      <c r="CB8">
        <v>15</v>
      </c>
      <c r="CC8">
        <v>15</v>
      </c>
      <c r="CD8">
        <v>107</v>
      </c>
      <c r="CE8">
        <v>35</v>
      </c>
      <c r="CJ8">
        <v>0.8125</v>
      </c>
      <c r="CK8">
        <v>0.5</v>
      </c>
      <c r="CL8">
        <v>0.66666666666666663</v>
      </c>
      <c r="CM8">
        <v>60</v>
      </c>
      <c r="CO8">
        <v>60</v>
      </c>
      <c r="CP8">
        <v>0.94117647058823528</v>
      </c>
      <c r="CQ8">
        <v>0.63157894736842102</v>
      </c>
      <c r="CR8">
        <v>0.5714285714285714</v>
      </c>
      <c r="CS8">
        <v>0.91666666666666663</v>
      </c>
      <c r="CT8">
        <v>442.06666666666666</v>
      </c>
      <c r="CU8">
        <v>489.375</v>
      </c>
      <c r="CV8">
        <v>47.308333333333337</v>
      </c>
      <c r="CW8">
        <v>1</v>
      </c>
      <c r="CX8">
        <v>0.6</v>
      </c>
      <c r="CY8">
        <v>0.4</v>
      </c>
      <c r="CZ8">
        <v>1233.6923076923076</v>
      </c>
      <c r="DA8">
        <v>1299.2</v>
      </c>
      <c r="DB8">
        <v>1206.4705882352941</v>
      </c>
      <c r="DC8">
        <v>1116.2</v>
      </c>
      <c r="DD8">
        <v>0.65</v>
      </c>
      <c r="DE8">
        <v>0.625</v>
      </c>
      <c r="DF8">
        <v>0.85</v>
      </c>
      <c r="DG8">
        <v>0.5</v>
      </c>
      <c r="DH8">
        <v>0</v>
      </c>
      <c r="DI8">
        <v>0</v>
      </c>
      <c r="DJ8">
        <v>0</v>
      </c>
      <c r="DK8">
        <v>5</v>
      </c>
      <c r="DL8">
        <v>11</v>
      </c>
      <c r="DR8">
        <v>1</v>
      </c>
      <c r="DS8">
        <v>0</v>
      </c>
      <c r="DT8">
        <v>1</v>
      </c>
      <c r="DU8">
        <v>14</v>
      </c>
      <c r="DV8">
        <v>22</v>
      </c>
      <c r="DW8">
        <v>56</v>
      </c>
      <c r="DX8">
        <v>1</v>
      </c>
      <c r="DY8">
        <v>1</v>
      </c>
      <c r="DZ8">
        <v>1</v>
      </c>
      <c r="EA8">
        <v>1</v>
      </c>
      <c r="EB8" s="7">
        <v>10.304819999999999</v>
      </c>
      <c r="EC8">
        <v>10.231939000000001</v>
      </c>
      <c r="ED8">
        <v>8.2097660000000001</v>
      </c>
      <c r="EE8">
        <v>7.6072069999999998</v>
      </c>
      <c r="EF8">
        <v>8</v>
      </c>
      <c r="EG8">
        <v>11.736326999999999</v>
      </c>
      <c r="EH8">
        <v>10.245104</v>
      </c>
      <c r="EI8">
        <v>10.016802999999999</v>
      </c>
      <c r="EJ8">
        <v>8.4341449999999991</v>
      </c>
      <c r="EK8">
        <v>8.0110320000000002</v>
      </c>
      <c r="EL8">
        <v>8.5</v>
      </c>
      <c r="EM8">
        <v>11.331605</v>
      </c>
      <c r="EN8">
        <v>9.8939509999999995</v>
      </c>
      <c r="EO8">
        <v>9.8776849999999996</v>
      </c>
      <c r="EP8">
        <v>7.8183980000000002</v>
      </c>
      <c r="EQ8">
        <v>7.0010149999999998</v>
      </c>
      <c r="ER8">
        <v>8</v>
      </c>
      <c r="ES8">
        <v>11.426178</v>
      </c>
      <c r="ET8">
        <v>9.6617569999999997</v>
      </c>
      <c r="EU8">
        <v>9.5311319999999995</v>
      </c>
      <c r="EV8">
        <v>7.7206060000000001</v>
      </c>
      <c r="EW8">
        <v>7.2358690000000001</v>
      </c>
      <c r="EX8">
        <v>8</v>
      </c>
      <c r="EY8">
        <v>10.988052</v>
      </c>
      <c r="EZ8" t="s">
        <v>1304</v>
      </c>
      <c r="FA8" t="s">
        <v>1304</v>
      </c>
      <c r="FB8" t="s">
        <v>1304</v>
      </c>
      <c r="FC8" t="s">
        <v>1304</v>
      </c>
      <c r="FD8" t="s">
        <v>1304</v>
      </c>
      <c r="FE8" t="s">
        <v>1304</v>
      </c>
      <c r="FF8">
        <v>10.303551000000001</v>
      </c>
      <c r="FG8">
        <v>10.021679000000001</v>
      </c>
      <c r="FH8">
        <v>7.868004</v>
      </c>
      <c r="FI8">
        <v>7.142811</v>
      </c>
      <c r="FJ8">
        <v>8.5</v>
      </c>
      <c r="FK8">
        <v>11.336887000000001</v>
      </c>
      <c r="FL8">
        <v>10.621128000000001</v>
      </c>
      <c r="FM8">
        <v>10.907989000000001</v>
      </c>
      <c r="FN8">
        <v>8.0721410000000002</v>
      </c>
      <c r="FO8">
        <v>7.0614670000000004</v>
      </c>
      <c r="FP8">
        <v>8.5</v>
      </c>
      <c r="FQ8">
        <v>12.194252000000001</v>
      </c>
      <c r="FR8">
        <v>11.724209999999999</v>
      </c>
      <c r="FS8">
        <v>12.160613</v>
      </c>
      <c r="FT8">
        <v>8.9718940000000007</v>
      </c>
      <c r="FU8">
        <v>7.559742</v>
      </c>
      <c r="FV8">
        <v>9</v>
      </c>
      <c r="FW8">
        <v>12.986807000000001</v>
      </c>
      <c r="FX8">
        <v>11.190390000000001</v>
      </c>
      <c r="FY8">
        <v>11.336370000000001</v>
      </c>
      <c r="FZ8">
        <v>8.7134370000000008</v>
      </c>
      <c r="GA8">
        <v>7.6200999999999999</v>
      </c>
      <c r="GB8">
        <v>8.5</v>
      </c>
      <c r="GC8">
        <v>12.452083999999999</v>
      </c>
      <c r="GD8">
        <v>10.574439</v>
      </c>
      <c r="GE8">
        <v>10.425051</v>
      </c>
      <c r="GF8">
        <v>8.3909339999999997</v>
      </c>
      <c r="GG8">
        <v>7.4550460000000003</v>
      </c>
      <c r="GH8">
        <v>8.5</v>
      </c>
      <c r="GI8">
        <v>11.638495000000001</v>
      </c>
      <c r="GJ8">
        <v>10.451955999999999</v>
      </c>
      <c r="GK8">
        <v>10.209519999999999</v>
      </c>
      <c r="GL8">
        <v>8.2318219999999993</v>
      </c>
      <c r="GM8">
        <v>7.3537419999999996</v>
      </c>
      <c r="GN8">
        <v>8.5</v>
      </c>
      <c r="GO8">
        <v>11.659784999999999</v>
      </c>
      <c r="GP8">
        <v>10.158635</v>
      </c>
      <c r="GQ8">
        <v>10.012453000000001</v>
      </c>
      <c r="GR8">
        <v>7.9080159999999999</v>
      </c>
      <c r="GS8">
        <v>6.9419139999999997</v>
      </c>
      <c r="GT8">
        <v>11.5</v>
      </c>
      <c r="GU8">
        <v>9.1773089999999993</v>
      </c>
      <c r="GV8">
        <v>10.586103</v>
      </c>
      <c r="GW8">
        <v>10.167747</v>
      </c>
      <c r="GX8">
        <v>8.2630940000000006</v>
      </c>
      <c r="GY8">
        <v>7.7048139999999998</v>
      </c>
      <c r="GZ8">
        <v>8.5</v>
      </c>
      <c r="HA8">
        <v>11.381577999999999</v>
      </c>
      <c r="HB8">
        <v>10.476488</v>
      </c>
      <c r="HC8">
        <v>10.265280000000001</v>
      </c>
      <c r="HD8">
        <v>8.2297539999999998</v>
      </c>
      <c r="HE8">
        <v>7.4976690000000001</v>
      </c>
      <c r="HF8">
        <v>12.5</v>
      </c>
      <c r="HG8">
        <v>9.1715450000000001</v>
      </c>
      <c r="HH8">
        <v>8.8843350000000001</v>
      </c>
      <c r="HI8">
        <v>8.5221160000000005</v>
      </c>
      <c r="HJ8">
        <v>8.0192510000000006</v>
      </c>
      <c r="HK8">
        <v>8.5874550000000003</v>
      </c>
      <c r="HL8">
        <v>8.3063690000000001</v>
      </c>
      <c r="HM8">
        <v>8.0110320000000002</v>
      </c>
      <c r="HN8">
        <v>8.4716769999999997</v>
      </c>
      <c r="HO8">
        <v>8.2437930000000001</v>
      </c>
      <c r="HP8">
        <v>7.6031700000000004</v>
      </c>
      <c r="HQ8">
        <v>8.3045709999999993</v>
      </c>
      <c r="HR8">
        <v>8.0359459999999991</v>
      </c>
      <c r="HS8">
        <v>7.5444440000000004</v>
      </c>
      <c r="HT8" t="s">
        <v>1304</v>
      </c>
      <c r="HU8" t="s">
        <v>1304</v>
      </c>
      <c r="HV8" t="s">
        <v>1304</v>
      </c>
      <c r="HW8">
        <v>8.7439029999999995</v>
      </c>
      <c r="HX8">
        <v>8.2803109999999993</v>
      </c>
      <c r="HY8">
        <v>7.6189439999999999</v>
      </c>
      <c r="HZ8">
        <v>9.1101659999999995</v>
      </c>
      <c r="IA8">
        <v>8.6631549999999997</v>
      </c>
      <c r="IB8">
        <v>7.7513829999999997</v>
      </c>
      <c r="IC8">
        <v>10.215405000000001</v>
      </c>
      <c r="ID8">
        <v>9.8027420000000003</v>
      </c>
      <c r="IE8">
        <v>8.5569310000000005</v>
      </c>
      <c r="IF8">
        <v>9.6313790000000008</v>
      </c>
      <c r="IG8">
        <v>9.4072890000000005</v>
      </c>
      <c r="IH8">
        <v>8.386984</v>
      </c>
      <c r="II8">
        <v>9.2267749999999999</v>
      </c>
      <c r="IJ8">
        <v>8.9653399999999994</v>
      </c>
      <c r="IK8">
        <v>8.1080260000000006</v>
      </c>
      <c r="IL8">
        <v>9.0655710000000003</v>
      </c>
      <c r="IM8">
        <v>8.7455490000000005</v>
      </c>
      <c r="IN8">
        <v>7.9644329999999997</v>
      </c>
      <c r="IO8">
        <v>8.6986050000000006</v>
      </c>
      <c r="IP8">
        <v>8.4134510000000002</v>
      </c>
      <c r="IQ8">
        <v>7.6498920000000004</v>
      </c>
      <c r="IR8">
        <v>9.0844299999999993</v>
      </c>
      <c r="IS8">
        <v>8.6868800000000004</v>
      </c>
      <c r="IT8">
        <v>8.0202589999999994</v>
      </c>
      <c r="IU8">
        <v>8.9223569999999999</v>
      </c>
      <c r="IV8">
        <v>8.6169809999999991</v>
      </c>
      <c r="IW8">
        <v>8.0175129999999992</v>
      </c>
      <c r="IX8">
        <v>1.6266109075577552E-3</v>
      </c>
      <c r="IY8">
        <v>7.478194956043154E-3</v>
      </c>
      <c r="IZ8">
        <v>6.7756191535725445E-3</v>
      </c>
      <c r="JA8">
        <v>3.4365025025515882E-2</v>
      </c>
      <c r="JB8" t="s">
        <v>1304</v>
      </c>
      <c r="JC8">
        <v>6.1554826473148354E-2</v>
      </c>
      <c r="JD8">
        <v>5.4299952810317638E-2</v>
      </c>
      <c r="JE8" s="9">
        <v>9.9534300000000009</v>
      </c>
      <c r="JF8">
        <v>10.537499</v>
      </c>
      <c r="JG8">
        <v>11.4573</v>
      </c>
      <c r="JH8">
        <v>10.462339999999999</v>
      </c>
      <c r="JI8">
        <v>10.208474000000001</v>
      </c>
      <c r="JJ8">
        <v>9.7739670000000007</v>
      </c>
      <c r="JK8">
        <v>10.267439</v>
      </c>
      <c r="JL8">
        <v>11.748491</v>
      </c>
      <c r="JM8">
        <v>10.464834</v>
      </c>
      <c r="JN8">
        <v>10.096838999999999</v>
      </c>
      <c r="JO8">
        <v>8.0773759999999992</v>
      </c>
      <c r="JP8">
        <v>8.2952829999999995</v>
      </c>
      <c r="JQ8">
        <v>8.8426659999999995</v>
      </c>
      <c r="JR8">
        <v>7.9700730000000002</v>
      </c>
      <c r="JS8">
        <v>8.0414840000000005</v>
      </c>
      <c r="JT8">
        <v>7.6234510000000002</v>
      </c>
      <c r="JU8">
        <v>7.5045339999999996</v>
      </c>
      <c r="JV8">
        <v>7.5899210000000004</v>
      </c>
      <c r="JW8">
        <v>7.1021390000000002</v>
      </c>
      <c r="JX8">
        <v>7.2619509999999998</v>
      </c>
      <c r="JY8">
        <v>8.6377039999999994</v>
      </c>
      <c r="JZ8">
        <v>9.1255919999999993</v>
      </c>
      <c r="KA8">
        <v>9.9233919999999998</v>
      </c>
      <c r="KB8">
        <v>8.9270340000000008</v>
      </c>
      <c r="KC8">
        <v>8.7442430000000009</v>
      </c>
      <c r="KD8">
        <v>8.3117009999999993</v>
      </c>
      <c r="KE8">
        <v>8.7992559999999997</v>
      </c>
      <c r="KF8">
        <v>9.6050160000000009</v>
      </c>
      <c r="KG8">
        <v>8.4717330000000004</v>
      </c>
      <c r="KH8">
        <v>8.4490850000000002</v>
      </c>
      <c r="KI8">
        <v>7.9254069999999999</v>
      </c>
      <c r="KJ8">
        <v>8.0309059999999999</v>
      </c>
      <c r="KK8">
        <v>8.4719580000000008</v>
      </c>
      <c r="KL8">
        <v>7.6851640000000003</v>
      </c>
      <c r="KM8">
        <v>7.822457</v>
      </c>
      <c r="KN8">
        <v>2.4622623781984095E-2</v>
      </c>
      <c r="KO8">
        <v>5.7787701751088591E-2</v>
      </c>
      <c r="KP8">
        <v>0.81626600000000005</v>
      </c>
      <c r="KQ8">
        <v>0.81305499999999997</v>
      </c>
      <c r="KR8">
        <v>0.73725499999999999</v>
      </c>
      <c r="KS8">
        <v>0.79075600000000001</v>
      </c>
      <c r="KT8">
        <v>0.84238199999999996</v>
      </c>
      <c r="KU8">
        <v>0.84538500000000005</v>
      </c>
      <c r="KV8">
        <v>0.81939300000000004</v>
      </c>
      <c r="KW8">
        <v>0.77283100000000005</v>
      </c>
      <c r="KX8">
        <v>0.83224100000000001</v>
      </c>
      <c r="KY8">
        <v>0.85603399999999996</v>
      </c>
      <c r="KZ8">
        <v>0.72565599999999997</v>
      </c>
      <c r="LA8">
        <v>0.74325699999999995</v>
      </c>
      <c r="LB8">
        <v>0.70042400000000005</v>
      </c>
      <c r="LC8">
        <v>0.75283599999999995</v>
      </c>
      <c r="LD8">
        <v>0.73211400000000004</v>
      </c>
      <c r="LE8">
        <v>0.63444800000000001</v>
      </c>
      <c r="LF8">
        <v>0.61642799999999998</v>
      </c>
      <c r="LG8">
        <v>0.64316399999999996</v>
      </c>
      <c r="LH8">
        <v>0.66857900000000003</v>
      </c>
      <c r="LI8">
        <v>0.59867000000000004</v>
      </c>
      <c r="LJ8">
        <v>0.79998899999999995</v>
      </c>
      <c r="LK8">
        <v>0.79585399999999995</v>
      </c>
      <c r="LL8">
        <v>0.68923599999999996</v>
      </c>
      <c r="LM8">
        <v>0.74029500000000004</v>
      </c>
      <c r="LN8">
        <v>0.80557000000000001</v>
      </c>
      <c r="LO8">
        <v>0.77593100000000004</v>
      </c>
      <c r="LP8">
        <v>0.79057100000000002</v>
      </c>
      <c r="LQ8">
        <v>0.69740400000000002</v>
      </c>
      <c r="LR8">
        <v>0.76423700000000006</v>
      </c>
      <c r="LS8">
        <v>0.77694300000000005</v>
      </c>
      <c r="LT8">
        <v>0.70069800000000004</v>
      </c>
      <c r="LU8">
        <v>0.72266300000000006</v>
      </c>
      <c r="LV8">
        <v>0.703044</v>
      </c>
      <c r="LW8">
        <v>0.75207599999999997</v>
      </c>
      <c r="LX8">
        <v>0.70866399999999996</v>
      </c>
      <c r="LY8">
        <v>0.61474099999999998</v>
      </c>
      <c r="LZ8">
        <v>0.523447</v>
      </c>
      <c r="MA8">
        <v>0.57149899999999998</v>
      </c>
      <c r="MB8">
        <v>0.62947799999999998</v>
      </c>
      <c r="MC8">
        <v>0.73208700000000004</v>
      </c>
      <c r="MD8">
        <v>0.72240000000000004</v>
      </c>
      <c r="ME8">
        <v>0.56523900000000005</v>
      </c>
      <c r="MF8">
        <v>0.53273099999999995</v>
      </c>
      <c r="MG8">
        <v>0.51647100000000001</v>
      </c>
      <c r="MH8">
        <v>0.52829000000000004</v>
      </c>
      <c r="MI8">
        <v>0.61835200000000001</v>
      </c>
      <c r="MJ8">
        <v>0.55205899999999997</v>
      </c>
      <c r="MK8">
        <v>0.56110400000000005</v>
      </c>
      <c r="ML8">
        <v>0.61259300000000005</v>
      </c>
      <c r="MM8">
        <v>0.75810299999999997</v>
      </c>
      <c r="MN8">
        <v>0.71994599999999997</v>
      </c>
      <c r="MO8">
        <v>0.55356099999999997</v>
      </c>
      <c r="MP8">
        <v>0.52589300000000005</v>
      </c>
      <c r="MQ8">
        <v>0.512351</v>
      </c>
      <c r="MR8">
        <v>0.51560099999999998</v>
      </c>
      <c r="MS8">
        <v>0.55530199999999996</v>
      </c>
      <c r="MT8">
        <v>0.54470399999999997</v>
      </c>
      <c r="MU8">
        <v>0.49354199999999998</v>
      </c>
      <c r="MV8">
        <v>0.63570499999999996</v>
      </c>
      <c r="MW8">
        <v>0.64446300000000001</v>
      </c>
      <c r="MX8">
        <v>0.65820299999999998</v>
      </c>
      <c r="MY8">
        <v>0.50051400000000001</v>
      </c>
      <c r="MZ8">
        <v>0.54656800000000005</v>
      </c>
      <c r="NA8">
        <v>0.50869900000000001</v>
      </c>
      <c r="NB8">
        <v>0.51</v>
      </c>
      <c r="NC8">
        <v>0.51806200000000002</v>
      </c>
      <c r="ND8">
        <v>0.56069199999999997</v>
      </c>
      <c r="NE8">
        <v>0.49487700000000001</v>
      </c>
      <c r="NF8">
        <v>0.58400399999999997</v>
      </c>
      <c r="NG8">
        <v>0.57849600000000001</v>
      </c>
      <c r="NH8">
        <v>0.58142099999999997</v>
      </c>
      <c r="NI8">
        <v>0.51078000000000001</v>
      </c>
      <c r="NJ8">
        <v>0.53460799999999997</v>
      </c>
      <c r="NK8">
        <v>0.499359</v>
      </c>
      <c r="NL8">
        <v>0.51915199999999995</v>
      </c>
      <c r="NM8">
        <v>0.58139200000000002</v>
      </c>
      <c r="NN8">
        <v>0.51075000000000004</v>
      </c>
      <c r="NO8">
        <v>0.49371500000000001</v>
      </c>
      <c r="NP8">
        <v>0.63238700000000003</v>
      </c>
      <c r="NQ8">
        <v>0.70377699999999999</v>
      </c>
      <c r="NR8">
        <v>0.69420700000000002</v>
      </c>
      <c r="NS8">
        <v>0.49973099999999998</v>
      </c>
      <c r="NT8">
        <v>0.57346699999999995</v>
      </c>
      <c r="NU8">
        <v>0.52254100000000003</v>
      </c>
      <c r="NV8">
        <v>0.475827</v>
      </c>
      <c r="NW8">
        <v>0.648007</v>
      </c>
      <c r="NX8">
        <v>0.66846799999999995</v>
      </c>
      <c r="NY8">
        <v>0.67164100000000004</v>
      </c>
      <c r="NZ8">
        <v>0.48077799999999998</v>
      </c>
      <c r="OA8">
        <v>0.53205499999999994</v>
      </c>
      <c r="OB8">
        <v>0.50237200000000004</v>
      </c>
      <c r="OC8">
        <v>0.49362200000000001</v>
      </c>
      <c r="OD8">
        <v>0.54641200000000001</v>
      </c>
      <c r="OE8">
        <v>0.55590399999999995</v>
      </c>
      <c r="OF8">
        <v>0.49794300000000002</v>
      </c>
      <c r="OG8">
        <v>0.63318200000000002</v>
      </c>
      <c r="OH8">
        <v>0.62857600000000002</v>
      </c>
      <c r="OI8">
        <v>0.64884200000000003</v>
      </c>
      <c r="OJ8">
        <v>0.505579</v>
      </c>
      <c r="OK8">
        <v>0.55083099999999996</v>
      </c>
      <c r="OL8">
        <v>0.51014499999999996</v>
      </c>
      <c r="OM8">
        <v>0.51622699999999999</v>
      </c>
      <c r="ON8" s="11">
        <v>9.8098799999999997</v>
      </c>
      <c r="OO8">
        <v>9.7747580000000003</v>
      </c>
      <c r="OP8">
        <v>8.2751629999999992</v>
      </c>
      <c r="OQ8">
        <v>7.7668290000000004</v>
      </c>
      <c r="OR8">
        <v>10</v>
      </c>
      <c r="OS8">
        <v>10.795693</v>
      </c>
      <c r="OT8">
        <v>9.9492170000000009</v>
      </c>
      <c r="OU8">
        <v>9.4296980000000001</v>
      </c>
      <c r="OV8">
        <v>8.0124259999999996</v>
      </c>
      <c r="OW8">
        <v>7.5462150000000001</v>
      </c>
      <c r="OX8">
        <v>10</v>
      </c>
      <c r="OY8">
        <v>10.394216</v>
      </c>
      <c r="OZ8">
        <v>9.5337929999999993</v>
      </c>
      <c r="PA8">
        <v>9.4485869999999998</v>
      </c>
      <c r="PB8">
        <v>7.8331710000000001</v>
      </c>
      <c r="PC8">
        <v>7.226362</v>
      </c>
      <c r="PD8">
        <v>10</v>
      </c>
      <c r="PE8">
        <v>10.518535</v>
      </c>
      <c r="PF8">
        <v>9.3545280000000002</v>
      </c>
      <c r="PG8">
        <v>9.0457809999999998</v>
      </c>
      <c r="PH8">
        <v>7.831054</v>
      </c>
      <c r="PI8">
        <v>7.4213699999999996</v>
      </c>
      <c r="PJ8">
        <v>10</v>
      </c>
      <c r="PK8">
        <v>9.9709090000000007</v>
      </c>
      <c r="PL8">
        <v>9.1536749999999998</v>
      </c>
      <c r="PM8">
        <v>8.3402609999999999</v>
      </c>
      <c r="PN8">
        <v>7.2829230000000003</v>
      </c>
      <c r="PO8">
        <v>7.0289640000000002</v>
      </c>
      <c r="PP8">
        <v>8.5</v>
      </c>
      <c r="PQ8">
        <v>8.8796630000000007</v>
      </c>
      <c r="PR8">
        <v>9.0009379999999997</v>
      </c>
      <c r="PS8">
        <v>8.8934470000000001</v>
      </c>
      <c r="PT8">
        <v>7.6310630000000002</v>
      </c>
      <c r="PU8">
        <v>7.1787020000000004</v>
      </c>
      <c r="PV8">
        <v>9</v>
      </c>
      <c r="PW8">
        <v>9.0758919999999996</v>
      </c>
      <c r="PX8">
        <v>9.5041689999999992</v>
      </c>
      <c r="PY8">
        <v>9.7824740000000006</v>
      </c>
      <c r="PZ8">
        <v>7.859731</v>
      </c>
      <c r="QA8">
        <v>7.1782630000000003</v>
      </c>
      <c r="QB8">
        <v>9</v>
      </c>
      <c r="QC8">
        <v>10.439555</v>
      </c>
      <c r="QD8">
        <v>10.236371999999999</v>
      </c>
      <c r="QE8">
        <v>10.786842999999999</v>
      </c>
      <c r="QF8">
        <v>8.601407</v>
      </c>
      <c r="QG8">
        <v>7.4077830000000002</v>
      </c>
      <c r="QH8">
        <v>9.5</v>
      </c>
      <c r="QI8">
        <v>11.349830000000001</v>
      </c>
      <c r="QJ8">
        <v>10.028465000000001</v>
      </c>
      <c r="QK8">
        <v>10.330425</v>
      </c>
      <c r="QL8">
        <v>8.4798100000000005</v>
      </c>
      <c r="QM8">
        <v>7.5818700000000003</v>
      </c>
      <c r="QN8">
        <v>9.5</v>
      </c>
      <c r="QO8">
        <v>10.700271000000001</v>
      </c>
      <c r="QP8">
        <v>9.7955400000000008</v>
      </c>
      <c r="QQ8">
        <v>9.9434419999999992</v>
      </c>
      <c r="QR8">
        <v>8.2638759999999998</v>
      </c>
      <c r="QS8">
        <v>7.3148119999999999</v>
      </c>
      <c r="QT8">
        <v>10</v>
      </c>
      <c r="QU8">
        <v>10.437467</v>
      </c>
      <c r="QV8">
        <v>9.8603970000000007</v>
      </c>
      <c r="QW8">
        <v>9.8274779999999993</v>
      </c>
      <c r="QX8">
        <v>8.3320410000000003</v>
      </c>
      <c r="QY8">
        <v>7.7183190000000002</v>
      </c>
      <c r="QZ8">
        <v>10</v>
      </c>
      <c r="RA8">
        <v>10.463131000000001</v>
      </c>
      <c r="RB8">
        <v>9.7579910000000005</v>
      </c>
      <c r="RC8">
        <v>9.6822330000000001</v>
      </c>
      <c r="RD8">
        <v>8.0687680000000004</v>
      </c>
      <c r="RE8">
        <v>7.3165659999999999</v>
      </c>
      <c r="RF8">
        <v>10</v>
      </c>
      <c r="RG8">
        <v>10.457566999999999</v>
      </c>
      <c r="RH8">
        <v>9.6834790000000002</v>
      </c>
      <c r="RI8">
        <v>9.6083780000000001</v>
      </c>
      <c r="RJ8">
        <v>8.0409609999999994</v>
      </c>
      <c r="RK8">
        <v>7.431864</v>
      </c>
      <c r="RL8">
        <v>10</v>
      </c>
      <c r="RM8">
        <v>10.228521000000001</v>
      </c>
      <c r="RN8">
        <v>9.8866709999999998</v>
      </c>
      <c r="RO8">
        <v>9.8979060000000008</v>
      </c>
      <c r="RP8">
        <v>8.3043790000000008</v>
      </c>
      <c r="RQ8">
        <v>7.6518079999999999</v>
      </c>
      <c r="RR8">
        <v>10</v>
      </c>
      <c r="RS8">
        <v>10.803442</v>
      </c>
      <c r="RT8">
        <v>8.7324629999999992</v>
      </c>
      <c r="RU8">
        <v>8.6074599999999997</v>
      </c>
      <c r="RV8">
        <v>8.1158710000000003</v>
      </c>
      <c r="RW8">
        <v>8.5168199999999992</v>
      </c>
      <c r="RX8">
        <v>8.3426740000000006</v>
      </c>
      <c r="RY8">
        <v>7.8457990000000004</v>
      </c>
      <c r="RZ8">
        <v>8.5759930000000004</v>
      </c>
      <c r="SA8">
        <v>8.3730239999999991</v>
      </c>
      <c r="SB8">
        <v>7.5744040000000004</v>
      </c>
      <c r="SC8">
        <v>8.252694</v>
      </c>
      <c r="SD8">
        <v>8.1324880000000004</v>
      </c>
      <c r="SE8">
        <v>7.685422</v>
      </c>
      <c r="SF8">
        <v>7.8332249999999997</v>
      </c>
      <c r="SG8">
        <v>7.6177989999999998</v>
      </c>
      <c r="SH8">
        <v>7.1074869999999999</v>
      </c>
      <c r="SI8">
        <v>8.3340910000000008</v>
      </c>
      <c r="SJ8">
        <v>8.0885759999999998</v>
      </c>
      <c r="SK8">
        <v>7.3995139999999999</v>
      </c>
      <c r="SL8">
        <v>8.7801200000000001</v>
      </c>
      <c r="SM8">
        <v>8.4838710000000006</v>
      </c>
      <c r="SN8">
        <v>7.5502979999999997</v>
      </c>
      <c r="SO8">
        <v>9.8375020000000006</v>
      </c>
      <c r="SP8">
        <v>9.4934030000000007</v>
      </c>
      <c r="SQ8">
        <v>8.1723929999999996</v>
      </c>
      <c r="SR8">
        <v>9.4004619999999992</v>
      </c>
      <c r="SS8">
        <v>9.2839240000000007</v>
      </c>
      <c r="ST8">
        <v>8.1253399999999996</v>
      </c>
      <c r="SU8">
        <v>9.2561070000000001</v>
      </c>
      <c r="SV8">
        <v>9.0044869999999992</v>
      </c>
      <c r="SW8">
        <v>7.9133509999999996</v>
      </c>
      <c r="SX8">
        <v>8.976248</v>
      </c>
      <c r="SY8">
        <v>8.8876290000000004</v>
      </c>
      <c r="SZ8">
        <v>8.0857759999999992</v>
      </c>
      <c r="TA8">
        <v>8.7268109999999997</v>
      </c>
      <c r="TB8">
        <v>8.6990350000000003</v>
      </c>
      <c r="TC8">
        <v>7.8015280000000002</v>
      </c>
      <c r="TD8">
        <v>8.8172160000000002</v>
      </c>
      <c r="TE8">
        <v>8.6154740000000007</v>
      </c>
      <c r="TF8">
        <v>7.7679580000000001</v>
      </c>
      <c r="TG8">
        <v>8.8950910000000007</v>
      </c>
      <c r="TH8">
        <v>8.7931600000000003</v>
      </c>
      <c r="TI8">
        <v>8.0837310000000002</v>
      </c>
      <c r="TJ8">
        <v>6.2598537747607782E-3</v>
      </c>
      <c r="TK8">
        <v>9.3854021803463725E-3</v>
      </c>
      <c r="TL8">
        <v>1.2213067709591133E-2</v>
      </c>
      <c r="TM8">
        <v>4.1418230947818789E-2</v>
      </c>
      <c r="TN8">
        <v>8.7683605449071195E-2</v>
      </c>
      <c r="TO8">
        <v>7.4749665415999436E-2</v>
      </c>
      <c r="TP8">
        <v>4.8828505098151717E-2</v>
      </c>
      <c r="TQ8" s="12">
        <v>9.4858069999999994</v>
      </c>
      <c r="TR8">
        <v>9.7798049999999996</v>
      </c>
      <c r="TS8">
        <v>10.132419000000001</v>
      </c>
      <c r="TT8">
        <v>9.2525530000000007</v>
      </c>
      <c r="TU8">
        <v>9.7470839999999992</v>
      </c>
      <c r="TV8">
        <v>8.93858</v>
      </c>
      <c r="TW8">
        <v>9.7930989999999998</v>
      </c>
      <c r="TX8">
        <v>10.558634</v>
      </c>
      <c r="TY8">
        <v>9.337961</v>
      </c>
      <c r="TZ8">
        <v>9.7008709999999994</v>
      </c>
      <c r="UA8">
        <v>7.7088010000000002</v>
      </c>
      <c r="UB8">
        <v>8.2122930000000007</v>
      </c>
      <c r="UC8">
        <v>8.5406089999999999</v>
      </c>
      <c r="UD8">
        <v>7.7453969999999996</v>
      </c>
      <c r="UE8">
        <v>8.1203699999999994</v>
      </c>
      <c r="UF8">
        <v>7.3321829999999997</v>
      </c>
      <c r="UG8">
        <v>7.4883319999999998</v>
      </c>
      <c r="UH8">
        <v>7.4948269999999999</v>
      </c>
      <c r="UI8">
        <v>7.1784829999999999</v>
      </c>
      <c r="UJ8">
        <v>7.4903909999999998</v>
      </c>
      <c r="UK8">
        <v>8.2009129999999999</v>
      </c>
      <c r="UL8">
        <v>9.0165240000000004</v>
      </c>
      <c r="UM8">
        <v>9.6189820000000008</v>
      </c>
      <c r="UN8">
        <v>8.5571059999999992</v>
      </c>
      <c r="UO8">
        <v>8.7325890000000008</v>
      </c>
      <c r="UP8">
        <v>8.0309869999999997</v>
      </c>
      <c r="UQ8">
        <v>8.8358629999999998</v>
      </c>
      <c r="UR8">
        <v>9.3886629999999993</v>
      </c>
      <c r="US8">
        <v>8.2862240000000007</v>
      </c>
      <c r="UT8">
        <v>8.6181699999999992</v>
      </c>
      <c r="UU8">
        <v>7.5462360000000004</v>
      </c>
      <c r="UV8">
        <v>7.9223610000000004</v>
      </c>
      <c r="UW8">
        <v>8.1488659999999999</v>
      </c>
      <c r="UX8">
        <v>7.4749059999999998</v>
      </c>
      <c r="UY8">
        <v>7.8938839999999999</v>
      </c>
      <c r="UZ8">
        <v>4.5618921827562803E-2</v>
      </c>
      <c r="VA8">
        <v>6.1350849228222204E-2</v>
      </c>
      <c r="VB8">
        <v>0.63108900000000001</v>
      </c>
      <c r="VC8">
        <v>0.81167999999999996</v>
      </c>
      <c r="VD8">
        <v>0.74133499999999997</v>
      </c>
      <c r="VE8">
        <v>0.77524999999999999</v>
      </c>
      <c r="VF8">
        <v>0.78427999999999998</v>
      </c>
      <c r="VG8">
        <v>0.69997900000000002</v>
      </c>
      <c r="VH8">
        <v>0.86185299999999998</v>
      </c>
      <c r="VI8">
        <v>0.70732099999999998</v>
      </c>
      <c r="VJ8">
        <v>0.75409599999999999</v>
      </c>
      <c r="VK8">
        <v>0.859433</v>
      </c>
      <c r="VL8">
        <v>0.61456299999999997</v>
      </c>
      <c r="VM8">
        <v>0.74416199999999999</v>
      </c>
      <c r="VN8">
        <v>0.69495600000000002</v>
      </c>
      <c r="VO8">
        <v>0.74398799999999998</v>
      </c>
      <c r="VP8">
        <v>0.70342099999999996</v>
      </c>
      <c r="VQ8">
        <v>0.57445900000000005</v>
      </c>
      <c r="VR8">
        <v>0.61744699999999997</v>
      </c>
      <c r="VS8">
        <v>0.64684399999999997</v>
      </c>
      <c r="VT8">
        <v>0.67368300000000003</v>
      </c>
      <c r="VU8">
        <v>0.60969200000000001</v>
      </c>
      <c r="VV8">
        <v>0.671377</v>
      </c>
      <c r="VW8">
        <v>0.80800300000000003</v>
      </c>
      <c r="VX8">
        <v>0.70631999999999995</v>
      </c>
      <c r="VY8">
        <v>0.73043400000000003</v>
      </c>
      <c r="VZ8">
        <v>0.79741600000000001</v>
      </c>
      <c r="WA8">
        <v>0.65157200000000004</v>
      </c>
      <c r="WB8">
        <v>0.79891299999999998</v>
      </c>
      <c r="WC8">
        <v>0.68920599999999999</v>
      </c>
      <c r="WD8">
        <v>0.759328</v>
      </c>
      <c r="WE8">
        <v>0.76265400000000005</v>
      </c>
      <c r="WF8">
        <v>0.59584099999999995</v>
      </c>
      <c r="WG8">
        <v>0.719835</v>
      </c>
      <c r="WH8">
        <v>0.69449899999999998</v>
      </c>
      <c r="WI8">
        <v>0.74241199999999996</v>
      </c>
      <c r="WJ8">
        <v>0.67294699999999996</v>
      </c>
      <c r="WK8">
        <v>0.59297999999999995</v>
      </c>
      <c r="WL8">
        <v>0.56872299999999998</v>
      </c>
      <c r="WM8">
        <v>0.498197</v>
      </c>
      <c r="WN8">
        <v>0.64985099999999996</v>
      </c>
      <c r="WO8">
        <v>0.64750399999999997</v>
      </c>
      <c r="WP8">
        <v>0.68620099999999995</v>
      </c>
      <c r="WQ8">
        <v>0.48937900000000001</v>
      </c>
      <c r="WR8">
        <v>0.53930800000000001</v>
      </c>
      <c r="WS8">
        <v>0.51795100000000005</v>
      </c>
      <c r="WT8">
        <v>0.501274</v>
      </c>
      <c r="WU8">
        <v>0.64364699999999997</v>
      </c>
      <c r="WV8">
        <v>0.52242699999999997</v>
      </c>
      <c r="WW8">
        <v>0.50217900000000004</v>
      </c>
      <c r="WX8">
        <v>0.68134399999999995</v>
      </c>
      <c r="WY8">
        <v>0.71135199999999998</v>
      </c>
      <c r="WZ8">
        <v>0.74849200000000005</v>
      </c>
      <c r="XA8">
        <v>0.50416499999999997</v>
      </c>
      <c r="XB8">
        <v>0.56863600000000003</v>
      </c>
      <c r="XC8">
        <v>0.53878800000000004</v>
      </c>
      <c r="XD8">
        <v>0.50984099999999999</v>
      </c>
      <c r="XE8">
        <v>0.57440199999999997</v>
      </c>
      <c r="XF8">
        <v>0.56509500000000001</v>
      </c>
      <c r="XG8">
        <v>0.52868599999999999</v>
      </c>
      <c r="XH8">
        <v>0.65160399999999996</v>
      </c>
      <c r="XI8">
        <v>0.62315100000000001</v>
      </c>
      <c r="XJ8">
        <v>0.65418100000000001</v>
      </c>
      <c r="XK8">
        <v>0.52008600000000005</v>
      </c>
      <c r="XL8">
        <v>0.57134700000000005</v>
      </c>
      <c r="XM8">
        <v>0.53546700000000003</v>
      </c>
      <c r="XN8">
        <v>0.52932800000000002</v>
      </c>
      <c r="XO8">
        <v>0.54633299999999996</v>
      </c>
      <c r="XP8">
        <v>0.59409199999999995</v>
      </c>
      <c r="XQ8">
        <v>0.53887700000000005</v>
      </c>
      <c r="XR8">
        <v>0.59735099999999997</v>
      </c>
      <c r="XS8">
        <v>0.57457400000000003</v>
      </c>
      <c r="XT8">
        <v>0.58728199999999997</v>
      </c>
      <c r="XU8">
        <v>0.55413999999999997</v>
      </c>
      <c r="XV8">
        <v>0.56960699999999997</v>
      </c>
      <c r="XW8">
        <v>0.53985300000000003</v>
      </c>
      <c r="XX8">
        <v>0.55467200000000005</v>
      </c>
      <c r="XY8">
        <v>0.58995399999999998</v>
      </c>
      <c r="XZ8">
        <v>0.52048399999999995</v>
      </c>
      <c r="YA8">
        <v>0.51622599999999996</v>
      </c>
      <c r="YB8">
        <v>0.66633100000000001</v>
      </c>
      <c r="YC8">
        <v>0.67270600000000003</v>
      </c>
      <c r="YD8">
        <v>0.71143599999999996</v>
      </c>
      <c r="YE8">
        <v>0.504081</v>
      </c>
      <c r="YF8">
        <v>0.58433100000000004</v>
      </c>
      <c r="YG8">
        <v>0.53826600000000002</v>
      </c>
      <c r="YH8">
        <v>0.52144199999999996</v>
      </c>
      <c r="YI8">
        <v>0.65642800000000001</v>
      </c>
      <c r="YJ8">
        <v>0.65416200000000002</v>
      </c>
      <c r="YK8">
        <v>0.68415800000000004</v>
      </c>
      <c r="YL8">
        <v>0.50958199999999998</v>
      </c>
      <c r="YM8">
        <v>0.562832</v>
      </c>
      <c r="YN8">
        <v>0.52714399999999995</v>
      </c>
      <c r="YO8">
        <v>0.506494</v>
      </c>
      <c r="YP8">
        <v>0.56932700000000003</v>
      </c>
      <c r="YQ8">
        <v>0.579237</v>
      </c>
      <c r="YR8">
        <v>0.53257399999999999</v>
      </c>
      <c r="YS8">
        <v>0.64794300000000005</v>
      </c>
      <c r="YT8">
        <v>0.60713899999999998</v>
      </c>
      <c r="YU8">
        <v>0.63714400000000004</v>
      </c>
      <c r="YV8">
        <v>0.52537999999999996</v>
      </c>
      <c r="YW8">
        <v>0.57486599999999999</v>
      </c>
      <c r="YX8">
        <v>0.54042699999999999</v>
      </c>
      <c r="YY8">
        <v>0.53923299999999996</v>
      </c>
      <c r="YZ8" s="17">
        <v>11.868468</v>
      </c>
      <c r="ZA8">
        <v>10.258925</v>
      </c>
      <c r="ZB8">
        <v>8.9771239999999999</v>
      </c>
      <c r="ZC8">
        <v>8.8397450000000006</v>
      </c>
      <c r="ZD8">
        <v>10.5</v>
      </c>
      <c r="ZE8">
        <v>10.140931999999999</v>
      </c>
      <c r="ZF8">
        <v>12.550686000000001</v>
      </c>
      <c r="ZG8">
        <v>10.842571</v>
      </c>
      <c r="ZH8">
        <v>9.1557490000000001</v>
      </c>
      <c r="ZI8">
        <v>8.8783799999999999</v>
      </c>
      <c r="ZJ8">
        <v>10.5</v>
      </c>
      <c r="ZK8">
        <v>10.886441</v>
      </c>
      <c r="ZL8">
        <v>11.820565999999999</v>
      </c>
      <c r="ZM8">
        <v>10.504341999999999</v>
      </c>
      <c r="ZN8">
        <v>9.0042609999999996</v>
      </c>
      <c r="ZO8">
        <v>8.8093419999999991</v>
      </c>
      <c r="ZP8">
        <v>10.5</v>
      </c>
      <c r="ZQ8">
        <v>10.951965</v>
      </c>
      <c r="ZR8">
        <v>10.218056000000001</v>
      </c>
      <c r="ZS8">
        <v>9.1143739999999998</v>
      </c>
      <c r="ZT8">
        <v>8.2696140000000007</v>
      </c>
      <c r="ZU8">
        <v>7.9702109999999999</v>
      </c>
      <c r="ZV8">
        <v>9</v>
      </c>
      <c r="ZW8">
        <v>9.3832950000000004</v>
      </c>
      <c r="ZX8">
        <v>9.8490920000000006</v>
      </c>
      <c r="ZY8">
        <v>8.3984290000000001</v>
      </c>
      <c r="ZZ8">
        <v>7.4727839999999999</v>
      </c>
      <c r="AAA8">
        <v>7.2764680000000004</v>
      </c>
      <c r="AAB8">
        <v>11</v>
      </c>
      <c r="AAC8">
        <v>8.3497009999999996</v>
      </c>
      <c r="AAD8">
        <v>9.523828</v>
      </c>
      <c r="AAE8">
        <v>8.8365840000000002</v>
      </c>
      <c r="AAF8">
        <v>8.0654810000000001</v>
      </c>
      <c r="AAG8">
        <v>7.8511280000000001</v>
      </c>
      <c r="AAH8">
        <v>11</v>
      </c>
      <c r="AAI8">
        <v>8.9945620000000002</v>
      </c>
      <c r="AAJ8">
        <v>9.9376160000000002</v>
      </c>
      <c r="AAK8">
        <v>9.3703640000000004</v>
      </c>
      <c r="AAL8">
        <v>8.4809699999999992</v>
      </c>
      <c r="AAM8">
        <v>8.4012700000000002</v>
      </c>
      <c r="AAN8">
        <v>11.5</v>
      </c>
      <c r="AAO8">
        <v>9.5482859999999992</v>
      </c>
      <c r="AAP8">
        <v>11.113925</v>
      </c>
      <c r="AAQ8">
        <v>10.694426999999999</v>
      </c>
      <c r="AAR8">
        <v>9.0630260000000007</v>
      </c>
      <c r="AAS8">
        <v>8.3858139999999999</v>
      </c>
      <c r="AAT8">
        <v>10</v>
      </c>
      <c r="AAU8">
        <v>10.771144</v>
      </c>
      <c r="AAV8">
        <v>10.525724</v>
      </c>
      <c r="AAW8">
        <v>10.005775999999999</v>
      </c>
      <c r="AAX8">
        <v>8.7539739999999995</v>
      </c>
      <c r="AAY8">
        <v>8.1992779999999996</v>
      </c>
      <c r="AAZ8">
        <v>11.5</v>
      </c>
      <c r="ABA8">
        <v>10.042232</v>
      </c>
      <c r="ABB8">
        <v>10.610379</v>
      </c>
      <c r="ABC8">
        <v>9.7792960000000004</v>
      </c>
      <c r="ABD8">
        <v>8.5459990000000001</v>
      </c>
      <c r="ABE8">
        <v>7.9718770000000001</v>
      </c>
      <c r="ABF8">
        <v>9.5</v>
      </c>
      <c r="ABG8">
        <v>9.9271969999999996</v>
      </c>
      <c r="ABH8" t="s">
        <v>1304</v>
      </c>
      <c r="ABI8" t="s">
        <v>1304</v>
      </c>
      <c r="ABJ8" t="s">
        <v>1304</v>
      </c>
      <c r="ABK8" t="s">
        <v>1304</v>
      </c>
      <c r="ABL8" t="s">
        <v>1304</v>
      </c>
      <c r="ABM8" t="s">
        <v>1304</v>
      </c>
      <c r="ABN8">
        <v>10.502507</v>
      </c>
      <c r="ABO8">
        <v>9.5076099999999997</v>
      </c>
      <c r="ABP8">
        <v>8.4713910000000006</v>
      </c>
      <c r="ABQ8">
        <v>8.0467049999999993</v>
      </c>
      <c r="ABR8">
        <v>9.5</v>
      </c>
      <c r="ABS8">
        <v>9.7476699999999994</v>
      </c>
      <c r="ABT8">
        <v>11.859056000000001</v>
      </c>
      <c r="ABU8">
        <v>10.407961999999999</v>
      </c>
      <c r="ABV8">
        <v>8.8587550000000004</v>
      </c>
      <c r="ABW8">
        <v>8.5070549999999994</v>
      </c>
      <c r="ABX8">
        <v>11.5</v>
      </c>
      <c r="ABY8">
        <v>10.183816</v>
      </c>
      <c r="ABZ8">
        <v>11.719246999999999</v>
      </c>
      <c r="ACA8">
        <v>10.172266</v>
      </c>
      <c r="ACB8">
        <v>8.8107150000000001</v>
      </c>
      <c r="ACC8">
        <v>8.3031930000000003</v>
      </c>
      <c r="ACD8">
        <v>11.5</v>
      </c>
      <c r="ACE8">
        <v>9.9072779999999998</v>
      </c>
      <c r="ACF8">
        <v>9.5608310000000003</v>
      </c>
      <c r="ACG8">
        <v>9.2418370000000003</v>
      </c>
      <c r="ACH8">
        <v>8.8136620000000008</v>
      </c>
      <c r="ACI8">
        <v>10.011557</v>
      </c>
      <c r="ACJ8">
        <v>9.5378410000000002</v>
      </c>
      <c r="ACK8">
        <v>8.9175920000000009</v>
      </c>
      <c r="ACL8">
        <v>9.7849020000000007</v>
      </c>
      <c r="ACM8">
        <v>9.4057209999999998</v>
      </c>
      <c r="ACN8">
        <v>8.7737879999999997</v>
      </c>
      <c r="ACO8">
        <v>8.7959540000000001</v>
      </c>
      <c r="ACP8">
        <v>8.5422969999999996</v>
      </c>
      <c r="ACQ8">
        <v>8.113721</v>
      </c>
      <c r="ACR8">
        <v>7.9939489999999997</v>
      </c>
      <c r="ACS8">
        <v>7.6842290000000002</v>
      </c>
      <c r="ACT8">
        <v>7.3330609999999998</v>
      </c>
      <c r="ACU8">
        <v>8.6045999999999996</v>
      </c>
      <c r="ACV8">
        <v>8.2753099999999993</v>
      </c>
      <c r="ACW8">
        <v>7.9231699999999998</v>
      </c>
      <c r="ACX8">
        <v>9.1593940000000007</v>
      </c>
      <c r="ACY8">
        <v>8.8559669999999997</v>
      </c>
      <c r="ACZ8">
        <v>8.2741509999999998</v>
      </c>
      <c r="ADA8">
        <v>10.296986</v>
      </c>
      <c r="ADB8">
        <v>9.8626640000000005</v>
      </c>
      <c r="ADC8">
        <v>8.6574559999999998</v>
      </c>
      <c r="ADD8">
        <v>9.5988869999999995</v>
      </c>
      <c r="ADE8">
        <v>9.3443819999999995</v>
      </c>
      <c r="ADF8">
        <v>8.4655529999999999</v>
      </c>
      <c r="ADG8">
        <v>9.3646370000000001</v>
      </c>
      <c r="ADH8">
        <v>9.0788080000000004</v>
      </c>
      <c r="ADI8">
        <v>8.2763559999999998</v>
      </c>
      <c r="ADJ8" t="s">
        <v>1304</v>
      </c>
      <c r="ADK8" t="s">
        <v>1304</v>
      </c>
      <c r="ADL8" t="s">
        <v>1304</v>
      </c>
      <c r="ADM8">
        <v>9.1364129999999992</v>
      </c>
      <c r="ADN8">
        <v>8.8829189999999993</v>
      </c>
      <c r="ADO8">
        <v>8.2576719999999995</v>
      </c>
      <c r="ADP8">
        <v>9.7512679999999996</v>
      </c>
      <c r="ADQ8">
        <v>9.352976</v>
      </c>
      <c r="ADR8">
        <v>8.5864480000000007</v>
      </c>
      <c r="ADS8">
        <v>9.6179640000000006</v>
      </c>
      <c r="ADT8">
        <v>9.2125050000000002</v>
      </c>
      <c r="ADU8">
        <v>8.5757259999999995</v>
      </c>
      <c r="ADV8">
        <v>-4.2415050595924226E-3</v>
      </c>
      <c r="ADW8">
        <v>-2.0451675259157032E-2</v>
      </c>
      <c r="ADX8">
        <v>-4.9806835435143942E-2</v>
      </c>
      <c r="ADY8" t="s">
        <v>1304</v>
      </c>
      <c r="ADZ8">
        <v>7.5964786572577159E-2</v>
      </c>
      <c r="AEA8">
        <v>6.2051250480300711E-2</v>
      </c>
      <c r="AEB8">
        <v>6.5989374123059594E-2</v>
      </c>
      <c r="AEC8" s="13">
        <v>10.872610999999999</v>
      </c>
      <c r="AED8">
        <v>11.234718000000001</v>
      </c>
      <c r="AEE8">
        <v>10.819824000000001</v>
      </c>
      <c r="AEF8">
        <v>9.7307220000000001</v>
      </c>
      <c r="AEG8">
        <v>11.477696999999999</v>
      </c>
      <c r="AEH8">
        <v>9.4517910000000001</v>
      </c>
      <c r="AEI8">
        <v>10.093629</v>
      </c>
      <c r="AEJ8">
        <v>10.350101</v>
      </c>
      <c r="AEK8">
        <v>9.1034740000000003</v>
      </c>
      <c r="AEL8">
        <v>10.110785999999999</v>
      </c>
      <c r="AEM8">
        <v>8.2993819999999996</v>
      </c>
      <c r="AEN8">
        <v>8.7023770000000003</v>
      </c>
      <c r="AEO8">
        <v>8.9085000000000001</v>
      </c>
      <c r="AEP8">
        <v>8.2732250000000001</v>
      </c>
      <c r="AEQ8">
        <v>8.8158729999999998</v>
      </c>
      <c r="AER8">
        <v>8.0416860000000003</v>
      </c>
      <c r="AES8">
        <v>8.2394660000000002</v>
      </c>
      <c r="AET8">
        <v>8.2925459999999998</v>
      </c>
      <c r="AEU8">
        <v>8.1261989999999997</v>
      </c>
      <c r="AEV8">
        <v>8.499746</v>
      </c>
      <c r="AEW8">
        <v>8.9338200000000008</v>
      </c>
      <c r="AEX8">
        <v>9.5579520000000002</v>
      </c>
      <c r="AEY8">
        <v>9.9479360000000003</v>
      </c>
      <c r="AEZ8">
        <v>8.8819970000000001</v>
      </c>
      <c r="AFA8">
        <v>9.5250280000000007</v>
      </c>
      <c r="AFB8">
        <v>8.5881220000000003</v>
      </c>
      <c r="AFC8">
        <v>9.2158920000000002</v>
      </c>
      <c r="AFD8">
        <v>9.6035229999999991</v>
      </c>
      <c r="AFE8">
        <v>8.5656389999999991</v>
      </c>
      <c r="AFF8">
        <v>9.1857450000000007</v>
      </c>
      <c r="AFG8">
        <v>8.1214580000000005</v>
      </c>
      <c r="AFH8">
        <v>8.4314020000000003</v>
      </c>
      <c r="AFI8">
        <v>8.5615039999999993</v>
      </c>
      <c r="AFJ8">
        <v>8.0986600000000006</v>
      </c>
      <c r="AFK8">
        <v>8.6052119999999999</v>
      </c>
      <c r="AFL8">
        <v>3.2838281295566936E-2</v>
      </c>
      <c r="AFM8">
        <v>6.4082154565420504E-2</v>
      </c>
      <c r="AFN8">
        <v>0.61965899999999996</v>
      </c>
      <c r="AFO8">
        <v>0.74609700000000001</v>
      </c>
      <c r="AFP8">
        <v>0.70342899999999997</v>
      </c>
      <c r="AFQ8">
        <v>0.75184700000000004</v>
      </c>
      <c r="AFR8">
        <v>0.67872299999999997</v>
      </c>
      <c r="AFS8">
        <v>0.61571399999999998</v>
      </c>
      <c r="AFT8">
        <v>0.73964600000000003</v>
      </c>
      <c r="AFU8">
        <v>0.73655099999999996</v>
      </c>
      <c r="AFV8">
        <v>0.75285400000000002</v>
      </c>
      <c r="AFW8">
        <v>0.70799299999999998</v>
      </c>
      <c r="AFX8">
        <v>0.60875900000000005</v>
      </c>
      <c r="AFY8">
        <v>0.67309300000000005</v>
      </c>
      <c r="AFZ8">
        <v>0.72060199999999996</v>
      </c>
      <c r="AGA8">
        <v>0.74864399999999998</v>
      </c>
      <c r="AGB8">
        <v>0.66461099999999995</v>
      </c>
      <c r="AGC8">
        <v>0.58371600000000001</v>
      </c>
      <c r="AGD8">
        <v>0.61292999999999997</v>
      </c>
      <c r="AGE8">
        <v>0.69818899999999995</v>
      </c>
      <c r="AGF8">
        <v>0.70547700000000002</v>
      </c>
      <c r="AGG8">
        <v>0.61374300000000004</v>
      </c>
      <c r="AGH8">
        <v>0.63304000000000005</v>
      </c>
      <c r="AGI8">
        <v>0.70611100000000004</v>
      </c>
      <c r="AGJ8">
        <v>0.71949300000000005</v>
      </c>
      <c r="AGK8">
        <v>0.74496099999999998</v>
      </c>
      <c r="AGL8">
        <v>0.71355900000000005</v>
      </c>
      <c r="AGM8">
        <v>0.619475</v>
      </c>
      <c r="AGN8">
        <v>0.69701500000000005</v>
      </c>
      <c r="AGO8">
        <v>0.72102599999999994</v>
      </c>
      <c r="AGP8">
        <v>0.76043300000000003</v>
      </c>
      <c r="AGQ8">
        <v>0.68734099999999998</v>
      </c>
      <c r="AGR8">
        <v>0.60203399999999996</v>
      </c>
      <c r="AGS8">
        <v>0.66161000000000003</v>
      </c>
      <c r="AGT8">
        <v>0.72068100000000002</v>
      </c>
      <c r="AGU8">
        <v>0.74631000000000003</v>
      </c>
      <c r="AGV8">
        <v>0.65076999999999996</v>
      </c>
      <c r="AGW8">
        <v>0.53647900000000004</v>
      </c>
      <c r="AGX8">
        <v>0.63667600000000002</v>
      </c>
      <c r="AGY8">
        <v>0.51276699999999997</v>
      </c>
      <c r="AGZ8">
        <v>0.61317999999999995</v>
      </c>
      <c r="AHA8">
        <v>0.58598700000000004</v>
      </c>
      <c r="AHB8">
        <v>0.59684700000000002</v>
      </c>
      <c r="AHC8">
        <v>0.49966699999999997</v>
      </c>
      <c r="AHD8">
        <v>0.50910299999999997</v>
      </c>
      <c r="AHE8">
        <v>0.50682199999999999</v>
      </c>
      <c r="AHF8">
        <v>0.52836700000000003</v>
      </c>
      <c r="AHG8">
        <v>0.50809800000000005</v>
      </c>
      <c r="AHH8">
        <v>0.60776399999999997</v>
      </c>
      <c r="AHI8">
        <v>0.49601699999999999</v>
      </c>
      <c r="AHJ8">
        <v>0.62140300000000004</v>
      </c>
      <c r="AHK8">
        <v>0.57740899999999995</v>
      </c>
      <c r="AHL8">
        <v>0.60541699999999998</v>
      </c>
      <c r="AHM8">
        <v>0.48662699999999998</v>
      </c>
      <c r="AHN8">
        <v>0.50836400000000004</v>
      </c>
      <c r="AHO8">
        <v>0.48941099999999998</v>
      </c>
      <c r="AHP8">
        <v>0.51532100000000003</v>
      </c>
      <c r="AHQ8">
        <v>0.54247900000000004</v>
      </c>
      <c r="AHR8">
        <v>0.58230300000000002</v>
      </c>
      <c r="AHS8">
        <v>0.51554299999999997</v>
      </c>
      <c r="AHT8">
        <v>0.61745000000000005</v>
      </c>
      <c r="AHU8">
        <v>0.59689099999999995</v>
      </c>
      <c r="AHV8">
        <v>0.61721599999999999</v>
      </c>
      <c r="AHW8">
        <v>0.51617199999999996</v>
      </c>
      <c r="AHX8">
        <v>0.54039999999999999</v>
      </c>
      <c r="AHY8">
        <v>0.51147299999999996</v>
      </c>
      <c r="AHZ8">
        <v>0.527281</v>
      </c>
      <c r="AIA8">
        <v>0.53863399999999995</v>
      </c>
      <c r="AIB8">
        <v>0.60601499999999997</v>
      </c>
      <c r="AIC8">
        <v>0.51603299999999996</v>
      </c>
      <c r="AID8">
        <v>0.578851</v>
      </c>
      <c r="AIE8">
        <v>0.58895799999999998</v>
      </c>
      <c r="AIF8">
        <v>0.59123800000000004</v>
      </c>
      <c r="AIG8">
        <v>0.53026700000000004</v>
      </c>
      <c r="AIH8">
        <v>0.54605899999999996</v>
      </c>
      <c r="AII8">
        <v>0.51666400000000001</v>
      </c>
      <c r="AIJ8">
        <v>0.53879200000000005</v>
      </c>
      <c r="AIK8">
        <v>0.51759100000000002</v>
      </c>
      <c r="AIL8">
        <v>0.56984699999999999</v>
      </c>
      <c r="AIM8">
        <v>0.515015</v>
      </c>
      <c r="AIN8">
        <v>0.60691600000000001</v>
      </c>
      <c r="AIO8">
        <v>0.59619599999999995</v>
      </c>
      <c r="AIP8">
        <v>0.62327900000000003</v>
      </c>
      <c r="AIQ8">
        <v>0.49679099999999998</v>
      </c>
      <c r="AIR8">
        <v>0.52861499999999995</v>
      </c>
      <c r="AIS8">
        <v>0.55498999999999998</v>
      </c>
      <c r="AIT8">
        <v>0.49534299999999998</v>
      </c>
      <c r="AIU8">
        <v>0.62333899999999998</v>
      </c>
      <c r="AIV8">
        <v>0.59533199999999997</v>
      </c>
      <c r="AIW8">
        <v>0.61549200000000004</v>
      </c>
      <c r="AIX8">
        <v>0.49538100000000002</v>
      </c>
      <c r="AIY8">
        <v>0.51972099999999999</v>
      </c>
      <c r="AIZ8">
        <v>0.50119499999999995</v>
      </c>
      <c r="AJA8">
        <v>0.51136800000000004</v>
      </c>
      <c r="AJB8">
        <v>0.55009300000000005</v>
      </c>
      <c r="AJC8">
        <v>0.59120700000000004</v>
      </c>
      <c r="AJD8">
        <v>0.52068099999999995</v>
      </c>
      <c r="AJE8">
        <v>0.61773400000000001</v>
      </c>
      <c r="AJF8">
        <v>0.59739600000000004</v>
      </c>
      <c r="AJG8">
        <v>0.61663699999999999</v>
      </c>
      <c r="AJH8">
        <v>0.52459999999999996</v>
      </c>
      <c r="AJI8">
        <v>0.55223800000000001</v>
      </c>
      <c r="AJJ8">
        <v>0.51677799999999996</v>
      </c>
      <c r="AJK8">
        <v>0.53499799999999997</v>
      </c>
      <c r="AJL8" s="14">
        <v>-0.46762300000000145</v>
      </c>
      <c r="AJM8">
        <v>-0.75769400000000076</v>
      </c>
      <c r="AJN8">
        <v>-1.3248809999999995</v>
      </c>
      <c r="AJO8">
        <v>-1.2097869999999986</v>
      </c>
      <c r="AJP8">
        <v>-0.46139000000000152</v>
      </c>
      <c r="AJQ8">
        <v>-0.83538700000000077</v>
      </c>
      <c r="AJR8">
        <v>-0.47433999999999976</v>
      </c>
      <c r="AJS8">
        <v>-1.1898569999999999</v>
      </c>
      <c r="AJT8">
        <v>-1.1268729999999998</v>
      </c>
      <c r="AJU8">
        <v>-0.39596799999999988</v>
      </c>
      <c r="AJV8">
        <v>-0.36857499999999899</v>
      </c>
      <c r="AJW8">
        <v>-8.2989999999998787E-2</v>
      </c>
      <c r="AJX8">
        <v>-0.30205699999999958</v>
      </c>
      <c r="AJY8">
        <v>-0.22467600000000054</v>
      </c>
      <c r="AJZ8">
        <v>7.8885999999998901E-2</v>
      </c>
      <c r="AKA8">
        <v>-0.29126800000000053</v>
      </c>
      <c r="AKB8">
        <v>-1.6201999999999828E-2</v>
      </c>
      <c r="AKC8">
        <v>-9.5094000000000456E-2</v>
      </c>
      <c r="AKD8">
        <v>7.6343999999999745E-2</v>
      </c>
      <c r="AKE8">
        <v>0.22843999999999998</v>
      </c>
      <c r="AKF8">
        <v>-0.43679099999999949</v>
      </c>
      <c r="AKG8">
        <v>-0.10906799999999883</v>
      </c>
      <c r="AKH8">
        <v>-0.30440999999999896</v>
      </c>
      <c r="AKI8">
        <v>-0.36992800000000159</v>
      </c>
      <c r="AKJ8">
        <v>-1.1654000000000053E-2</v>
      </c>
      <c r="AKK8">
        <v>-0.28071399999999969</v>
      </c>
      <c r="AKL8">
        <v>3.6607000000000056E-2</v>
      </c>
      <c r="AKM8">
        <v>-0.21635300000000157</v>
      </c>
      <c r="AKN8">
        <v>-0.1855089999999997</v>
      </c>
      <c r="AKO8">
        <v>0.16908499999999904</v>
      </c>
      <c r="AKP8">
        <v>-0.37917099999999948</v>
      </c>
      <c r="AKQ8">
        <v>-0.10854499999999945</v>
      </c>
      <c r="AKR8">
        <v>-0.32309200000000082</v>
      </c>
      <c r="AKS8">
        <v>-0.2102580000000005</v>
      </c>
      <c r="AKT8">
        <v>7.1426999999999907E-2</v>
      </c>
      <c r="AKU8">
        <v>2.0996298045578708E-2</v>
      </c>
      <c r="AKV8">
        <v>3.563147477133613E-3</v>
      </c>
      <c r="AKW8">
        <v>-0.18517700000000004</v>
      </c>
      <c r="AKX8">
        <v>-1.3750000000000151E-3</v>
      </c>
      <c r="AKY8">
        <v>4.0799999999999725E-3</v>
      </c>
      <c r="AKZ8">
        <v>-1.550600000000002E-2</v>
      </c>
      <c r="ALA8">
        <v>-5.8101999999999987E-2</v>
      </c>
      <c r="ALB8">
        <v>-0.14540600000000004</v>
      </c>
      <c r="ALC8">
        <v>4.2459999999999942E-2</v>
      </c>
      <c r="ALD8">
        <v>-6.5510000000000068E-2</v>
      </c>
      <c r="ALE8">
        <v>-7.814500000000002E-2</v>
      </c>
      <c r="ALF8">
        <v>3.3990000000000409E-3</v>
      </c>
      <c r="ALG8">
        <v>-0.111093</v>
      </c>
      <c r="ALH8">
        <v>9.0500000000004466E-4</v>
      </c>
      <c r="ALI8">
        <v>-5.4680000000000284E-3</v>
      </c>
      <c r="ALJ8">
        <v>-8.847999999999967E-3</v>
      </c>
      <c r="ALK8">
        <v>-2.869300000000008E-2</v>
      </c>
      <c r="ALL8">
        <v>-5.9988999999999959E-2</v>
      </c>
      <c r="ALM8">
        <v>1.0189999999999921E-3</v>
      </c>
      <c r="ALN8">
        <v>3.6800000000000166E-3</v>
      </c>
      <c r="ALO8">
        <v>5.1039999999999974E-3</v>
      </c>
      <c r="ALP8">
        <v>1.1021999999999976E-2</v>
      </c>
      <c r="ALQ8">
        <v>-0.12861199999999995</v>
      </c>
      <c r="ALR8">
        <v>1.2149000000000076E-2</v>
      </c>
      <c r="ALS8">
        <v>1.7083999999999988E-2</v>
      </c>
      <c r="ALT8">
        <v>-9.8610000000000086E-3</v>
      </c>
      <c r="ALU8">
        <v>-8.1539999999999946E-3</v>
      </c>
      <c r="ALV8">
        <v>-0.124359</v>
      </c>
      <c r="ALW8">
        <v>8.3419999999999606E-3</v>
      </c>
      <c r="ALX8">
        <v>-8.1980000000000386E-3</v>
      </c>
      <c r="ALY8">
        <v>-4.9090000000000522E-3</v>
      </c>
      <c r="ALZ8">
        <v>-1.4288999999999996E-2</v>
      </c>
      <c r="AMA8">
        <v>-0.10485700000000009</v>
      </c>
      <c r="AMB8">
        <v>-2.8280000000000527E-3</v>
      </c>
      <c r="AMC8">
        <v>-8.5450000000000248E-3</v>
      </c>
      <c r="AMD8">
        <v>-9.6640000000000059E-3</v>
      </c>
      <c r="AME8">
        <v>-3.5716999999999999E-2</v>
      </c>
      <c r="AMF8">
        <v>-2.176100000000003E-2</v>
      </c>
      <c r="AMG8">
        <v>4.5275999999999983E-2</v>
      </c>
      <c r="AMH8">
        <v>-7.3301999999999978E-2</v>
      </c>
      <c r="AMI8">
        <v>2.0372999999999974E-2</v>
      </c>
      <c r="AMJ8">
        <v>-8.4583000000000075E-2</v>
      </c>
      <c r="AMK8">
        <v>-3.6199000000000092E-2</v>
      </c>
      <c r="AML8">
        <v>-7.5860000000000039E-2</v>
      </c>
      <c r="AMM8">
        <v>6.577000000000055E-3</v>
      </c>
      <c r="AMN8">
        <v>1.4800000000000368E-3</v>
      </c>
      <c r="AMO8">
        <v>-2.701600000000004E-2</v>
      </c>
      <c r="AMP8">
        <v>2.5294999999999956E-2</v>
      </c>
      <c r="AMQ8">
        <v>-2.9631999999999992E-2</v>
      </c>
      <c r="AMR8">
        <v>-5.8925000000000005E-2</v>
      </c>
      <c r="AMS8">
        <v>6.8750999999999896E-2</v>
      </c>
      <c r="AMT8">
        <v>-4.6750999999999987E-2</v>
      </c>
      <c r="AMU8">
        <v>2.8546000000000071E-2</v>
      </c>
      <c r="AMV8">
        <v>-4.9395999999999995E-2</v>
      </c>
      <c r="AMW8">
        <v>4.2742999999999975E-2</v>
      </c>
      <c r="AMX8">
        <v>2.6437000000000044E-2</v>
      </c>
      <c r="AMY8">
        <v>-5.7599999999999874E-3</v>
      </c>
      <c r="AMZ8">
        <v>1.9100000000000006E-2</v>
      </c>
      <c r="ANA8">
        <v>2.0391000000000048E-2</v>
      </c>
      <c r="ANB8">
        <v>3.5144000000000009E-2</v>
      </c>
      <c r="ANC8">
        <v>1.5898999999999996E-2</v>
      </c>
      <c r="AND8">
        <v>-2.1311999999999998E-2</v>
      </c>
      <c r="ANE8">
        <v>-4.02199999999997E-3</v>
      </c>
      <c r="ANF8">
        <v>1.9572000000000034E-2</v>
      </c>
      <c r="ANG8">
        <v>2.4778999999999995E-2</v>
      </c>
      <c r="ANH8">
        <v>2.6768000000000014E-2</v>
      </c>
      <c r="ANI8">
        <v>1.9328000000000012E-2</v>
      </c>
      <c r="ANJ8">
        <v>2.8270999999999935E-2</v>
      </c>
      <c r="ANK8">
        <v>3.3399999999999985E-2</v>
      </c>
      <c r="ANL8">
        <v>4.4000000000000039E-2</v>
      </c>
      <c r="ANM8">
        <v>1.3346999999999998E-2</v>
      </c>
      <c r="ANN8">
        <v>-3.9219999999999811E-3</v>
      </c>
      <c r="ANO8">
        <v>5.8610000000000051E-3</v>
      </c>
      <c r="ANP8">
        <v>4.3359999999999954E-2</v>
      </c>
      <c r="ANQ8">
        <v>3.4999000000000002E-2</v>
      </c>
      <c r="ANR8">
        <v>4.049400000000003E-2</v>
      </c>
      <c r="ANS8">
        <v>3.5520000000000107E-2</v>
      </c>
      <c r="ANT8">
        <v>8.5619999999999585E-3</v>
      </c>
      <c r="ANU8">
        <v>9.7339999999999094E-3</v>
      </c>
      <c r="ANV8">
        <v>2.2510999999999948E-2</v>
      </c>
      <c r="ANW8">
        <v>3.3943999999999974E-2</v>
      </c>
      <c r="ANX8">
        <v>-3.107099999999996E-2</v>
      </c>
      <c r="ANY8">
        <v>1.7228999999999939E-2</v>
      </c>
      <c r="ANZ8">
        <v>4.3500000000000205E-3</v>
      </c>
      <c r="AOA8">
        <v>1.0864000000000096E-2</v>
      </c>
      <c r="AOB8">
        <v>1.5724999999999989E-2</v>
      </c>
      <c r="AOC8">
        <v>4.5614999999999961E-2</v>
      </c>
      <c r="AOD8">
        <v>8.4210000000000118E-3</v>
      </c>
      <c r="AOE8">
        <v>-1.430599999999993E-2</v>
      </c>
      <c r="AOF8">
        <v>1.2517E-2</v>
      </c>
      <c r="AOG8">
        <v>2.8803999999999996E-2</v>
      </c>
      <c r="AOH8">
        <v>3.0777000000000054E-2</v>
      </c>
      <c r="AOI8">
        <v>2.4771999999999905E-2</v>
      </c>
      <c r="AOJ8">
        <v>1.2871999999999995E-2</v>
      </c>
      <c r="AOK8">
        <v>2.2915000000000019E-2</v>
      </c>
      <c r="AOL8">
        <v>2.3333000000000048E-2</v>
      </c>
      <c r="AOM8">
        <v>3.4630999999999967E-2</v>
      </c>
      <c r="AON8">
        <v>1.4761000000000024E-2</v>
      </c>
      <c r="AOO8">
        <v>-2.1437000000000039E-2</v>
      </c>
      <c r="AOP8">
        <v>-1.1697999999999986E-2</v>
      </c>
      <c r="AOQ8">
        <v>1.9800999999999958E-2</v>
      </c>
      <c r="AOR8">
        <v>2.4035000000000029E-2</v>
      </c>
      <c r="AOS8">
        <v>3.0282000000000031E-2</v>
      </c>
      <c r="AOT8">
        <v>2.3005999999999971E-2</v>
      </c>
      <c r="AOU8" s="15">
        <v>0.91918099999999825</v>
      </c>
      <c r="AOV8">
        <v>0.69721900000000048</v>
      </c>
      <c r="AOW8">
        <v>-0.63747599999999949</v>
      </c>
      <c r="AOX8">
        <v>-0.73161799999999921</v>
      </c>
      <c r="AOY8">
        <v>1.2692229999999984</v>
      </c>
      <c r="AOZ8">
        <v>-0.32217600000000068</v>
      </c>
      <c r="APA8">
        <v>-0.17380999999999958</v>
      </c>
      <c r="APB8">
        <v>-1.3983899999999991</v>
      </c>
      <c r="APC8">
        <v>-1.3613599999999995</v>
      </c>
      <c r="APD8">
        <v>1.3946999999999932E-2</v>
      </c>
      <c r="APE8">
        <v>0.22200600000000037</v>
      </c>
      <c r="APF8">
        <v>0.40709400000000073</v>
      </c>
      <c r="APG8">
        <v>6.5834000000000614E-2</v>
      </c>
      <c r="APH8">
        <v>0.30315199999999987</v>
      </c>
      <c r="API8">
        <v>0.77438899999999933</v>
      </c>
      <c r="APJ8">
        <v>0.41823500000000013</v>
      </c>
      <c r="APK8">
        <v>0.73493200000000058</v>
      </c>
      <c r="APL8">
        <v>0.70262499999999939</v>
      </c>
      <c r="APM8">
        <v>1.0240599999999995</v>
      </c>
      <c r="APN8">
        <v>1.2377950000000002</v>
      </c>
      <c r="APO8">
        <v>0.29611600000000138</v>
      </c>
      <c r="APP8">
        <v>0.43236000000000097</v>
      </c>
      <c r="APQ8">
        <v>2.4544000000000565E-2</v>
      </c>
      <c r="APR8">
        <v>-4.503700000000066E-2</v>
      </c>
      <c r="APS8">
        <v>0.78078499999999984</v>
      </c>
      <c r="APT8">
        <v>0.27642100000000092</v>
      </c>
      <c r="APU8">
        <v>0.41663600000000045</v>
      </c>
      <c r="APV8">
        <v>-1.4930000000017429E-3</v>
      </c>
      <c r="APW8">
        <v>9.3905999999998713E-2</v>
      </c>
      <c r="APX8">
        <v>0.73666000000000054</v>
      </c>
      <c r="APY8">
        <v>0.19605100000000064</v>
      </c>
      <c r="APZ8">
        <v>0.40049600000000041</v>
      </c>
      <c r="AQA8">
        <v>8.9545999999998571E-2</v>
      </c>
      <c r="AQB8">
        <v>0.41349600000000031</v>
      </c>
      <c r="AQC8">
        <v>0.78275499999999987</v>
      </c>
      <c r="AQD8">
        <v>8.2156575135828407E-3</v>
      </c>
      <c r="AQE8">
        <v>6.2944528143319134E-3</v>
      </c>
      <c r="AQF8">
        <v>-0.19660700000000009</v>
      </c>
      <c r="AQG8">
        <v>-6.6957999999999962E-2</v>
      </c>
      <c r="AQH8">
        <v>-3.3826000000000023E-2</v>
      </c>
      <c r="AQI8">
        <v>-3.8908999999999971E-2</v>
      </c>
      <c r="AQJ8">
        <v>-0.163659</v>
      </c>
      <c r="AQK8">
        <v>-0.22967100000000007</v>
      </c>
      <c r="AQL8">
        <v>-7.9747000000000012E-2</v>
      </c>
      <c r="AQM8">
        <v>-3.628000000000009E-2</v>
      </c>
      <c r="AQN8">
        <v>-7.9386999999999985E-2</v>
      </c>
      <c r="AQO8">
        <v>-0.14804099999999998</v>
      </c>
      <c r="AQP8">
        <v>-0.11689699999999992</v>
      </c>
      <c r="AQQ8">
        <v>-7.0163999999999893E-2</v>
      </c>
      <c r="AQR8">
        <v>2.0177999999999918E-2</v>
      </c>
      <c r="AQS8">
        <v>-4.1919999999999735E-3</v>
      </c>
      <c r="AQT8">
        <v>-6.7503000000000091E-2</v>
      </c>
      <c r="AQU8">
        <v>-5.0731999999999999E-2</v>
      </c>
      <c r="AQV8">
        <v>-3.4980000000000011E-3</v>
      </c>
      <c r="AQW8">
        <v>5.5024999999999991E-2</v>
      </c>
      <c r="AQX8">
        <v>3.6897999999999986E-2</v>
      </c>
      <c r="AQY8">
        <v>1.5073000000000003E-2</v>
      </c>
      <c r="AQZ8">
        <v>-0.1669489999999999</v>
      </c>
      <c r="ARA8">
        <v>-8.9742999999999906E-2</v>
      </c>
      <c r="ARB8">
        <v>3.0257000000000089E-2</v>
      </c>
      <c r="ARC8">
        <v>4.665999999999948E-3</v>
      </c>
      <c r="ARD8">
        <v>-9.2010999999999954E-2</v>
      </c>
      <c r="ARE8">
        <v>-0.15645600000000004</v>
      </c>
      <c r="ARF8">
        <v>-9.3555999999999973E-2</v>
      </c>
      <c r="ARG8">
        <v>2.3621999999999921E-2</v>
      </c>
      <c r="ARH8">
        <v>-3.8040000000000296E-3</v>
      </c>
      <c r="ARI8">
        <v>-8.960200000000007E-2</v>
      </c>
      <c r="ARJ8">
        <v>-9.8664000000000085E-2</v>
      </c>
      <c r="ARK8">
        <v>-6.1053000000000024E-2</v>
      </c>
      <c r="ARL8">
        <v>1.7637000000000014E-2</v>
      </c>
      <c r="ARM8">
        <v>-5.7659999999999378E-3</v>
      </c>
      <c r="ARN8">
        <v>-5.7894000000000001E-2</v>
      </c>
      <c r="ARO8">
        <v>-7.8261999999999943E-2</v>
      </c>
      <c r="ARP8">
        <v>0.11322900000000002</v>
      </c>
      <c r="ARQ8">
        <v>-5.8732000000000006E-2</v>
      </c>
      <c r="ARR8">
        <v>-1.6298000000000035E-2</v>
      </c>
      <c r="ARS8">
        <v>-0.14610000000000001</v>
      </c>
      <c r="ART8">
        <v>-0.12555300000000003</v>
      </c>
      <c r="ARU8">
        <v>-6.5572000000000075E-2</v>
      </c>
      <c r="ARV8">
        <v>-2.3627999999999982E-2</v>
      </c>
      <c r="ARW8">
        <v>-9.6490000000000187E-3</v>
      </c>
      <c r="ARX8">
        <v>7.699999999999374E-5</v>
      </c>
      <c r="ARY8">
        <v>-0.11025399999999996</v>
      </c>
      <c r="ARZ8">
        <v>5.5705000000000005E-2</v>
      </c>
      <c r="ASA8">
        <v>-6.5087000000000061E-2</v>
      </c>
      <c r="ASB8">
        <v>8.8099999999999845E-3</v>
      </c>
      <c r="ASC8">
        <v>-0.18069400000000002</v>
      </c>
      <c r="ASD8">
        <v>-0.11452899999999999</v>
      </c>
      <c r="ASE8">
        <v>-6.6933999999999994E-2</v>
      </c>
      <c r="ASF8">
        <v>-1.7529000000000017E-2</v>
      </c>
      <c r="ASG8">
        <v>-2.2940000000000016E-2</v>
      </c>
      <c r="ASH8">
        <v>-2.7999999999994696E-4</v>
      </c>
      <c r="ASI8">
        <v>-1.2822999999999918E-2</v>
      </c>
      <c r="ASJ8">
        <v>3.7599000000000049E-2</v>
      </c>
      <c r="ASK8">
        <v>2.2000999999999993E-2</v>
      </c>
      <c r="ASL8">
        <v>-1.825499999999991E-2</v>
      </c>
      <c r="ASM8">
        <v>-4.7572000000000059E-2</v>
      </c>
      <c r="ASN8">
        <v>-4.0986999999999996E-2</v>
      </c>
      <c r="ASO8">
        <v>1.565799999999995E-2</v>
      </c>
      <c r="ASP8">
        <v>-6.1680000000000623E-3</v>
      </c>
      <c r="ASQ8">
        <v>2.7739999999999432E-3</v>
      </c>
      <c r="ASR8">
        <v>1.7280999999999991E-2</v>
      </c>
      <c r="ASS8">
        <v>2.0571999999999924E-2</v>
      </c>
      <c r="AST8">
        <v>4.5323000000000002E-2</v>
      </c>
      <c r="ASU8">
        <v>2.1155999999999953E-2</v>
      </c>
      <c r="ASV8">
        <v>-5.1529999999999632E-3</v>
      </c>
      <c r="ASW8">
        <v>1.0461999999999971E-2</v>
      </c>
      <c r="ASX8">
        <v>9.8170000000000757E-3</v>
      </c>
      <c r="ASY8">
        <v>1.9487000000000032E-2</v>
      </c>
      <c r="ASZ8">
        <v>1.1450999999999989E-2</v>
      </c>
      <c r="ATA8">
        <v>1.7305000000000015E-2</v>
      </c>
      <c r="ATB8">
        <v>1.9640000000000102E-2</v>
      </c>
      <c r="ATC8">
        <v>-6.3800999999999997E-2</v>
      </c>
      <c r="ATD8">
        <v>5.9096999999999955E-2</v>
      </c>
      <c r="ATE8">
        <v>2.1299999999999986E-2</v>
      </c>
      <c r="ATF8">
        <v>-2.5471000000000021E-2</v>
      </c>
      <c r="ATG8">
        <v>-0.10758100000000004</v>
      </c>
      <c r="ATH8">
        <v>-7.0927999999999991E-2</v>
      </c>
      <c r="ATI8">
        <v>-2.9399999999999982E-3</v>
      </c>
      <c r="ATJ8">
        <v>-4.4852000000000003E-2</v>
      </c>
      <c r="ATK8">
        <v>3.244899999999995E-2</v>
      </c>
      <c r="ATL8">
        <v>1.9515999999999978E-2</v>
      </c>
      <c r="ATM8">
        <v>-2.4668000000000023E-2</v>
      </c>
      <c r="ATN8">
        <v>-7.3135999999999979E-2</v>
      </c>
      <c r="ATO8">
        <v>-5.6149000000000004E-2</v>
      </c>
      <c r="ATP8">
        <v>1.4603000000000033E-2</v>
      </c>
      <c r="ATQ8">
        <v>-1.2333999999999956E-2</v>
      </c>
      <c r="ATR8">
        <v>-1.1770000000000946E-3</v>
      </c>
      <c r="ATS8">
        <v>1.774600000000004E-2</v>
      </c>
      <c r="ATT8">
        <v>3.6810000000000453E-3</v>
      </c>
      <c r="ATU8">
        <v>3.5303000000000084E-2</v>
      </c>
      <c r="ATV8">
        <v>2.2737999999999925E-2</v>
      </c>
      <c r="ATW8">
        <v>-1.5448000000000017E-2</v>
      </c>
      <c r="ATX8">
        <v>-3.1179999999999986E-2</v>
      </c>
      <c r="ATY8">
        <v>-3.2205000000000039E-2</v>
      </c>
      <c r="ATZ8">
        <v>1.9020999999999955E-2</v>
      </c>
      <c r="AUA8">
        <v>1.4070000000000471E-3</v>
      </c>
      <c r="AUB8">
        <v>6.633E-3</v>
      </c>
      <c r="AUC8">
        <v>1.8770999999999982E-2</v>
      </c>
      <c r="AUD8" s="16">
        <v>1.3868039999999997</v>
      </c>
      <c r="AUE8">
        <v>1.4549130000000012</v>
      </c>
      <c r="AUF8">
        <v>0.68740500000000004</v>
      </c>
      <c r="AUG8">
        <v>0.4781689999999994</v>
      </c>
      <c r="AUH8">
        <v>1.730613</v>
      </c>
      <c r="AUI8">
        <v>0.51321100000000008</v>
      </c>
      <c r="AUJ8">
        <v>0.30053000000000019</v>
      </c>
      <c r="AUK8">
        <v>-0.20853299999999919</v>
      </c>
      <c r="AUL8">
        <v>-0.23448699999999967</v>
      </c>
      <c r="AUM8">
        <v>0.40991499999999981</v>
      </c>
      <c r="AUN8">
        <v>0.59058099999999936</v>
      </c>
      <c r="AUO8">
        <v>0.49008399999999952</v>
      </c>
      <c r="AUP8">
        <v>0.36789100000000019</v>
      </c>
      <c r="AUQ8">
        <v>0.52782800000000041</v>
      </c>
      <c r="AUR8">
        <v>0.69550300000000043</v>
      </c>
      <c r="AUS8">
        <v>0.70950300000000066</v>
      </c>
      <c r="AUT8">
        <v>0.75113400000000041</v>
      </c>
      <c r="AUU8">
        <v>0.79771899999999984</v>
      </c>
      <c r="AUV8">
        <v>0.94771599999999978</v>
      </c>
      <c r="AUW8">
        <v>1.0093550000000002</v>
      </c>
      <c r="AUX8">
        <v>0.73290700000000086</v>
      </c>
      <c r="AUY8">
        <v>0.5414279999999998</v>
      </c>
      <c r="AUZ8">
        <v>0.32895399999999952</v>
      </c>
      <c r="AVA8">
        <v>0.32489100000000093</v>
      </c>
      <c r="AVB8">
        <v>0.79243899999999989</v>
      </c>
      <c r="AVC8">
        <v>0.5571350000000006</v>
      </c>
      <c r="AVD8">
        <v>0.38002900000000039</v>
      </c>
      <c r="AVE8">
        <v>0.21485999999999983</v>
      </c>
      <c r="AVF8">
        <v>0.27941499999999841</v>
      </c>
      <c r="AVG8">
        <v>0.56757500000000149</v>
      </c>
      <c r="AVH8">
        <v>0.57522200000000012</v>
      </c>
      <c r="AVI8">
        <v>0.50904099999999985</v>
      </c>
      <c r="AVJ8">
        <v>0.41263799999999939</v>
      </c>
      <c r="AVK8">
        <v>0.62375400000000081</v>
      </c>
      <c r="AVL8">
        <v>0.71132799999999996</v>
      </c>
      <c r="AVM8">
        <v>-1.2780640531995867E-2</v>
      </c>
      <c r="AVN8">
        <v>2.7313053371983004E-3</v>
      </c>
      <c r="AVO8">
        <v>-1.1430000000000051E-2</v>
      </c>
      <c r="AVP8">
        <v>-6.5582999999999947E-2</v>
      </c>
      <c r="AVQ8">
        <v>-3.7905999999999995E-2</v>
      </c>
      <c r="AVR8">
        <v>-2.3402999999999952E-2</v>
      </c>
      <c r="AVS8">
        <v>-0.10555700000000001</v>
      </c>
      <c r="AVT8">
        <v>-8.4265000000000034E-2</v>
      </c>
      <c r="AVU8">
        <v>-0.12220699999999995</v>
      </c>
      <c r="AVV8">
        <v>2.9229999999999978E-2</v>
      </c>
      <c r="AVW8">
        <v>-1.2419999999999654E-3</v>
      </c>
      <c r="AVX8">
        <v>-0.15144000000000002</v>
      </c>
      <c r="AVY8">
        <v>-5.8039999999999203E-3</v>
      </c>
      <c r="AVZ8">
        <v>-7.1068999999999938E-2</v>
      </c>
      <c r="AWA8">
        <v>2.5645999999999947E-2</v>
      </c>
      <c r="AWB8">
        <v>4.6559999999999935E-3</v>
      </c>
      <c r="AWC8">
        <v>-3.8810000000000011E-2</v>
      </c>
      <c r="AWD8">
        <v>9.2569999999999597E-3</v>
      </c>
      <c r="AWE8">
        <v>-4.5169999999999932E-3</v>
      </c>
      <c r="AWF8">
        <v>5.1344999999999974E-2</v>
      </c>
      <c r="AWG8">
        <v>3.1793999999999989E-2</v>
      </c>
      <c r="AWH8">
        <v>4.0510000000000268E-3</v>
      </c>
      <c r="AWI8">
        <v>-3.8336999999999954E-2</v>
      </c>
      <c r="AWJ8">
        <v>-0.10189199999999998</v>
      </c>
      <c r="AWK8">
        <v>1.3173000000000101E-2</v>
      </c>
      <c r="AWL8">
        <v>1.4526999999999957E-2</v>
      </c>
      <c r="AWM8">
        <v>-8.3856999999999959E-2</v>
      </c>
      <c r="AWN8">
        <v>-3.2097000000000042E-2</v>
      </c>
      <c r="AWO8">
        <v>-0.10189799999999993</v>
      </c>
      <c r="AWP8">
        <v>3.1819999999999959E-2</v>
      </c>
      <c r="AWQ8">
        <v>1.1050000000000226E-3</v>
      </c>
      <c r="AWR8">
        <v>-7.5313000000000074E-2</v>
      </c>
      <c r="AWS8">
        <v>6.1930000000000041E-3</v>
      </c>
      <c r="AWT8">
        <v>-5.8224999999999971E-2</v>
      </c>
      <c r="AWU8">
        <v>2.6182000000000039E-2</v>
      </c>
      <c r="AWV8">
        <v>3.8980000000000681E-3</v>
      </c>
      <c r="AWW8">
        <v>-2.2177000000000002E-2</v>
      </c>
      <c r="AWX8">
        <v>-5.6500999999999912E-2</v>
      </c>
      <c r="AWY8">
        <v>6.7953000000000041E-2</v>
      </c>
      <c r="AWZ8">
        <v>1.4569999999999972E-2</v>
      </c>
      <c r="AXA8">
        <v>-3.6671000000000009E-2</v>
      </c>
      <c r="AXB8">
        <v>-6.1516999999999933E-2</v>
      </c>
      <c r="AXC8">
        <v>-8.9353999999999933E-2</v>
      </c>
      <c r="AXD8">
        <v>1.0287999999999964E-2</v>
      </c>
      <c r="AXE8">
        <v>-3.0205000000000037E-2</v>
      </c>
      <c r="AXF8">
        <v>-1.1129000000000056E-2</v>
      </c>
      <c r="AXG8">
        <v>2.7093000000000034E-2</v>
      </c>
      <c r="AXH8">
        <v>-0.13554899999999992</v>
      </c>
      <c r="AXI8">
        <v>8.5336999999999996E-2</v>
      </c>
      <c r="AXJ8">
        <v>-6.1620000000000563E-3</v>
      </c>
      <c r="AXK8">
        <v>-5.9940999999999911E-2</v>
      </c>
      <c r="AXL8">
        <v>-0.13394300000000003</v>
      </c>
      <c r="AXM8">
        <v>-0.14307500000000006</v>
      </c>
      <c r="AXN8">
        <v>-1.7537999999999998E-2</v>
      </c>
      <c r="AXO8">
        <v>-6.0271999999999992E-2</v>
      </c>
      <c r="AXP8">
        <v>-4.937700000000006E-2</v>
      </c>
      <c r="AXQ8">
        <v>5.4800000000000404E-3</v>
      </c>
      <c r="AXR8">
        <v>-3.1922999999999924E-2</v>
      </c>
      <c r="AXS8">
        <v>1.7208000000000001E-2</v>
      </c>
      <c r="AXT8">
        <v>-1.3143000000000016E-2</v>
      </c>
      <c r="AXU8">
        <v>-3.4153999999999907E-2</v>
      </c>
      <c r="AXV8">
        <v>-2.6260000000000061E-2</v>
      </c>
      <c r="AXW8">
        <v>-3.6965000000000026E-2</v>
      </c>
      <c r="AXX8">
        <v>-3.9140000000000841E-3</v>
      </c>
      <c r="AXY8">
        <v>-3.0947000000000058E-2</v>
      </c>
      <c r="AXZ8">
        <v>-2.3994000000000071E-2</v>
      </c>
      <c r="AYA8">
        <v>-2.047000000000021E-3</v>
      </c>
      <c r="AYB8">
        <v>-7.6990000000000114E-3</v>
      </c>
      <c r="AYC8">
        <v>1.1923000000000017E-2</v>
      </c>
      <c r="AYD8">
        <v>-2.2844000000000086E-2</v>
      </c>
      <c r="AYE8">
        <v>-1.8499999999999961E-2</v>
      </c>
      <c r="AYF8">
        <v>1.4383999999999952E-2</v>
      </c>
      <c r="AYG8">
        <v>3.9560000000000706E-3</v>
      </c>
      <c r="AYH8">
        <v>-2.3872999999999922E-2</v>
      </c>
      <c r="AYI8">
        <v>-2.3548000000000013E-2</v>
      </c>
      <c r="AYJ8">
        <v>-2.3189000000000015E-2</v>
      </c>
      <c r="AYK8">
        <v>-1.5880000000000005E-2</v>
      </c>
      <c r="AYL8">
        <v>-7.2362999999999955E-2</v>
      </c>
      <c r="AYM8">
        <v>4.9363000000000046E-2</v>
      </c>
      <c r="AYN8">
        <v>-1.2109999999999621E-3</v>
      </c>
      <c r="AYO8">
        <v>-5.9414999999999996E-2</v>
      </c>
      <c r="AYP8">
        <v>-7.6510000000000078E-2</v>
      </c>
      <c r="AYQ8">
        <v>-8.815699999999993E-2</v>
      </c>
      <c r="AYR8">
        <v>-7.2900000000000187E-3</v>
      </c>
      <c r="AYS8">
        <v>-5.5716000000000099E-2</v>
      </c>
      <c r="AYT8">
        <v>1.6723999999999961E-2</v>
      </c>
      <c r="AYU8">
        <v>-2.6098999999999983E-2</v>
      </c>
      <c r="AYV8">
        <v>-3.3089000000000035E-2</v>
      </c>
      <c r="AYW8">
        <v>-5.8830000000000049E-2</v>
      </c>
      <c r="AYX8">
        <v>-6.8666000000000005E-2</v>
      </c>
      <c r="AYY8">
        <v>-1.4200999999999964E-2</v>
      </c>
      <c r="AYZ8">
        <v>-4.311100000000001E-2</v>
      </c>
      <c r="AZA8">
        <v>-2.5949E-2</v>
      </c>
      <c r="AZB8">
        <v>4.874000000000045E-3</v>
      </c>
      <c r="AZC8">
        <v>-1.9233999999999973E-2</v>
      </c>
      <c r="AZD8">
        <v>1.1970000000000036E-2</v>
      </c>
      <c r="AZE8">
        <v>-1.1893000000000042E-2</v>
      </c>
      <c r="AZF8">
        <v>-3.0209000000000041E-2</v>
      </c>
      <c r="AZG8">
        <v>-9.7429999999999461E-3</v>
      </c>
      <c r="AZH8">
        <v>-2.0507000000000053E-2</v>
      </c>
      <c r="AZI8">
        <v>-7.8000000000000291E-4</v>
      </c>
      <c r="AZJ8">
        <v>-2.2627999999999981E-2</v>
      </c>
      <c r="AZK8">
        <v>-2.3649000000000031E-2</v>
      </c>
      <c r="AZL8">
        <v>-4.2349999999999888E-3</v>
      </c>
    </row>
    <row r="9" spans="1:2604" x14ac:dyDescent="0.2">
      <c r="A9">
        <v>28217</v>
      </c>
      <c r="F9" t="s">
        <v>1311</v>
      </c>
      <c r="BS9" t="s">
        <v>1304</v>
      </c>
      <c r="BX9">
        <v>10</v>
      </c>
      <c r="CD9" t="s">
        <v>1304</v>
      </c>
      <c r="CJ9">
        <v>0.3125</v>
      </c>
      <c r="CK9">
        <v>0.5625</v>
      </c>
      <c r="CL9">
        <v>0.41666666666666669</v>
      </c>
      <c r="CM9">
        <v>360</v>
      </c>
      <c r="CO9">
        <v>60</v>
      </c>
      <c r="CP9">
        <v>1</v>
      </c>
      <c r="CQ9">
        <v>0.5714285714285714</v>
      </c>
      <c r="CR9">
        <v>0.77272727272727271</v>
      </c>
      <c r="CS9">
        <v>1</v>
      </c>
      <c r="CT9">
        <v>574.5</v>
      </c>
      <c r="CU9">
        <v>651.16666666666663</v>
      </c>
      <c r="CV9">
        <v>76.666666666666629</v>
      </c>
      <c r="CW9">
        <v>0.97777777777777775</v>
      </c>
      <c r="CX9">
        <v>0.8666666666666667</v>
      </c>
      <c r="CY9">
        <v>0.11111111111111105</v>
      </c>
      <c r="DM9">
        <v>5</v>
      </c>
      <c r="DN9">
        <v>5</v>
      </c>
      <c r="DO9">
        <v>13</v>
      </c>
      <c r="DP9">
        <v>22</v>
      </c>
      <c r="DQ9">
        <v>0</v>
      </c>
      <c r="IX9" t="s">
        <v>1304</v>
      </c>
      <c r="IY9" t="s">
        <v>1304</v>
      </c>
      <c r="IZ9" t="s">
        <v>1304</v>
      </c>
      <c r="JA9" t="s">
        <v>1304</v>
      </c>
      <c r="JB9" t="s">
        <v>1304</v>
      </c>
      <c r="JC9" t="s">
        <v>1304</v>
      </c>
      <c r="JD9" t="s">
        <v>1304</v>
      </c>
      <c r="KN9" t="s">
        <v>1304</v>
      </c>
      <c r="KO9" t="s">
        <v>1304</v>
      </c>
      <c r="TJ9" t="s">
        <v>1304</v>
      </c>
      <c r="TK9" t="s">
        <v>1304</v>
      </c>
      <c r="TL9" t="s">
        <v>1304</v>
      </c>
      <c r="TM9" t="s">
        <v>1304</v>
      </c>
      <c r="TN9" t="s">
        <v>1304</v>
      </c>
      <c r="TO9" t="s">
        <v>1304</v>
      </c>
      <c r="TP9" t="s">
        <v>1304</v>
      </c>
      <c r="UZ9" t="s">
        <v>1304</v>
      </c>
      <c r="VA9" t="s">
        <v>1304</v>
      </c>
      <c r="ADV9" t="s">
        <v>1304</v>
      </c>
      <c r="ADW9" t="s">
        <v>1304</v>
      </c>
      <c r="ADX9" t="s">
        <v>1304</v>
      </c>
      <c r="ADY9" t="s">
        <v>1304</v>
      </c>
      <c r="ADZ9" t="s">
        <v>1304</v>
      </c>
      <c r="AEA9" t="s">
        <v>1304</v>
      </c>
      <c r="AEB9" t="s">
        <v>1304</v>
      </c>
      <c r="AFL9" t="s">
        <v>1304</v>
      </c>
      <c r="AFM9" t="s">
        <v>1304</v>
      </c>
      <c r="AJL9" s="14" t="s">
        <v>1304</v>
      </c>
      <c r="AJM9" t="s">
        <v>1304</v>
      </c>
      <c r="AJN9" t="s">
        <v>1304</v>
      </c>
      <c r="AJO9" t="s">
        <v>1304</v>
      </c>
      <c r="AJP9" t="s">
        <v>1304</v>
      </c>
      <c r="AJQ9" t="s">
        <v>1304</v>
      </c>
      <c r="AJR9" t="s">
        <v>1304</v>
      </c>
      <c r="AJS9" t="s">
        <v>1304</v>
      </c>
      <c r="AJT9" t="s">
        <v>1304</v>
      </c>
      <c r="AJU9" t="s">
        <v>1304</v>
      </c>
      <c r="AJV9" t="s">
        <v>1304</v>
      </c>
      <c r="AJW9" t="s">
        <v>1304</v>
      </c>
      <c r="AJX9" t="s">
        <v>1304</v>
      </c>
      <c r="AJY9" t="s">
        <v>1304</v>
      </c>
      <c r="AJZ9" t="s">
        <v>1304</v>
      </c>
      <c r="AKA9" t="s">
        <v>1304</v>
      </c>
      <c r="AKB9" t="s">
        <v>1304</v>
      </c>
      <c r="AKC9" t="s">
        <v>1304</v>
      </c>
      <c r="AKD9" t="s">
        <v>1304</v>
      </c>
      <c r="AKE9" t="s">
        <v>1304</v>
      </c>
      <c r="AKF9" t="s">
        <v>1304</v>
      </c>
      <c r="AKG9" t="s">
        <v>1304</v>
      </c>
      <c r="AKH9" t="s">
        <v>1304</v>
      </c>
      <c r="AKI9" t="s">
        <v>1304</v>
      </c>
      <c r="AKJ9" t="s">
        <v>1304</v>
      </c>
      <c r="AKK9" t="s">
        <v>1304</v>
      </c>
      <c r="AKL9" t="s">
        <v>1304</v>
      </c>
      <c r="AKM9" t="s">
        <v>1304</v>
      </c>
      <c r="AKN9" t="s">
        <v>1304</v>
      </c>
      <c r="AKO9" t="s">
        <v>1304</v>
      </c>
      <c r="AKP9" t="s">
        <v>1304</v>
      </c>
      <c r="AKQ9" t="s">
        <v>1304</v>
      </c>
      <c r="AKR9" t="s">
        <v>1304</v>
      </c>
      <c r="AKS9" t="s">
        <v>1304</v>
      </c>
      <c r="AKT9" t="s">
        <v>1304</v>
      </c>
      <c r="AKU9" t="s">
        <v>1304</v>
      </c>
      <c r="AKV9" t="s">
        <v>1304</v>
      </c>
      <c r="AKW9" t="s">
        <v>1304</v>
      </c>
      <c r="AKX9" t="s">
        <v>1304</v>
      </c>
      <c r="AKY9" t="s">
        <v>1304</v>
      </c>
      <c r="AKZ9" t="s">
        <v>1304</v>
      </c>
      <c r="ALA9" t="s">
        <v>1304</v>
      </c>
      <c r="ALB9" t="s">
        <v>1304</v>
      </c>
      <c r="ALC9" t="s">
        <v>1304</v>
      </c>
      <c r="ALD9" t="s">
        <v>1304</v>
      </c>
      <c r="ALE9" t="s">
        <v>1304</v>
      </c>
      <c r="ALF9" t="s">
        <v>1304</v>
      </c>
      <c r="ALG9" t="s">
        <v>1304</v>
      </c>
      <c r="ALH9" t="s">
        <v>1304</v>
      </c>
      <c r="ALI9" t="s">
        <v>1304</v>
      </c>
      <c r="ALJ9" t="s">
        <v>1304</v>
      </c>
      <c r="ALK9" t="s">
        <v>1304</v>
      </c>
      <c r="ALL9" t="s">
        <v>1304</v>
      </c>
      <c r="ALM9" t="s">
        <v>1304</v>
      </c>
      <c r="ALN9" t="s">
        <v>1304</v>
      </c>
      <c r="ALO9" t="s">
        <v>1304</v>
      </c>
      <c r="ALP9" t="s">
        <v>1304</v>
      </c>
      <c r="ALQ9" t="s">
        <v>1304</v>
      </c>
      <c r="ALR9" t="s">
        <v>1304</v>
      </c>
      <c r="ALS9" t="s">
        <v>1304</v>
      </c>
      <c r="ALT9" t="s">
        <v>1304</v>
      </c>
      <c r="ALU9" t="s">
        <v>1304</v>
      </c>
      <c r="ALV9" t="s">
        <v>1304</v>
      </c>
      <c r="ALW9" t="s">
        <v>1304</v>
      </c>
      <c r="ALX9" t="s">
        <v>1304</v>
      </c>
      <c r="ALY9" t="s">
        <v>1304</v>
      </c>
      <c r="ALZ9" t="s">
        <v>1304</v>
      </c>
      <c r="AMA9" t="s">
        <v>1304</v>
      </c>
      <c r="AMB9" t="s">
        <v>1304</v>
      </c>
      <c r="AMC9" t="s">
        <v>1304</v>
      </c>
      <c r="AMD9" t="s">
        <v>1304</v>
      </c>
      <c r="AME9" t="s">
        <v>1304</v>
      </c>
      <c r="AMF9" t="s">
        <v>1304</v>
      </c>
      <c r="AMG9" t="s">
        <v>1304</v>
      </c>
      <c r="AMH9" t="s">
        <v>1304</v>
      </c>
      <c r="AMI9" t="s">
        <v>1304</v>
      </c>
      <c r="AMJ9" t="s">
        <v>1304</v>
      </c>
      <c r="AMK9" t="s">
        <v>1304</v>
      </c>
      <c r="AML9" t="s">
        <v>1304</v>
      </c>
      <c r="AMM9" t="s">
        <v>1304</v>
      </c>
      <c r="AMN9" t="s">
        <v>1304</v>
      </c>
      <c r="AMO9" t="s">
        <v>1304</v>
      </c>
      <c r="AMP9" t="s">
        <v>1304</v>
      </c>
      <c r="AMQ9" t="s">
        <v>1304</v>
      </c>
      <c r="AMR9" t="s">
        <v>1304</v>
      </c>
      <c r="AMS9" t="s">
        <v>1304</v>
      </c>
      <c r="AMT9" t="s">
        <v>1304</v>
      </c>
      <c r="AMU9" t="s">
        <v>1304</v>
      </c>
      <c r="AMV9" t="s">
        <v>1304</v>
      </c>
      <c r="AMW9" t="s">
        <v>1304</v>
      </c>
      <c r="AMX9" t="s">
        <v>1304</v>
      </c>
      <c r="AMY9" t="s">
        <v>1304</v>
      </c>
      <c r="AMZ9" t="s">
        <v>1304</v>
      </c>
      <c r="ANA9" t="s">
        <v>1304</v>
      </c>
      <c r="ANB9" t="s">
        <v>1304</v>
      </c>
      <c r="ANC9" t="s">
        <v>1304</v>
      </c>
      <c r="AND9" t="s">
        <v>1304</v>
      </c>
      <c r="ANE9" t="s">
        <v>1304</v>
      </c>
      <c r="ANF9" t="s">
        <v>1304</v>
      </c>
      <c r="ANG9" t="s">
        <v>1304</v>
      </c>
      <c r="ANH9" t="s">
        <v>1304</v>
      </c>
      <c r="ANI9" t="s">
        <v>1304</v>
      </c>
      <c r="ANJ9" t="s">
        <v>1304</v>
      </c>
      <c r="ANK9" t="s">
        <v>1304</v>
      </c>
      <c r="ANL9" t="s">
        <v>1304</v>
      </c>
      <c r="ANM9" t="s">
        <v>1304</v>
      </c>
      <c r="ANN9" t="s">
        <v>1304</v>
      </c>
      <c r="ANO9" t="s">
        <v>1304</v>
      </c>
      <c r="ANP9" t="s">
        <v>1304</v>
      </c>
      <c r="ANQ9" t="s">
        <v>1304</v>
      </c>
      <c r="ANR9" t="s">
        <v>1304</v>
      </c>
      <c r="ANS9" t="s">
        <v>1304</v>
      </c>
      <c r="ANT9" t="s">
        <v>1304</v>
      </c>
      <c r="ANU9" t="s">
        <v>1304</v>
      </c>
      <c r="ANV9" t="s">
        <v>1304</v>
      </c>
      <c r="ANW9" t="s">
        <v>1304</v>
      </c>
      <c r="ANX9" t="s">
        <v>1304</v>
      </c>
      <c r="ANY9" t="s">
        <v>1304</v>
      </c>
      <c r="ANZ9" t="s">
        <v>1304</v>
      </c>
      <c r="AOA9" t="s">
        <v>1304</v>
      </c>
      <c r="AOB9" t="s">
        <v>1304</v>
      </c>
      <c r="AOC9" t="s">
        <v>1304</v>
      </c>
      <c r="AOD9" t="s">
        <v>1304</v>
      </c>
      <c r="AOE9" t="s">
        <v>1304</v>
      </c>
      <c r="AOF9" t="s">
        <v>1304</v>
      </c>
      <c r="AOG9" t="s">
        <v>1304</v>
      </c>
      <c r="AOH9" t="s">
        <v>1304</v>
      </c>
      <c r="AOI9" t="s">
        <v>1304</v>
      </c>
      <c r="AOJ9" t="s">
        <v>1304</v>
      </c>
      <c r="AOK9" t="s">
        <v>1304</v>
      </c>
      <c r="AOL9" t="s">
        <v>1304</v>
      </c>
      <c r="AOM9" t="s">
        <v>1304</v>
      </c>
      <c r="AON9" t="s">
        <v>1304</v>
      </c>
      <c r="AOO9" t="s">
        <v>1304</v>
      </c>
      <c r="AOP9" t="s">
        <v>1304</v>
      </c>
      <c r="AOQ9" t="s">
        <v>1304</v>
      </c>
      <c r="AOR9" t="s">
        <v>1304</v>
      </c>
      <c r="AOS9" t="s">
        <v>1304</v>
      </c>
      <c r="AOT9" t="s">
        <v>1304</v>
      </c>
      <c r="AOU9" s="15" t="s">
        <v>1304</v>
      </c>
      <c r="AOV9" t="s">
        <v>1304</v>
      </c>
      <c r="AOW9" t="s">
        <v>1304</v>
      </c>
      <c r="AOX9" t="s">
        <v>1304</v>
      </c>
      <c r="AOY9" t="s">
        <v>1304</v>
      </c>
      <c r="AOZ9" t="s">
        <v>1304</v>
      </c>
      <c r="APA9" t="s">
        <v>1304</v>
      </c>
      <c r="APB9" t="s">
        <v>1304</v>
      </c>
      <c r="APC9" t="s">
        <v>1304</v>
      </c>
      <c r="APD9" t="s">
        <v>1304</v>
      </c>
      <c r="APE9" t="s">
        <v>1304</v>
      </c>
      <c r="APF9" t="s">
        <v>1304</v>
      </c>
      <c r="APG9" t="s">
        <v>1304</v>
      </c>
      <c r="APH9" t="s">
        <v>1304</v>
      </c>
      <c r="API9" t="s">
        <v>1304</v>
      </c>
      <c r="APJ9" t="s">
        <v>1304</v>
      </c>
      <c r="APK9" t="s">
        <v>1304</v>
      </c>
      <c r="APL9" t="s">
        <v>1304</v>
      </c>
      <c r="APM9" t="s">
        <v>1304</v>
      </c>
      <c r="APN9" t="s">
        <v>1304</v>
      </c>
      <c r="APO9" t="s">
        <v>1304</v>
      </c>
      <c r="APP9" t="s">
        <v>1304</v>
      </c>
      <c r="APQ9" t="s">
        <v>1304</v>
      </c>
      <c r="APR9" t="s">
        <v>1304</v>
      </c>
      <c r="APS9" t="s">
        <v>1304</v>
      </c>
      <c r="APT9" t="s">
        <v>1304</v>
      </c>
      <c r="APU9" t="s">
        <v>1304</v>
      </c>
      <c r="APV9" t="s">
        <v>1304</v>
      </c>
      <c r="APW9" t="s">
        <v>1304</v>
      </c>
      <c r="APX9" t="s">
        <v>1304</v>
      </c>
      <c r="APY9" t="s">
        <v>1304</v>
      </c>
      <c r="APZ9" t="s">
        <v>1304</v>
      </c>
      <c r="AQA9" t="s">
        <v>1304</v>
      </c>
      <c r="AQB9" t="s">
        <v>1304</v>
      </c>
      <c r="AQC9" t="s">
        <v>1304</v>
      </c>
      <c r="AQD9" t="s">
        <v>1304</v>
      </c>
      <c r="AQE9" t="s">
        <v>1304</v>
      </c>
      <c r="AQF9" t="s">
        <v>1304</v>
      </c>
      <c r="AQG9" t="s">
        <v>1304</v>
      </c>
      <c r="AQH9" t="s">
        <v>1304</v>
      </c>
      <c r="AQI9" t="s">
        <v>1304</v>
      </c>
      <c r="AQJ9" t="s">
        <v>1304</v>
      </c>
      <c r="AQK9" t="s">
        <v>1304</v>
      </c>
      <c r="AQL9" t="s">
        <v>1304</v>
      </c>
      <c r="AQM9" t="s">
        <v>1304</v>
      </c>
      <c r="AQN9" t="s">
        <v>1304</v>
      </c>
      <c r="AQO9" t="s">
        <v>1304</v>
      </c>
      <c r="AQP9" t="s">
        <v>1304</v>
      </c>
      <c r="AQQ9" t="s">
        <v>1304</v>
      </c>
      <c r="AQR9" t="s">
        <v>1304</v>
      </c>
      <c r="AQS9" t="s">
        <v>1304</v>
      </c>
      <c r="AQT9" t="s">
        <v>1304</v>
      </c>
      <c r="AQU9" t="s">
        <v>1304</v>
      </c>
      <c r="AQV9" t="s">
        <v>1304</v>
      </c>
      <c r="AQW9" t="s">
        <v>1304</v>
      </c>
      <c r="AQX9" t="s">
        <v>1304</v>
      </c>
      <c r="AQY9" t="s">
        <v>1304</v>
      </c>
      <c r="AQZ9" t="s">
        <v>1304</v>
      </c>
      <c r="ARA9" t="s">
        <v>1304</v>
      </c>
      <c r="ARB9" t="s">
        <v>1304</v>
      </c>
      <c r="ARC9" t="s">
        <v>1304</v>
      </c>
      <c r="ARD9" t="s">
        <v>1304</v>
      </c>
      <c r="ARE9" t="s">
        <v>1304</v>
      </c>
      <c r="ARF9" t="s">
        <v>1304</v>
      </c>
      <c r="ARG9" t="s">
        <v>1304</v>
      </c>
      <c r="ARH9" t="s">
        <v>1304</v>
      </c>
      <c r="ARI9" t="s">
        <v>1304</v>
      </c>
      <c r="ARJ9" t="s">
        <v>1304</v>
      </c>
      <c r="ARK9" t="s">
        <v>1304</v>
      </c>
      <c r="ARL9" t="s">
        <v>1304</v>
      </c>
      <c r="ARM9" t="s">
        <v>1304</v>
      </c>
      <c r="ARN9" t="s">
        <v>1304</v>
      </c>
      <c r="ARO9" t="s">
        <v>1304</v>
      </c>
      <c r="ARP9" t="s">
        <v>1304</v>
      </c>
      <c r="ARQ9" t="s">
        <v>1304</v>
      </c>
      <c r="ARR9" t="s">
        <v>1304</v>
      </c>
      <c r="ARS9" t="s">
        <v>1304</v>
      </c>
      <c r="ART9" t="s">
        <v>1304</v>
      </c>
      <c r="ARU9" t="s">
        <v>1304</v>
      </c>
      <c r="ARV9" t="s">
        <v>1304</v>
      </c>
      <c r="ARW9" t="s">
        <v>1304</v>
      </c>
      <c r="ARX9" t="s">
        <v>1304</v>
      </c>
      <c r="ARY9" t="s">
        <v>1304</v>
      </c>
      <c r="ARZ9" t="s">
        <v>1304</v>
      </c>
      <c r="ASA9" t="s">
        <v>1304</v>
      </c>
      <c r="ASB9" t="s">
        <v>1304</v>
      </c>
      <c r="ASC9" t="s">
        <v>1304</v>
      </c>
      <c r="ASD9" t="s">
        <v>1304</v>
      </c>
      <c r="ASE9" t="s">
        <v>1304</v>
      </c>
      <c r="ASF9" t="s">
        <v>1304</v>
      </c>
      <c r="ASG9" t="s">
        <v>1304</v>
      </c>
      <c r="ASH9" t="s">
        <v>1304</v>
      </c>
      <c r="ASI9" t="s">
        <v>1304</v>
      </c>
      <c r="ASJ9" t="s">
        <v>1304</v>
      </c>
      <c r="ASK9" t="s">
        <v>1304</v>
      </c>
      <c r="ASL9" t="s">
        <v>1304</v>
      </c>
      <c r="ASM9" t="s">
        <v>1304</v>
      </c>
      <c r="ASN9" t="s">
        <v>1304</v>
      </c>
      <c r="ASO9" t="s">
        <v>1304</v>
      </c>
      <c r="ASP9" t="s">
        <v>1304</v>
      </c>
      <c r="ASQ9" t="s">
        <v>1304</v>
      </c>
      <c r="ASR9" t="s">
        <v>1304</v>
      </c>
      <c r="ASS9" t="s">
        <v>1304</v>
      </c>
      <c r="AST9" t="s">
        <v>1304</v>
      </c>
      <c r="ASU9" t="s">
        <v>1304</v>
      </c>
      <c r="ASV9" t="s">
        <v>1304</v>
      </c>
      <c r="ASW9" t="s">
        <v>1304</v>
      </c>
      <c r="ASX9" t="s">
        <v>1304</v>
      </c>
      <c r="ASY9" t="s">
        <v>1304</v>
      </c>
      <c r="ASZ9" t="s">
        <v>1304</v>
      </c>
      <c r="ATA9" t="s">
        <v>1304</v>
      </c>
      <c r="ATB9" t="s">
        <v>1304</v>
      </c>
      <c r="ATC9" t="s">
        <v>1304</v>
      </c>
      <c r="ATD9" t="s">
        <v>1304</v>
      </c>
      <c r="ATE9" t="s">
        <v>1304</v>
      </c>
      <c r="ATF9" t="s">
        <v>1304</v>
      </c>
      <c r="ATG9" t="s">
        <v>1304</v>
      </c>
      <c r="ATH9" t="s">
        <v>1304</v>
      </c>
      <c r="ATI9" t="s">
        <v>1304</v>
      </c>
      <c r="ATJ9" t="s">
        <v>1304</v>
      </c>
      <c r="ATK9" t="s">
        <v>1304</v>
      </c>
      <c r="ATL9" t="s">
        <v>1304</v>
      </c>
      <c r="ATM9" t="s">
        <v>1304</v>
      </c>
      <c r="ATN9" t="s">
        <v>1304</v>
      </c>
      <c r="ATO9" t="s">
        <v>1304</v>
      </c>
      <c r="ATP9" t="s">
        <v>1304</v>
      </c>
      <c r="ATQ9" t="s">
        <v>1304</v>
      </c>
      <c r="ATR9" t="s">
        <v>1304</v>
      </c>
      <c r="ATS9" t="s">
        <v>1304</v>
      </c>
      <c r="ATT9" t="s">
        <v>1304</v>
      </c>
      <c r="ATU9" t="s">
        <v>1304</v>
      </c>
      <c r="ATV9" t="s">
        <v>1304</v>
      </c>
      <c r="ATW9" t="s">
        <v>1304</v>
      </c>
      <c r="ATX9" t="s">
        <v>1304</v>
      </c>
      <c r="ATY9" t="s">
        <v>1304</v>
      </c>
      <c r="ATZ9" t="s">
        <v>1304</v>
      </c>
      <c r="AUA9" t="s">
        <v>1304</v>
      </c>
      <c r="AUB9" t="s">
        <v>1304</v>
      </c>
      <c r="AUC9" t="s">
        <v>1304</v>
      </c>
      <c r="AUD9" s="16" t="s">
        <v>1304</v>
      </c>
      <c r="AUE9" t="s">
        <v>1304</v>
      </c>
      <c r="AUF9" t="s">
        <v>1304</v>
      </c>
      <c r="AUG9" t="s">
        <v>1304</v>
      </c>
      <c r="AUH9" t="s">
        <v>1304</v>
      </c>
      <c r="AUI9" t="s">
        <v>1304</v>
      </c>
      <c r="AUJ9" t="s">
        <v>1304</v>
      </c>
      <c r="AUK9" t="s">
        <v>1304</v>
      </c>
      <c r="AUL9" t="s">
        <v>1304</v>
      </c>
      <c r="AUM9" t="s">
        <v>1304</v>
      </c>
      <c r="AUN9" t="s">
        <v>1304</v>
      </c>
      <c r="AUO9" t="s">
        <v>1304</v>
      </c>
      <c r="AUP9" t="s">
        <v>1304</v>
      </c>
      <c r="AUQ9" t="s">
        <v>1304</v>
      </c>
      <c r="AUR9" t="s">
        <v>1304</v>
      </c>
      <c r="AUS9" t="s">
        <v>1304</v>
      </c>
      <c r="AUT9" t="s">
        <v>1304</v>
      </c>
      <c r="AUU9" t="s">
        <v>1304</v>
      </c>
      <c r="AUV9" t="s">
        <v>1304</v>
      </c>
      <c r="AUW9" t="s">
        <v>1304</v>
      </c>
      <c r="AUX9" t="s">
        <v>1304</v>
      </c>
      <c r="AUY9" t="s">
        <v>1304</v>
      </c>
      <c r="AUZ9" t="s">
        <v>1304</v>
      </c>
      <c r="AVA9" t="s">
        <v>1304</v>
      </c>
      <c r="AVB9" t="s">
        <v>1304</v>
      </c>
      <c r="AVC9" t="s">
        <v>1304</v>
      </c>
      <c r="AVD9" t="s">
        <v>1304</v>
      </c>
      <c r="AVE9" t="s">
        <v>1304</v>
      </c>
      <c r="AVF9" t="s">
        <v>1304</v>
      </c>
      <c r="AVG9" t="s">
        <v>1304</v>
      </c>
      <c r="AVH9" t="s">
        <v>1304</v>
      </c>
      <c r="AVI9" t="s">
        <v>1304</v>
      </c>
      <c r="AVJ9" t="s">
        <v>1304</v>
      </c>
      <c r="AVK9" t="s">
        <v>1304</v>
      </c>
      <c r="AVL9" t="s">
        <v>1304</v>
      </c>
      <c r="AVM9" t="s">
        <v>1304</v>
      </c>
      <c r="AVN9" t="s">
        <v>1304</v>
      </c>
      <c r="AVO9" t="s">
        <v>1304</v>
      </c>
      <c r="AVP9" t="s">
        <v>1304</v>
      </c>
      <c r="AVQ9" t="s">
        <v>1304</v>
      </c>
      <c r="AVR9" t="s">
        <v>1304</v>
      </c>
      <c r="AVS9" t="s">
        <v>1304</v>
      </c>
      <c r="AVT9" t="s">
        <v>1304</v>
      </c>
      <c r="AVU9" t="s">
        <v>1304</v>
      </c>
      <c r="AVV9" t="s">
        <v>1304</v>
      </c>
      <c r="AVW9" t="s">
        <v>1304</v>
      </c>
      <c r="AVX9" t="s">
        <v>1304</v>
      </c>
      <c r="AVY9" t="s">
        <v>1304</v>
      </c>
      <c r="AVZ9" t="s">
        <v>1304</v>
      </c>
      <c r="AWA9" t="s">
        <v>1304</v>
      </c>
      <c r="AWB9" t="s">
        <v>1304</v>
      </c>
      <c r="AWC9" t="s">
        <v>1304</v>
      </c>
      <c r="AWD9" t="s">
        <v>1304</v>
      </c>
      <c r="AWE9" t="s">
        <v>1304</v>
      </c>
      <c r="AWF9" t="s">
        <v>1304</v>
      </c>
      <c r="AWG9" t="s">
        <v>1304</v>
      </c>
      <c r="AWH9" t="s">
        <v>1304</v>
      </c>
      <c r="AWI9" t="s">
        <v>1304</v>
      </c>
      <c r="AWJ9" t="s">
        <v>1304</v>
      </c>
      <c r="AWK9" t="s">
        <v>1304</v>
      </c>
      <c r="AWL9" t="s">
        <v>1304</v>
      </c>
      <c r="AWM9" t="s">
        <v>1304</v>
      </c>
      <c r="AWN9" t="s">
        <v>1304</v>
      </c>
      <c r="AWO9" t="s">
        <v>1304</v>
      </c>
      <c r="AWP9" t="s">
        <v>1304</v>
      </c>
      <c r="AWQ9" t="s">
        <v>1304</v>
      </c>
      <c r="AWR9" t="s">
        <v>1304</v>
      </c>
      <c r="AWS9" t="s">
        <v>1304</v>
      </c>
      <c r="AWT9" t="s">
        <v>1304</v>
      </c>
      <c r="AWU9" t="s">
        <v>1304</v>
      </c>
      <c r="AWV9" t="s">
        <v>1304</v>
      </c>
      <c r="AWW9" t="s">
        <v>1304</v>
      </c>
      <c r="AWX9" t="s">
        <v>1304</v>
      </c>
      <c r="AWY9" t="s">
        <v>1304</v>
      </c>
      <c r="AWZ9" t="s">
        <v>1304</v>
      </c>
      <c r="AXA9" t="s">
        <v>1304</v>
      </c>
      <c r="AXB9" t="s">
        <v>1304</v>
      </c>
      <c r="AXC9" t="s">
        <v>1304</v>
      </c>
      <c r="AXD9" t="s">
        <v>1304</v>
      </c>
      <c r="AXE9" t="s">
        <v>1304</v>
      </c>
      <c r="AXF9" t="s">
        <v>1304</v>
      </c>
      <c r="AXG9" t="s">
        <v>1304</v>
      </c>
      <c r="AXH9" t="s">
        <v>1304</v>
      </c>
      <c r="AXI9" t="s">
        <v>1304</v>
      </c>
      <c r="AXJ9" t="s">
        <v>1304</v>
      </c>
      <c r="AXK9" t="s">
        <v>1304</v>
      </c>
      <c r="AXL9" t="s">
        <v>1304</v>
      </c>
      <c r="AXM9" t="s">
        <v>1304</v>
      </c>
      <c r="AXN9" t="s">
        <v>1304</v>
      </c>
      <c r="AXO9" t="s">
        <v>1304</v>
      </c>
      <c r="AXP9" t="s">
        <v>1304</v>
      </c>
      <c r="AXQ9" t="s">
        <v>1304</v>
      </c>
      <c r="AXR9" t="s">
        <v>1304</v>
      </c>
      <c r="AXS9" t="s">
        <v>1304</v>
      </c>
      <c r="AXT9" t="s">
        <v>1304</v>
      </c>
      <c r="AXU9" t="s">
        <v>1304</v>
      </c>
      <c r="AXV9" t="s">
        <v>1304</v>
      </c>
      <c r="AXW9" t="s">
        <v>1304</v>
      </c>
      <c r="AXX9" t="s">
        <v>1304</v>
      </c>
      <c r="AXY9" t="s">
        <v>1304</v>
      </c>
      <c r="AXZ9" t="s">
        <v>1304</v>
      </c>
      <c r="AYA9" t="s">
        <v>1304</v>
      </c>
      <c r="AYB9" t="s">
        <v>1304</v>
      </c>
      <c r="AYC9" t="s">
        <v>1304</v>
      </c>
      <c r="AYD9" t="s">
        <v>1304</v>
      </c>
      <c r="AYE9" t="s">
        <v>1304</v>
      </c>
      <c r="AYF9" t="s">
        <v>1304</v>
      </c>
      <c r="AYG9" t="s">
        <v>1304</v>
      </c>
      <c r="AYH9" t="s">
        <v>1304</v>
      </c>
      <c r="AYI9" t="s">
        <v>1304</v>
      </c>
      <c r="AYJ9" t="s">
        <v>1304</v>
      </c>
      <c r="AYK9" t="s">
        <v>1304</v>
      </c>
      <c r="AYL9" t="s">
        <v>1304</v>
      </c>
      <c r="AYM9" t="s">
        <v>1304</v>
      </c>
      <c r="AYN9" t="s">
        <v>1304</v>
      </c>
      <c r="AYO9" t="s">
        <v>1304</v>
      </c>
      <c r="AYP9" t="s">
        <v>1304</v>
      </c>
      <c r="AYQ9" t="s">
        <v>1304</v>
      </c>
      <c r="AYR9" t="s">
        <v>1304</v>
      </c>
      <c r="AYS9" t="s">
        <v>1304</v>
      </c>
      <c r="AYT9" t="s">
        <v>1304</v>
      </c>
      <c r="AYU9" t="s">
        <v>1304</v>
      </c>
      <c r="AYV9" t="s">
        <v>1304</v>
      </c>
      <c r="AYW9" t="s">
        <v>1304</v>
      </c>
      <c r="AYX9" t="s">
        <v>1304</v>
      </c>
      <c r="AYY9" t="s">
        <v>1304</v>
      </c>
      <c r="AYZ9" t="s">
        <v>1304</v>
      </c>
      <c r="AZA9" t="s">
        <v>1304</v>
      </c>
      <c r="AZB9" t="s">
        <v>1304</v>
      </c>
      <c r="AZC9" t="s">
        <v>1304</v>
      </c>
      <c r="AZD9" t="s">
        <v>1304</v>
      </c>
      <c r="AZE9" t="s">
        <v>1304</v>
      </c>
      <c r="AZF9" t="s">
        <v>1304</v>
      </c>
      <c r="AZG9" t="s">
        <v>1304</v>
      </c>
      <c r="AZH9" t="s">
        <v>1304</v>
      </c>
      <c r="AZI9" t="s">
        <v>1304</v>
      </c>
      <c r="AZJ9" t="s">
        <v>1304</v>
      </c>
      <c r="AZK9" t="s">
        <v>1304</v>
      </c>
      <c r="AZL9" t="s">
        <v>1304</v>
      </c>
    </row>
    <row r="10" spans="1:2604" x14ac:dyDescent="0.2">
      <c r="A10">
        <v>28218</v>
      </c>
      <c r="F10" t="s">
        <v>1311</v>
      </c>
      <c r="BS10" t="s">
        <v>1304</v>
      </c>
      <c r="BX10">
        <v>15</v>
      </c>
      <c r="CD10" t="s">
        <v>1304</v>
      </c>
      <c r="CJ10">
        <v>0.6875</v>
      </c>
      <c r="CK10">
        <v>1</v>
      </c>
      <c r="CL10">
        <v>0.8</v>
      </c>
      <c r="CM10">
        <v>60</v>
      </c>
      <c r="CO10">
        <v>60</v>
      </c>
      <c r="CP10">
        <v>0.8</v>
      </c>
      <c r="CQ10">
        <v>0.36363636363636365</v>
      </c>
      <c r="CR10">
        <v>0.375</v>
      </c>
      <c r="CS10">
        <v>0.70833333333333337</v>
      </c>
      <c r="DM10">
        <v>1</v>
      </c>
      <c r="DN10">
        <v>1</v>
      </c>
      <c r="DO10">
        <v>24</v>
      </c>
      <c r="DP10">
        <v>27</v>
      </c>
      <c r="DQ10">
        <v>0</v>
      </c>
      <c r="IX10" t="s">
        <v>1304</v>
      </c>
      <c r="IY10" t="s">
        <v>1304</v>
      </c>
      <c r="IZ10" t="s">
        <v>1304</v>
      </c>
      <c r="JA10" t="s">
        <v>1304</v>
      </c>
      <c r="JB10" t="s">
        <v>1304</v>
      </c>
      <c r="JC10" t="s">
        <v>1304</v>
      </c>
      <c r="JD10" t="s">
        <v>1304</v>
      </c>
      <c r="KN10" t="s">
        <v>1304</v>
      </c>
      <c r="KO10" t="s">
        <v>1304</v>
      </c>
      <c r="TJ10" t="s">
        <v>1304</v>
      </c>
      <c r="TK10" t="s">
        <v>1304</v>
      </c>
      <c r="TL10" t="s">
        <v>1304</v>
      </c>
      <c r="TM10" t="s">
        <v>1304</v>
      </c>
      <c r="TN10" t="s">
        <v>1304</v>
      </c>
      <c r="TO10" t="s">
        <v>1304</v>
      </c>
      <c r="TP10" t="s">
        <v>1304</v>
      </c>
      <c r="UZ10" t="s">
        <v>1304</v>
      </c>
      <c r="VA10" t="s">
        <v>1304</v>
      </c>
      <c r="ADV10" t="s">
        <v>1304</v>
      </c>
      <c r="ADW10" t="s">
        <v>1304</v>
      </c>
      <c r="ADX10" t="s">
        <v>1304</v>
      </c>
      <c r="ADY10" t="s">
        <v>1304</v>
      </c>
      <c r="ADZ10" t="s">
        <v>1304</v>
      </c>
      <c r="AEA10" t="s">
        <v>1304</v>
      </c>
      <c r="AEB10" t="s">
        <v>1304</v>
      </c>
      <c r="AFL10" t="s">
        <v>1304</v>
      </c>
      <c r="AFM10" t="s">
        <v>1304</v>
      </c>
      <c r="AJL10" s="14" t="s">
        <v>1304</v>
      </c>
      <c r="AJM10" t="s">
        <v>1304</v>
      </c>
      <c r="AJN10" t="s">
        <v>1304</v>
      </c>
      <c r="AJO10" t="s">
        <v>1304</v>
      </c>
      <c r="AJP10" t="s">
        <v>1304</v>
      </c>
      <c r="AJQ10" t="s">
        <v>1304</v>
      </c>
      <c r="AJR10" t="s">
        <v>1304</v>
      </c>
      <c r="AJS10" t="s">
        <v>1304</v>
      </c>
      <c r="AJT10" t="s">
        <v>1304</v>
      </c>
      <c r="AJU10" t="s">
        <v>1304</v>
      </c>
      <c r="AJV10" t="s">
        <v>1304</v>
      </c>
      <c r="AJW10" t="s">
        <v>1304</v>
      </c>
      <c r="AJX10" t="s">
        <v>1304</v>
      </c>
      <c r="AJY10" t="s">
        <v>1304</v>
      </c>
      <c r="AJZ10" t="s">
        <v>1304</v>
      </c>
      <c r="AKA10" t="s">
        <v>1304</v>
      </c>
      <c r="AKB10" t="s">
        <v>1304</v>
      </c>
      <c r="AKC10" t="s">
        <v>1304</v>
      </c>
      <c r="AKD10" t="s">
        <v>1304</v>
      </c>
      <c r="AKE10" t="s">
        <v>1304</v>
      </c>
      <c r="AKF10" t="s">
        <v>1304</v>
      </c>
      <c r="AKG10" t="s">
        <v>1304</v>
      </c>
      <c r="AKH10" t="s">
        <v>1304</v>
      </c>
      <c r="AKI10" t="s">
        <v>1304</v>
      </c>
      <c r="AKJ10" t="s">
        <v>1304</v>
      </c>
      <c r="AKK10" t="s">
        <v>1304</v>
      </c>
      <c r="AKL10" t="s">
        <v>1304</v>
      </c>
      <c r="AKM10" t="s">
        <v>1304</v>
      </c>
      <c r="AKN10" t="s">
        <v>1304</v>
      </c>
      <c r="AKO10" t="s">
        <v>1304</v>
      </c>
      <c r="AKP10" t="s">
        <v>1304</v>
      </c>
      <c r="AKQ10" t="s">
        <v>1304</v>
      </c>
      <c r="AKR10" t="s">
        <v>1304</v>
      </c>
      <c r="AKS10" t="s">
        <v>1304</v>
      </c>
      <c r="AKT10" t="s">
        <v>1304</v>
      </c>
      <c r="AKU10" t="s">
        <v>1304</v>
      </c>
      <c r="AKV10" t="s">
        <v>1304</v>
      </c>
      <c r="AKW10" t="s">
        <v>1304</v>
      </c>
      <c r="AKX10" t="s">
        <v>1304</v>
      </c>
      <c r="AKY10" t="s">
        <v>1304</v>
      </c>
      <c r="AKZ10" t="s">
        <v>1304</v>
      </c>
      <c r="ALA10" t="s">
        <v>1304</v>
      </c>
      <c r="ALB10" t="s">
        <v>1304</v>
      </c>
      <c r="ALC10" t="s">
        <v>1304</v>
      </c>
      <c r="ALD10" t="s">
        <v>1304</v>
      </c>
      <c r="ALE10" t="s">
        <v>1304</v>
      </c>
      <c r="ALF10" t="s">
        <v>1304</v>
      </c>
      <c r="ALG10" t="s">
        <v>1304</v>
      </c>
      <c r="ALH10" t="s">
        <v>1304</v>
      </c>
      <c r="ALI10" t="s">
        <v>1304</v>
      </c>
      <c r="ALJ10" t="s">
        <v>1304</v>
      </c>
      <c r="ALK10" t="s">
        <v>1304</v>
      </c>
      <c r="ALL10" t="s">
        <v>1304</v>
      </c>
      <c r="ALM10" t="s">
        <v>1304</v>
      </c>
      <c r="ALN10" t="s">
        <v>1304</v>
      </c>
      <c r="ALO10" t="s">
        <v>1304</v>
      </c>
      <c r="ALP10" t="s">
        <v>1304</v>
      </c>
      <c r="ALQ10" t="s">
        <v>1304</v>
      </c>
      <c r="ALR10" t="s">
        <v>1304</v>
      </c>
      <c r="ALS10" t="s">
        <v>1304</v>
      </c>
      <c r="ALT10" t="s">
        <v>1304</v>
      </c>
      <c r="ALU10" t="s">
        <v>1304</v>
      </c>
      <c r="ALV10" t="s">
        <v>1304</v>
      </c>
      <c r="ALW10" t="s">
        <v>1304</v>
      </c>
      <c r="ALX10" t="s">
        <v>1304</v>
      </c>
      <c r="ALY10" t="s">
        <v>1304</v>
      </c>
      <c r="ALZ10" t="s">
        <v>1304</v>
      </c>
      <c r="AMA10" t="s">
        <v>1304</v>
      </c>
      <c r="AMB10" t="s">
        <v>1304</v>
      </c>
      <c r="AMC10" t="s">
        <v>1304</v>
      </c>
      <c r="AMD10" t="s">
        <v>1304</v>
      </c>
      <c r="AME10" t="s">
        <v>1304</v>
      </c>
      <c r="AMF10" t="s">
        <v>1304</v>
      </c>
      <c r="AMG10" t="s">
        <v>1304</v>
      </c>
      <c r="AMH10" t="s">
        <v>1304</v>
      </c>
      <c r="AMI10" t="s">
        <v>1304</v>
      </c>
      <c r="AMJ10" t="s">
        <v>1304</v>
      </c>
      <c r="AMK10" t="s">
        <v>1304</v>
      </c>
      <c r="AML10" t="s">
        <v>1304</v>
      </c>
      <c r="AMM10" t="s">
        <v>1304</v>
      </c>
      <c r="AMN10" t="s">
        <v>1304</v>
      </c>
      <c r="AMO10" t="s">
        <v>1304</v>
      </c>
      <c r="AMP10" t="s">
        <v>1304</v>
      </c>
      <c r="AMQ10" t="s">
        <v>1304</v>
      </c>
      <c r="AMR10" t="s">
        <v>1304</v>
      </c>
      <c r="AMS10" t="s">
        <v>1304</v>
      </c>
      <c r="AMT10" t="s">
        <v>1304</v>
      </c>
      <c r="AMU10" t="s">
        <v>1304</v>
      </c>
      <c r="AMV10" t="s">
        <v>1304</v>
      </c>
      <c r="AMW10" t="s">
        <v>1304</v>
      </c>
      <c r="AMX10" t="s">
        <v>1304</v>
      </c>
      <c r="AMY10" t="s">
        <v>1304</v>
      </c>
      <c r="AMZ10" t="s">
        <v>1304</v>
      </c>
      <c r="ANA10" t="s">
        <v>1304</v>
      </c>
      <c r="ANB10" t="s">
        <v>1304</v>
      </c>
      <c r="ANC10" t="s">
        <v>1304</v>
      </c>
      <c r="AND10" t="s">
        <v>1304</v>
      </c>
      <c r="ANE10" t="s">
        <v>1304</v>
      </c>
      <c r="ANF10" t="s">
        <v>1304</v>
      </c>
      <c r="ANG10" t="s">
        <v>1304</v>
      </c>
      <c r="ANH10" t="s">
        <v>1304</v>
      </c>
      <c r="ANI10" t="s">
        <v>1304</v>
      </c>
      <c r="ANJ10" t="s">
        <v>1304</v>
      </c>
      <c r="ANK10" t="s">
        <v>1304</v>
      </c>
      <c r="ANL10" t="s">
        <v>1304</v>
      </c>
      <c r="ANM10" t="s">
        <v>1304</v>
      </c>
      <c r="ANN10" t="s">
        <v>1304</v>
      </c>
      <c r="ANO10" t="s">
        <v>1304</v>
      </c>
      <c r="ANP10" t="s">
        <v>1304</v>
      </c>
      <c r="ANQ10" t="s">
        <v>1304</v>
      </c>
      <c r="ANR10" t="s">
        <v>1304</v>
      </c>
      <c r="ANS10" t="s">
        <v>1304</v>
      </c>
      <c r="ANT10" t="s">
        <v>1304</v>
      </c>
      <c r="ANU10" t="s">
        <v>1304</v>
      </c>
      <c r="ANV10" t="s">
        <v>1304</v>
      </c>
      <c r="ANW10" t="s">
        <v>1304</v>
      </c>
      <c r="ANX10" t="s">
        <v>1304</v>
      </c>
      <c r="ANY10" t="s">
        <v>1304</v>
      </c>
      <c r="ANZ10" t="s">
        <v>1304</v>
      </c>
      <c r="AOA10" t="s">
        <v>1304</v>
      </c>
      <c r="AOB10" t="s">
        <v>1304</v>
      </c>
      <c r="AOC10" t="s">
        <v>1304</v>
      </c>
      <c r="AOD10" t="s">
        <v>1304</v>
      </c>
      <c r="AOE10" t="s">
        <v>1304</v>
      </c>
      <c r="AOF10" t="s">
        <v>1304</v>
      </c>
      <c r="AOG10" t="s">
        <v>1304</v>
      </c>
      <c r="AOH10" t="s">
        <v>1304</v>
      </c>
      <c r="AOI10" t="s">
        <v>1304</v>
      </c>
      <c r="AOJ10" t="s">
        <v>1304</v>
      </c>
      <c r="AOK10" t="s">
        <v>1304</v>
      </c>
      <c r="AOL10" t="s">
        <v>1304</v>
      </c>
      <c r="AOM10" t="s">
        <v>1304</v>
      </c>
      <c r="AON10" t="s">
        <v>1304</v>
      </c>
      <c r="AOO10" t="s">
        <v>1304</v>
      </c>
      <c r="AOP10" t="s">
        <v>1304</v>
      </c>
      <c r="AOQ10" t="s">
        <v>1304</v>
      </c>
      <c r="AOR10" t="s">
        <v>1304</v>
      </c>
      <c r="AOS10" t="s">
        <v>1304</v>
      </c>
      <c r="AOT10" t="s">
        <v>1304</v>
      </c>
      <c r="AOU10" s="15" t="s">
        <v>1304</v>
      </c>
      <c r="AOV10" t="s">
        <v>1304</v>
      </c>
      <c r="AOW10" t="s">
        <v>1304</v>
      </c>
      <c r="AOX10" t="s">
        <v>1304</v>
      </c>
      <c r="AOY10" t="s">
        <v>1304</v>
      </c>
      <c r="AOZ10" t="s">
        <v>1304</v>
      </c>
      <c r="APA10" t="s">
        <v>1304</v>
      </c>
      <c r="APB10" t="s">
        <v>1304</v>
      </c>
      <c r="APC10" t="s">
        <v>1304</v>
      </c>
      <c r="APD10" t="s">
        <v>1304</v>
      </c>
      <c r="APE10" t="s">
        <v>1304</v>
      </c>
      <c r="APF10" t="s">
        <v>1304</v>
      </c>
      <c r="APG10" t="s">
        <v>1304</v>
      </c>
      <c r="APH10" t="s">
        <v>1304</v>
      </c>
      <c r="API10" t="s">
        <v>1304</v>
      </c>
      <c r="APJ10" t="s">
        <v>1304</v>
      </c>
      <c r="APK10" t="s">
        <v>1304</v>
      </c>
      <c r="APL10" t="s">
        <v>1304</v>
      </c>
      <c r="APM10" t="s">
        <v>1304</v>
      </c>
      <c r="APN10" t="s">
        <v>1304</v>
      </c>
      <c r="APO10" t="s">
        <v>1304</v>
      </c>
      <c r="APP10" t="s">
        <v>1304</v>
      </c>
      <c r="APQ10" t="s">
        <v>1304</v>
      </c>
      <c r="APR10" t="s">
        <v>1304</v>
      </c>
      <c r="APS10" t="s">
        <v>1304</v>
      </c>
      <c r="APT10" t="s">
        <v>1304</v>
      </c>
      <c r="APU10" t="s">
        <v>1304</v>
      </c>
      <c r="APV10" t="s">
        <v>1304</v>
      </c>
      <c r="APW10" t="s">
        <v>1304</v>
      </c>
      <c r="APX10" t="s">
        <v>1304</v>
      </c>
      <c r="APY10" t="s">
        <v>1304</v>
      </c>
      <c r="APZ10" t="s">
        <v>1304</v>
      </c>
      <c r="AQA10" t="s">
        <v>1304</v>
      </c>
      <c r="AQB10" t="s">
        <v>1304</v>
      </c>
      <c r="AQC10" t="s">
        <v>1304</v>
      </c>
      <c r="AQD10" t="s">
        <v>1304</v>
      </c>
      <c r="AQE10" t="s">
        <v>1304</v>
      </c>
      <c r="AQF10" t="s">
        <v>1304</v>
      </c>
      <c r="AQG10" t="s">
        <v>1304</v>
      </c>
      <c r="AQH10" t="s">
        <v>1304</v>
      </c>
      <c r="AQI10" t="s">
        <v>1304</v>
      </c>
      <c r="AQJ10" t="s">
        <v>1304</v>
      </c>
      <c r="AQK10" t="s">
        <v>1304</v>
      </c>
      <c r="AQL10" t="s">
        <v>1304</v>
      </c>
      <c r="AQM10" t="s">
        <v>1304</v>
      </c>
      <c r="AQN10" t="s">
        <v>1304</v>
      </c>
      <c r="AQO10" t="s">
        <v>1304</v>
      </c>
      <c r="AQP10" t="s">
        <v>1304</v>
      </c>
      <c r="AQQ10" t="s">
        <v>1304</v>
      </c>
      <c r="AQR10" t="s">
        <v>1304</v>
      </c>
      <c r="AQS10" t="s">
        <v>1304</v>
      </c>
      <c r="AQT10" t="s">
        <v>1304</v>
      </c>
      <c r="AQU10" t="s">
        <v>1304</v>
      </c>
      <c r="AQV10" t="s">
        <v>1304</v>
      </c>
      <c r="AQW10" t="s">
        <v>1304</v>
      </c>
      <c r="AQX10" t="s">
        <v>1304</v>
      </c>
      <c r="AQY10" t="s">
        <v>1304</v>
      </c>
      <c r="AQZ10" t="s">
        <v>1304</v>
      </c>
      <c r="ARA10" t="s">
        <v>1304</v>
      </c>
      <c r="ARB10" t="s">
        <v>1304</v>
      </c>
      <c r="ARC10" t="s">
        <v>1304</v>
      </c>
      <c r="ARD10" t="s">
        <v>1304</v>
      </c>
      <c r="ARE10" t="s">
        <v>1304</v>
      </c>
      <c r="ARF10" t="s">
        <v>1304</v>
      </c>
      <c r="ARG10" t="s">
        <v>1304</v>
      </c>
      <c r="ARH10" t="s">
        <v>1304</v>
      </c>
      <c r="ARI10" t="s">
        <v>1304</v>
      </c>
      <c r="ARJ10" t="s">
        <v>1304</v>
      </c>
      <c r="ARK10" t="s">
        <v>1304</v>
      </c>
      <c r="ARL10" t="s">
        <v>1304</v>
      </c>
      <c r="ARM10" t="s">
        <v>1304</v>
      </c>
      <c r="ARN10" t="s">
        <v>1304</v>
      </c>
      <c r="ARO10" t="s">
        <v>1304</v>
      </c>
      <c r="ARP10" t="s">
        <v>1304</v>
      </c>
      <c r="ARQ10" t="s">
        <v>1304</v>
      </c>
      <c r="ARR10" t="s">
        <v>1304</v>
      </c>
      <c r="ARS10" t="s">
        <v>1304</v>
      </c>
      <c r="ART10" t="s">
        <v>1304</v>
      </c>
      <c r="ARU10" t="s">
        <v>1304</v>
      </c>
      <c r="ARV10" t="s">
        <v>1304</v>
      </c>
      <c r="ARW10" t="s">
        <v>1304</v>
      </c>
      <c r="ARX10" t="s">
        <v>1304</v>
      </c>
      <c r="ARY10" t="s">
        <v>1304</v>
      </c>
      <c r="ARZ10" t="s">
        <v>1304</v>
      </c>
      <c r="ASA10" t="s">
        <v>1304</v>
      </c>
      <c r="ASB10" t="s">
        <v>1304</v>
      </c>
      <c r="ASC10" t="s">
        <v>1304</v>
      </c>
      <c r="ASD10" t="s">
        <v>1304</v>
      </c>
      <c r="ASE10" t="s">
        <v>1304</v>
      </c>
      <c r="ASF10" t="s">
        <v>1304</v>
      </c>
      <c r="ASG10" t="s">
        <v>1304</v>
      </c>
      <c r="ASH10" t="s">
        <v>1304</v>
      </c>
      <c r="ASI10" t="s">
        <v>1304</v>
      </c>
      <c r="ASJ10" t="s">
        <v>1304</v>
      </c>
      <c r="ASK10" t="s">
        <v>1304</v>
      </c>
      <c r="ASL10" t="s">
        <v>1304</v>
      </c>
      <c r="ASM10" t="s">
        <v>1304</v>
      </c>
      <c r="ASN10" t="s">
        <v>1304</v>
      </c>
      <c r="ASO10" t="s">
        <v>1304</v>
      </c>
      <c r="ASP10" t="s">
        <v>1304</v>
      </c>
      <c r="ASQ10" t="s">
        <v>1304</v>
      </c>
      <c r="ASR10" t="s">
        <v>1304</v>
      </c>
      <c r="ASS10" t="s">
        <v>1304</v>
      </c>
      <c r="AST10" t="s">
        <v>1304</v>
      </c>
      <c r="ASU10" t="s">
        <v>1304</v>
      </c>
      <c r="ASV10" t="s">
        <v>1304</v>
      </c>
      <c r="ASW10" t="s">
        <v>1304</v>
      </c>
      <c r="ASX10" t="s">
        <v>1304</v>
      </c>
      <c r="ASY10" t="s">
        <v>1304</v>
      </c>
      <c r="ASZ10" t="s">
        <v>1304</v>
      </c>
      <c r="ATA10" t="s">
        <v>1304</v>
      </c>
      <c r="ATB10" t="s">
        <v>1304</v>
      </c>
      <c r="ATC10" t="s">
        <v>1304</v>
      </c>
      <c r="ATD10" t="s">
        <v>1304</v>
      </c>
      <c r="ATE10" t="s">
        <v>1304</v>
      </c>
      <c r="ATF10" t="s">
        <v>1304</v>
      </c>
      <c r="ATG10" t="s">
        <v>1304</v>
      </c>
      <c r="ATH10" t="s">
        <v>1304</v>
      </c>
      <c r="ATI10" t="s">
        <v>1304</v>
      </c>
      <c r="ATJ10" t="s">
        <v>1304</v>
      </c>
      <c r="ATK10" t="s">
        <v>1304</v>
      </c>
      <c r="ATL10" t="s">
        <v>1304</v>
      </c>
      <c r="ATM10" t="s">
        <v>1304</v>
      </c>
      <c r="ATN10" t="s">
        <v>1304</v>
      </c>
      <c r="ATO10" t="s">
        <v>1304</v>
      </c>
      <c r="ATP10" t="s">
        <v>1304</v>
      </c>
      <c r="ATQ10" t="s">
        <v>1304</v>
      </c>
      <c r="ATR10" t="s">
        <v>1304</v>
      </c>
      <c r="ATS10" t="s">
        <v>1304</v>
      </c>
      <c r="ATT10" t="s">
        <v>1304</v>
      </c>
      <c r="ATU10" t="s">
        <v>1304</v>
      </c>
      <c r="ATV10" t="s">
        <v>1304</v>
      </c>
      <c r="ATW10" t="s">
        <v>1304</v>
      </c>
      <c r="ATX10" t="s">
        <v>1304</v>
      </c>
      <c r="ATY10" t="s">
        <v>1304</v>
      </c>
      <c r="ATZ10" t="s">
        <v>1304</v>
      </c>
      <c r="AUA10" t="s">
        <v>1304</v>
      </c>
      <c r="AUB10" t="s">
        <v>1304</v>
      </c>
      <c r="AUC10" t="s">
        <v>1304</v>
      </c>
      <c r="AUD10" s="16" t="s">
        <v>1304</v>
      </c>
      <c r="AUE10" t="s">
        <v>1304</v>
      </c>
      <c r="AUF10" t="s">
        <v>1304</v>
      </c>
      <c r="AUG10" t="s">
        <v>1304</v>
      </c>
      <c r="AUH10" t="s">
        <v>1304</v>
      </c>
      <c r="AUI10" t="s">
        <v>1304</v>
      </c>
      <c r="AUJ10" t="s">
        <v>1304</v>
      </c>
      <c r="AUK10" t="s">
        <v>1304</v>
      </c>
      <c r="AUL10" t="s">
        <v>1304</v>
      </c>
      <c r="AUM10" t="s">
        <v>1304</v>
      </c>
      <c r="AUN10" t="s">
        <v>1304</v>
      </c>
      <c r="AUO10" t="s">
        <v>1304</v>
      </c>
      <c r="AUP10" t="s">
        <v>1304</v>
      </c>
      <c r="AUQ10" t="s">
        <v>1304</v>
      </c>
      <c r="AUR10" t="s">
        <v>1304</v>
      </c>
      <c r="AUS10" t="s">
        <v>1304</v>
      </c>
      <c r="AUT10" t="s">
        <v>1304</v>
      </c>
      <c r="AUU10" t="s">
        <v>1304</v>
      </c>
      <c r="AUV10" t="s">
        <v>1304</v>
      </c>
      <c r="AUW10" t="s">
        <v>1304</v>
      </c>
      <c r="AUX10" t="s">
        <v>1304</v>
      </c>
      <c r="AUY10" t="s">
        <v>1304</v>
      </c>
      <c r="AUZ10" t="s">
        <v>1304</v>
      </c>
      <c r="AVA10" t="s">
        <v>1304</v>
      </c>
      <c r="AVB10" t="s">
        <v>1304</v>
      </c>
      <c r="AVC10" t="s">
        <v>1304</v>
      </c>
      <c r="AVD10" t="s">
        <v>1304</v>
      </c>
      <c r="AVE10" t="s">
        <v>1304</v>
      </c>
      <c r="AVF10" t="s">
        <v>1304</v>
      </c>
      <c r="AVG10" t="s">
        <v>1304</v>
      </c>
      <c r="AVH10" t="s">
        <v>1304</v>
      </c>
      <c r="AVI10" t="s">
        <v>1304</v>
      </c>
      <c r="AVJ10" t="s">
        <v>1304</v>
      </c>
      <c r="AVK10" t="s">
        <v>1304</v>
      </c>
      <c r="AVL10" t="s">
        <v>1304</v>
      </c>
      <c r="AVM10" t="s">
        <v>1304</v>
      </c>
      <c r="AVN10" t="s">
        <v>1304</v>
      </c>
      <c r="AVO10" t="s">
        <v>1304</v>
      </c>
      <c r="AVP10" t="s">
        <v>1304</v>
      </c>
      <c r="AVQ10" t="s">
        <v>1304</v>
      </c>
      <c r="AVR10" t="s">
        <v>1304</v>
      </c>
      <c r="AVS10" t="s">
        <v>1304</v>
      </c>
      <c r="AVT10" t="s">
        <v>1304</v>
      </c>
      <c r="AVU10" t="s">
        <v>1304</v>
      </c>
      <c r="AVV10" t="s">
        <v>1304</v>
      </c>
      <c r="AVW10" t="s">
        <v>1304</v>
      </c>
      <c r="AVX10" t="s">
        <v>1304</v>
      </c>
      <c r="AVY10" t="s">
        <v>1304</v>
      </c>
      <c r="AVZ10" t="s">
        <v>1304</v>
      </c>
      <c r="AWA10" t="s">
        <v>1304</v>
      </c>
      <c r="AWB10" t="s">
        <v>1304</v>
      </c>
      <c r="AWC10" t="s">
        <v>1304</v>
      </c>
      <c r="AWD10" t="s">
        <v>1304</v>
      </c>
      <c r="AWE10" t="s">
        <v>1304</v>
      </c>
      <c r="AWF10" t="s">
        <v>1304</v>
      </c>
      <c r="AWG10" t="s">
        <v>1304</v>
      </c>
      <c r="AWH10" t="s">
        <v>1304</v>
      </c>
      <c r="AWI10" t="s">
        <v>1304</v>
      </c>
      <c r="AWJ10" t="s">
        <v>1304</v>
      </c>
      <c r="AWK10" t="s">
        <v>1304</v>
      </c>
      <c r="AWL10" t="s">
        <v>1304</v>
      </c>
      <c r="AWM10" t="s">
        <v>1304</v>
      </c>
      <c r="AWN10" t="s">
        <v>1304</v>
      </c>
      <c r="AWO10" t="s">
        <v>1304</v>
      </c>
      <c r="AWP10" t="s">
        <v>1304</v>
      </c>
      <c r="AWQ10" t="s">
        <v>1304</v>
      </c>
      <c r="AWR10" t="s">
        <v>1304</v>
      </c>
      <c r="AWS10" t="s">
        <v>1304</v>
      </c>
      <c r="AWT10" t="s">
        <v>1304</v>
      </c>
      <c r="AWU10" t="s">
        <v>1304</v>
      </c>
      <c r="AWV10" t="s">
        <v>1304</v>
      </c>
      <c r="AWW10" t="s">
        <v>1304</v>
      </c>
      <c r="AWX10" t="s">
        <v>1304</v>
      </c>
      <c r="AWY10" t="s">
        <v>1304</v>
      </c>
      <c r="AWZ10" t="s">
        <v>1304</v>
      </c>
      <c r="AXA10" t="s">
        <v>1304</v>
      </c>
      <c r="AXB10" t="s">
        <v>1304</v>
      </c>
      <c r="AXC10" t="s">
        <v>1304</v>
      </c>
      <c r="AXD10" t="s">
        <v>1304</v>
      </c>
      <c r="AXE10" t="s">
        <v>1304</v>
      </c>
      <c r="AXF10" t="s">
        <v>1304</v>
      </c>
      <c r="AXG10" t="s">
        <v>1304</v>
      </c>
      <c r="AXH10" t="s">
        <v>1304</v>
      </c>
      <c r="AXI10" t="s">
        <v>1304</v>
      </c>
      <c r="AXJ10" t="s">
        <v>1304</v>
      </c>
      <c r="AXK10" t="s">
        <v>1304</v>
      </c>
      <c r="AXL10" t="s">
        <v>1304</v>
      </c>
      <c r="AXM10" t="s">
        <v>1304</v>
      </c>
      <c r="AXN10" t="s">
        <v>1304</v>
      </c>
      <c r="AXO10" t="s">
        <v>1304</v>
      </c>
      <c r="AXP10" t="s">
        <v>1304</v>
      </c>
      <c r="AXQ10" t="s">
        <v>1304</v>
      </c>
      <c r="AXR10" t="s">
        <v>1304</v>
      </c>
      <c r="AXS10" t="s">
        <v>1304</v>
      </c>
      <c r="AXT10" t="s">
        <v>1304</v>
      </c>
      <c r="AXU10" t="s">
        <v>1304</v>
      </c>
      <c r="AXV10" t="s">
        <v>1304</v>
      </c>
      <c r="AXW10" t="s">
        <v>1304</v>
      </c>
      <c r="AXX10" t="s">
        <v>1304</v>
      </c>
      <c r="AXY10" t="s">
        <v>1304</v>
      </c>
      <c r="AXZ10" t="s">
        <v>1304</v>
      </c>
      <c r="AYA10" t="s">
        <v>1304</v>
      </c>
      <c r="AYB10" t="s">
        <v>1304</v>
      </c>
      <c r="AYC10" t="s">
        <v>1304</v>
      </c>
      <c r="AYD10" t="s">
        <v>1304</v>
      </c>
      <c r="AYE10" t="s">
        <v>1304</v>
      </c>
      <c r="AYF10" t="s">
        <v>1304</v>
      </c>
      <c r="AYG10" t="s">
        <v>1304</v>
      </c>
      <c r="AYH10" t="s">
        <v>1304</v>
      </c>
      <c r="AYI10" t="s">
        <v>1304</v>
      </c>
      <c r="AYJ10" t="s">
        <v>1304</v>
      </c>
      <c r="AYK10" t="s">
        <v>1304</v>
      </c>
      <c r="AYL10" t="s">
        <v>1304</v>
      </c>
      <c r="AYM10" t="s">
        <v>1304</v>
      </c>
      <c r="AYN10" t="s">
        <v>1304</v>
      </c>
      <c r="AYO10" t="s">
        <v>1304</v>
      </c>
      <c r="AYP10" t="s">
        <v>1304</v>
      </c>
      <c r="AYQ10" t="s">
        <v>1304</v>
      </c>
      <c r="AYR10" t="s">
        <v>1304</v>
      </c>
      <c r="AYS10" t="s">
        <v>1304</v>
      </c>
      <c r="AYT10" t="s">
        <v>1304</v>
      </c>
      <c r="AYU10" t="s">
        <v>1304</v>
      </c>
      <c r="AYV10" t="s">
        <v>1304</v>
      </c>
      <c r="AYW10" t="s">
        <v>1304</v>
      </c>
      <c r="AYX10" t="s">
        <v>1304</v>
      </c>
      <c r="AYY10" t="s">
        <v>1304</v>
      </c>
      <c r="AYZ10" t="s">
        <v>1304</v>
      </c>
      <c r="AZA10" t="s">
        <v>1304</v>
      </c>
      <c r="AZB10" t="s">
        <v>1304</v>
      </c>
      <c r="AZC10" t="s">
        <v>1304</v>
      </c>
      <c r="AZD10" t="s">
        <v>1304</v>
      </c>
      <c r="AZE10" t="s">
        <v>1304</v>
      </c>
      <c r="AZF10" t="s">
        <v>1304</v>
      </c>
      <c r="AZG10" t="s">
        <v>1304</v>
      </c>
      <c r="AZH10" t="s">
        <v>1304</v>
      </c>
      <c r="AZI10" t="s">
        <v>1304</v>
      </c>
      <c r="AZJ10" t="s">
        <v>1304</v>
      </c>
      <c r="AZK10" t="s">
        <v>1304</v>
      </c>
      <c r="AZL10" t="s">
        <v>1304</v>
      </c>
    </row>
    <row r="11" spans="1:2604" x14ac:dyDescent="0.2">
      <c r="A11">
        <v>28219</v>
      </c>
      <c r="D11">
        <v>21</v>
      </c>
      <c r="E11" t="s">
        <v>1300</v>
      </c>
      <c r="J11">
        <v>0.88725490196078405</v>
      </c>
      <c r="K11">
        <v>317</v>
      </c>
      <c r="L11">
        <v>1130</v>
      </c>
      <c r="M11">
        <v>88.5</v>
      </c>
      <c r="N11">
        <v>11.445523142259598</v>
      </c>
      <c r="O11">
        <v>10</v>
      </c>
      <c r="P11">
        <v>250</v>
      </c>
      <c r="Q11">
        <v>1</v>
      </c>
      <c r="R11">
        <v>0</v>
      </c>
      <c r="S11">
        <v>1140</v>
      </c>
      <c r="T11">
        <v>322</v>
      </c>
      <c r="U11">
        <v>0</v>
      </c>
      <c r="V11">
        <v>0.4107142857142857</v>
      </c>
      <c r="W11">
        <v>0.92307692307692313</v>
      </c>
      <c r="X11">
        <v>0.6071428571428571</v>
      </c>
      <c r="Y11">
        <v>0.5</v>
      </c>
      <c r="Z11">
        <v>0.5089285714285714</v>
      </c>
      <c r="AA11">
        <v>0.64697802197802201</v>
      </c>
      <c r="AB11">
        <v>0.61023351648351654</v>
      </c>
      <c r="AC11">
        <v>0.36842105263157893</v>
      </c>
      <c r="AD11">
        <v>1</v>
      </c>
      <c r="AE11">
        <v>0.72222222222222221</v>
      </c>
      <c r="AF11">
        <v>0.66666666666666663</v>
      </c>
      <c r="AG11">
        <v>0.54532163742690054</v>
      </c>
      <c r="AH11">
        <v>0.69688109161793366</v>
      </c>
      <c r="AI11">
        <v>0.6893274853801169</v>
      </c>
      <c r="AJ11">
        <v>0.5</v>
      </c>
      <c r="AK11">
        <v>0.8</v>
      </c>
      <c r="AL11">
        <v>0.4</v>
      </c>
      <c r="AM11">
        <v>0.2</v>
      </c>
      <c r="AN11">
        <v>0.45</v>
      </c>
      <c r="AO11">
        <v>0.56666666666666676</v>
      </c>
      <c r="AP11">
        <v>0.47500000000000003</v>
      </c>
      <c r="BP11">
        <v>69</v>
      </c>
      <c r="BQ11">
        <v>30</v>
      </c>
      <c r="BR11">
        <v>211</v>
      </c>
      <c r="BS11">
        <v>129</v>
      </c>
      <c r="BT11">
        <v>83</v>
      </c>
      <c r="BU11">
        <v>62</v>
      </c>
      <c r="BV11">
        <v>39</v>
      </c>
      <c r="BW11">
        <v>76</v>
      </c>
      <c r="BX11">
        <v>13</v>
      </c>
      <c r="BY11">
        <v>26</v>
      </c>
      <c r="BZ11">
        <v>24</v>
      </c>
      <c r="CA11">
        <v>14</v>
      </c>
      <c r="CB11">
        <v>22</v>
      </c>
      <c r="CC11">
        <v>10</v>
      </c>
      <c r="CD11">
        <v>96</v>
      </c>
      <c r="CE11">
        <v>20</v>
      </c>
      <c r="CJ11">
        <v>1</v>
      </c>
      <c r="CK11">
        <v>0.5</v>
      </c>
      <c r="CL11">
        <v>0.83333333333333337</v>
      </c>
      <c r="CM11">
        <v>120</v>
      </c>
      <c r="CO11">
        <v>60</v>
      </c>
      <c r="CP11">
        <v>0.8666666666666667</v>
      </c>
      <c r="CQ11">
        <v>0.91304347826086951</v>
      </c>
      <c r="CR11">
        <v>1</v>
      </c>
      <c r="CS11">
        <v>1</v>
      </c>
      <c r="CT11">
        <v>523.33333333333337</v>
      </c>
      <c r="CU11">
        <v>545.4</v>
      </c>
      <c r="CV11">
        <v>22.066666666666606</v>
      </c>
      <c r="CW11">
        <v>1</v>
      </c>
      <c r="CX11">
        <v>1</v>
      </c>
      <c r="CY11">
        <v>0</v>
      </c>
      <c r="CZ11">
        <v>849.30136986301375</v>
      </c>
      <c r="DA11">
        <v>703.70270270270271</v>
      </c>
      <c r="DB11">
        <v>958.66666666666663</v>
      </c>
      <c r="DC11">
        <v>1039.2222222222222</v>
      </c>
      <c r="DD11">
        <v>0.9375</v>
      </c>
      <c r="DE11">
        <v>0.95</v>
      </c>
      <c r="DF11">
        <v>0.95</v>
      </c>
      <c r="DG11">
        <v>0.9</v>
      </c>
      <c r="DH11">
        <v>1</v>
      </c>
      <c r="DI11">
        <v>1</v>
      </c>
      <c r="DJ11">
        <v>0</v>
      </c>
      <c r="DK11">
        <v>10</v>
      </c>
      <c r="DL11">
        <v>13</v>
      </c>
      <c r="DM11">
        <v>0</v>
      </c>
      <c r="DN11">
        <v>0</v>
      </c>
      <c r="DO11">
        <v>18</v>
      </c>
      <c r="DP11">
        <v>25</v>
      </c>
      <c r="DQ11">
        <v>0</v>
      </c>
      <c r="DR11">
        <v>0</v>
      </c>
      <c r="DS11">
        <v>0</v>
      </c>
      <c r="DT11">
        <v>0</v>
      </c>
      <c r="DU11">
        <v>18</v>
      </c>
      <c r="DV11">
        <v>23</v>
      </c>
      <c r="DW11">
        <v>61</v>
      </c>
      <c r="DX11">
        <v>1</v>
      </c>
      <c r="DY11">
        <v>1</v>
      </c>
      <c r="DZ11">
        <v>1</v>
      </c>
      <c r="EA11">
        <v>1</v>
      </c>
      <c r="EB11" s="7">
        <v>9.8604939999999992</v>
      </c>
      <c r="EC11">
        <v>10.988783</v>
      </c>
      <c r="ED11">
        <v>8.268516</v>
      </c>
      <c r="EE11">
        <v>7.1183839999999998</v>
      </c>
      <c r="EF11">
        <v>11.5</v>
      </c>
      <c r="EG11">
        <v>11.975159</v>
      </c>
      <c r="EH11">
        <v>9.573696</v>
      </c>
      <c r="EI11">
        <v>10.571092999999999</v>
      </c>
      <c r="EJ11">
        <v>7.9908590000000004</v>
      </c>
      <c r="EK11">
        <v>7.0969899999999999</v>
      </c>
      <c r="EL11">
        <v>12</v>
      </c>
      <c r="EM11">
        <v>11.497794000000001</v>
      </c>
      <c r="EN11">
        <v>9.8115330000000007</v>
      </c>
      <c r="EO11">
        <v>10.913052</v>
      </c>
      <c r="EP11">
        <v>8.3830100000000005</v>
      </c>
      <c r="EQ11">
        <v>7.1217249999999996</v>
      </c>
      <c r="ER11">
        <v>12</v>
      </c>
      <c r="ES11">
        <v>11.961989000000001</v>
      </c>
      <c r="ET11">
        <v>9.1056080000000001</v>
      </c>
      <c r="EU11">
        <v>10.263733999999999</v>
      </c>
      <c r="EV11">
        <v>7.7478179999999996</v>
      </c>
      <c r="EW11">
        <v>6.938015</v>
      </c>
      <c r="EX11">
        <v>11.5</v>
      </c>
      <c r="EY11">
        <v>11.273218999999999</v>
      </c>
      <c r="EZ11">
        <v>8.5962429999999994</v>
      </c>
      <c r="FA11">
        <v>8.847296</v>
      </c>
      <c r="FB11">
        <v>7.279649</v>
      </c>
      <c r="FC11">
        <v>6.7200249999999997</v>
      </c>
      <c r="FD11">
        <v>12</v>
      </c>
      <c r="FE11">
        <v>9.3942999999999994</v>
      </c>
      <c r="FF11">
        <v>8.9320090000000008</v>
      </c>
      <c r="FG11">
        <v>10.042635000000001</v>
      </c>
      <c r="FH11">
        <v>7.4773800000000001</v>
      </c>
      <c r="FI11">
        <v>6.7107279999999996</v>
      </c>
      <c r="FJ11">
        <v>11.5</v>
      </c>
      <c r="FK11">
        <v>11.346533000000001</v>
      </c>
      <c r="FL11">
        <v>9.5217399999999994</v>
      </c>
      <c r="FM11">
        <v>11.085419999999999</v>
      </c>
      <c r="FN11">
        <v>8.1147469999999995</v>
      </c>
      <c r="FO11">
        <v>6.7544469999999999</v>
      </c>
      <c r="FP11">
        <v>12</v>
      </c>
      <c r="FQ11">
        <v>11.707394000000001</v>
      </c>
      <c r="FR11">
        <v>10.006783</v>
      </c>
      <c r="FS11">
        <v>11.583902999999999</v>
      </c>
      <c r="FT11">
        <v>8.7127649999999992</v>
      </c>
      <c r="FU11">
        <v>7.124269</v>
      </c>
      <c r="FV11">
        <v>10.5</v>
      </c>
      <c r="FW11">
        <v>12.069186999999999</v>
      </c>
      <c r="FX11">
        <v>9.8938780000000008</v>
      </c>
      <c r="FY11">
        <v>11.214544999999999</v>
      </c>
      <c r="FZ11">
        <v>8.5553249999999998</v>
      </c>
      <c r="GA11">
        <v>7.2493990000000004</v>
      </c>
      <c r="GB11">
        <v>12</v>
      </c>
      <c r="GC11">
        <v>12.062411000000001</v>
      </c>
      <c r="GD11">
        <v>10.570869</v>
      </c>
      <c r="GE11">
        <v>10.925411</v>
      </c>
      <c r="GF11">
        <v>8.4625830000000004</v>
      </c>
      <c r="GG11">
        <v>7.3779320000000004</v>
      </c>
      <c r="GH11">
        <v>12</v>
      </c>
      <c r="GI11">
        <v>11.421619</v>
      </c>
      <c r="GJ11">
        <v>9.8355320000000006</v>
      </c>
      <c r="GK11">
        <v>10.851323000000001</v>
      </c>
      <c r="GL11">
        <v>8.4544250000000005</v>
      </c>
      <c r="GM11">
        <v>7.3858240000000004</v>
      </c>
      <c r="GN11">
        <v>12</v>
      </c>
      <c r="GO11">
        <v>11.730055999999999</v>
      </c>
      <c r="GP11">
        <v>9.9981419999999996</v>
      </c>
      <c r="GQ11">
        <v>11.129505999999999</v>
      </c>
      <c r="GR11">
        <v>8.5538190000000007</v>
      </c>
      <c r="GS11">
        <v>7.1399400000000002</v>
      </c>
      <c r="GT11">
        <v>12</v>
      </c>
      <c r="GU11">
        <v>12.129536999999999</v>
      </c>
      <c r="GV11">
        <v>9.9214909999999996</v>
      </c>
      <c r="GW11">
        <v>10.923902999999999</v>
      </c>
      <c r="GX11">
        <v>8.4336149999999996</v>
      </c>
      <c r="GY11">
        <v>7.4845199999999998</v>
      </c>
      <c r="GZ11">
        <v>12</v>
      </c>
      <c r="HA11">
        <v>11.779923999999999</v>
      </c>
      <c r="HB11">
        <v>10.03895</v>
      </c>
      <c r="HC11">
        <v>11.174754</v>
      </c>
      <c r="HD11">
        <v>8.6268329999999995</v>
      </c>
      <c r="HE11">
        <v>7.4756650000000002</v>
      </c>
      <c r="HF11">
        <v>12</v>
      </c>
      <c r="HG11">
        <v>12.129459000000001</v>
      </c>
      <c r="HH11">
        <v>9.6640339999999991</v>
      </c>
      <c r="HI11">
        <v>8.6696980000000003</v>
      </c>
      <c r="HJ11">
        <v>7.9356340000000003</v>
      </c>
      <c r="HK11">
        <v>8.4005120000000009</v>
      </c>
      <c r="HL11">
        <v>7.66648</v>
      </c>
      <c r="HM11">
        <v>7.0969899999999999</v>
      </c>
      <c r="HN11">
        <v>9.6585029999999996</v>
      </c>
      <c r="HO11">
        <v>8.7975309999999993</v>
      </c>
      <c r="HP11">
        <v>8.0667969999999993</v>
      </c>
      <c r="HQ11">
        <v>8.9095289999999991</v>
      </c>
      <c r="HR11">
        <v>8.0845099999999999</v>
      </c>
      <c r="HS11">
        <v>7.470027</v>
      </c>
      <c r="HT11">
        <v>8.1746780000000001</v>
      </c>
      <c r="HU11">
        <v>7.5455100000000002</v>
      </c>
      <c r="HV11">
        <v>7.064012</v>
      </c>
      <c r="HW11">
        <v>8.9331709999999998</v>
      </c>
      <c r="HX11">
        <v>7.9325679999999998</v>
      </c>
      <c r="HY11">
        <v>7.1209519999999999</v>
      </c>
      <c r="HZ11">
        <v>9.8178470000000004</v>
      </c>
      <c r="IA11">
        <v>8.8818619999999999</v>
      </c>
      <c r="IB11">
        <v>7.6391179999999999</v>
      </c>
      <c r="IC11">
        <v>10.802265</v>
      </c>
      <c r="ID11">
        <v>9.4444820000000007</v>
      </c>
      <c r="IE11">
        <v>8.1815850000000001</v>
      </c>
      <c r="IF11">
        <v>10.572267999999999</v>
      </c>
      <c r="IG11">
        <v>9.1106619999999996</v>
      </c>
      <c r="IH11">
        <v>8.0803329999999995</v>
      </c>
      <c r="II11">
        <v>10.175573999999999</v>
      </c>
      <c r="IJ11">
        <v>9.0416190000000007</v>
      </c>
      <c r="IK11">
        <v>8.0323259999999994</v>
      </c>
      <c r="IL11">
        <v>9.8355639999999998</v>
      </c>
      <c r="IM11">
        <v>8.9107199999999995</v>
      </c>
      <c r="IN11">
        <v>8.1101620000000008</v>
      </c>
      <c r="IO11">
        <v>10.001590999999999</v>
      </c>
      <c r="IP11">
        <v>9.1088050000000003</v>
      </c>
      <c r="IQ11">
        <v>8.1737780000000004</v>
      </c>
      <c r="IR11">
        <v>9.8394209999999998</v>
      </c>
      <c r="IS11">
        <v>8.88734</v>
      </c>
      <c r="IT11">
        <v>8.0858819999999998</v>
      </c>
      <c r="IU11">
        <v>9.9564559999999993</v>
      </c>
      <c r="IV11">
        <v>9.0749359999999992</v>
      </c>
      <c r="IW11">
        <v>8.2932030000000001</v>
      </c>
      <c r="IX11">
        <v>8.3908538605548533E-3</v>
      </c>
      <c r="IY11">
        <v>1.6413587608948607E-2</v>
      </c>
      <c r="IZ11">
        <v>9.8198221821622893E-3</v>
      </c>
      <c r="JA11">
        <v>2.7827961818904928E-2</v>
      </c>
      <c r="JB11">
        <v>0.10510017672339959</v>
      </c>
      <c r="JC11">
        <v>5.5130078401744671E-2</v>
      </c>
      <c r="JD11">
        <v>2.1989320104530703E-2</v>
      </c>
      <c r="JE11" s="9">
        <v>9.0918489999999998</v>
      </c>
      <c r="JF11">
        <v>10.109297</v>
      </c>
      <c r="JG11">
        <v>9.9503310000000003</v>
      </c>
      <c r="JH11">
        <v>9.2268749999999997</v>
      </c>
      <c r="JI11">
        <v>9.9272799999999997</v>
      </c>
      <c r="JJ11">
        <v>9.8940409999999996</v>
      </c>
      <c r="JK11">
        <v>10.900212</v>
      </c>
      <c r="JL11">
        <v>11.399224</v>
      </c>
      <c r="JM11">
        <v>10.564028</v>
      </c>
      <c r="JN11">
        <v>11.051524000000001</v>
      </c>
      <c r="JO11">
        <v>7.6727749999999997</v>
      </c>
      <c r="JP11">
        <v>8.4502079999999999</v>
      </c>
      <c r="JQ11">
        <v>8.6340450000000004</v>
      </c>
      <c r="JR11">
        <v>7.7960640000000003</v>
      </c>
      <c r="JS11">
        <v>8.4580439999999992</v>
      </c>
      <c r="JT11">
        <v>6.9183430000000001</v>
      </c>
      <c r="JU11">
        <v>7.4160919999999999</v>
      </c>
      <c r="JV11">
        <v>7.1868340000000002</v>
      </c>
      <c r="JW11">
        <v>6.7325869999999997</v>
      </c>
      <c r="JX11">
        <v>7.2139280000000001</v>
      </c>
      <c r="JY11">
        <v>8.8022860000000005</v>
      </c>
      <c r="JZ11">
        <v>9.9501860000000004</v>
      </c>
      <c r="KA11">
        <v>10.687267</v>
      </c>
      <c r="KB11">
        <v>9.3755089999999992</v>
      </c>
      <c r="KC11">
        <v>9.8201459999999994</v>
      </c>
      <c r="KD11">
        <v>8.0101770000000005</v>
      </c>
      <c r="KE11">
        <v>8.9465599999999998</v>
      </c>
      <c r="KF11">
        <v>9.2775719999999993</v>
      </c>
      <c r="KG11">
        <v>8.4072150000000008</v>
      </c>
      <c r="KH11">
        <v>8.9127430000000007</v>
      </c>
      <c r="KI11">
        <v>7.4001729999999997</v>
      </c>
      <c r="KJ11">
        <v>8.0761230000000008</v>
      </c>
      <c r="KK11">
        <v>8.1309590000000007</v>
      </c>
      <c r="KL11">
        <v>7.3800350000000003</v>
      </c>
      <c r="KM11">
        <v>8.1173529999999996</v>
      </c>
      <c r="KN11">
        <v>4.8386974997370678E-2</v>
      </c>
      <c r="KO11">
        <v>3.8026973419054692E-2</v>
      </c>
      <c r="KP11">
        <v>0.68921100000000002</v>
      </c>
      <c r="KQ11">
        <v>0.723634</v>
      </c>
      <c r="KR11">
        <v>0.61741400000000002</v>
      </c>
      <c r="KS11">
        <v>0.74322999999999995</v>
      </c>
      <c r="KT11">
        <v>0.76846499999999995</v>
      </c>
      <c r="KU11">
        <v>0.755444</v>
      </c>
      <c r="KV11">
        <v>0.76558400000000004</v>
      </c>
      <c r="KW11">
        <v>0.67810000000000004</v>
      </c>
      <c r="KX11">
        <v>0.78426099999999999</v>
      </c>
      <c r="KY11">
        <v>0.89997899999999997</v>
      </c>
      <c r="KZ11">
        <v>0.67237499999999994</v>
      </c>
      <c r="LA11">
        <v>0.69638800000000001</v>
      </c>
      <c r="LB11">
        <v>0.63096099999999999</v>
      </c>
      <c r="LC11">
        <v>0.72570299999999999</v>
      </c>
      <c r="LD11">
        <v>0.72134399999999999</v>
      </c>
      <c r="LE11">
        <v>0.59691000000000005</v>
      </c>
      <c r="LF11">
        <v>0.56809600000000005</v>
      </c>
      <c r="LG11">
        <v>0.60960300000000001</v>
      </c>
      <c r="LH11">
        <v>0.60523700000000002</v>
      </c>
      <c r="LI11">
        <v>0.585395</v>
      </c>
      <c r="LJ11">
        <v>0.70955599999999996</v>
      </c>
      <c r="LK11">
        <v>0.75032500000000002</v>
      </c>
      <c r="LL11">
        <v>0.64076599999999995</v>
      </c>
      <c r="LM11">
        <v>0.78470700000000004</v>
      </c>
      <c r="LN11">
        <v>0.80617099999999997</v>
      </c>
      <c r="LO11">
        <v>0.70166700000000004</v>
      </c>
      <c r="LP11">
        <v>0.75673699999999999</v>
      </c>
      <c r="LQ11">
        <v>0.62372700000000003</v>
      </c>
      <c r="LR11">
        <v>0.75314599999999998</v>
      </c>
      <c r="LS11">
        <v>0.74793399999999999</v>
      </c>
      <c r="LT11">
        <v>0.65885499999999997</v>
      </c>
      <c r="LU11">
        <v>0.67231099999999999</v>
      </c>
      <c r="LV11">
        <v>0.631135</v>
      </c>
      <c r="LW11">
        <v>0.70900799999999997</v>
      </c>
      <c r="LX11">
        <v>0.70055800000000001</v>
      </c>
      <c r="LY11">
        <v>0.587449</v>
      </c>
      <c r="LZ11">
        <v>0.55213999999999996</v>
      </c>
      <c r="MA11">
        <v>0.503108</v>
      </c>
      <c r="MB11">
        <v>0.60437099999999999</v>
      </c>
      <c r="MC11">
        <v>0.61627500000000002</v>
      </c>
      <c r="MD11">
        <v>0.65405999999999997</v>
      </c>
      <c r="ME11">
        <v>0.49291600000000002</v>
      </c>
      <c r="MF11">
        <v>0.52175800000000006</v>
      </c>
      <c r="MG11">
        <v>0.50894200000000001</v>
      </c>
      <c r="MH11">
        <v>0.49437199999999998</v>
      </c>
      <c r="MI11">
        <v>0.67273700000000003</v>
      </c>
      <c r="MJ11">
        <v>0.54216200000000003</v>
      </c>
      <c r="MK11">
        <v>0.60885299999999998</v>
      </c>
      <c r="ML11">
        <v>0.56806800000000002</v>
      </c>
      <c r="MM11">
        <v>0.74028099999999997</v>
      </c>
      <c r="MN11">
        <v>0.75284499999999999</v>
      </c>
      <c r="MO11">
        <v>0.599051</v>
      </c>
      <c r="MP11">
        <v>0.50402899999999995</v>
      </c>
      <c r="MQ11">
        <v>0.51564200000000004</v>
      </c>
      <c r="MR11">
        <v>0.55593800000000004</v>
      </c>
      <c r="MS11">
        <v>0.58836900000000003</v>
      </c>
      <c r="MT11">
        <v>0.54296100000000003</v>
      </c>
      <c r="MU11">
        <v>0.52790099999999995</v>
      </c>
      <c r="MV11">
        <v>0.60359499999999999</v>
      </c>
      <c r="MW11">
        <v>0.63462799999999997</v>
      </c>
      <c r="MX11">
        <v>0.646563</v>
      </c>
      <c r="MY11">
        <v>0.50354600000000005</v>
      </c>
      <c r="MZ11">
        <v>0.52659900000000004</v>
      </c>
      <c r="NA11">
        <v>0.52893400000000002</v>
      </c>
      <c r="NB11">
        <v>0.51168000000000002</v>
      </c>
      <c r="NC11">
        <v>0.53887200000000002</v>
      </c>
      <c r="ND11">
        <v>0.54981199999999997</v>
      </c>
      <c r="NE11">
        <v>0.55405099999999996</v>
      </c>
      <c r="NF11">
        <v>0.55235400000000001</v>
      </c>
      <c r="NG11">
        <v>0.57064499999999996</v>
      </c>
      <c r="NH11">
        <v>0.55816299999999996</v>
      </c>
      <c r="NI11">
        <v>0.52781400000000001</v>
      </c>
      <c r="NJ11">
        <v>0.53551800000000005</v>
      </c>
      <c r="NK11">
        <v>0.529613</v>
      </c>
      <c r="NL11">
        <v>0.52808699999999997</v>
      </c>
      <c r="NM11">
        <v>0.62050000000000005</v>
      </c>
      <c r="NN11">
        <v>0.52477099999999999</v>
      </c>
      <c r="NO11">
        <v>0.49968200000000002</v>
      </c>
      <c r="NP11">
        <v>0.61270599999999997</v>
      </c>
      <c r="NQ11">
        <v>0.67785499999999999</v>
      </c>
      <c r="NR11">
        <v>0.70844399999999996</v>
      </c>
      <c r="NS11">
        <v>0.49910300000000002</v>
      </c>
      <c r="NT11">
        <v>0.60664700000000005</v>
      </c>
      <c r="NU11">
        <v>0.53193699999999999</v>
      </c>
      <c r="NV11">
        <v>0.50861999999999996</v>
      </c>
      <c r="NW11">
        <v>0.61769499999999999</v>
      </c>
      <c r="NX11">
        <v>0.63878500000000005</v>
      </c>
      <c r="NY11">
        <v>0.67708500000000005</v>
      </c>
      <c r="NZ11">
        <v>0.49384299999999998</v>
      </c>
      <c r="OA11">
        <v>0.52791299999999997</v>
      </c>
      <c r="OB11">
        <v>0.53029899999999996</v>
      </c>
      <c r="OC11">
        <v>0.51107599999999997</v>
      </c>
      <c r="OD11">
        <v>0.57844399999999996</v>
      </c>
      <c r="OE11">
        <v>0.54874800000000001</v>
      </c>
      <c r="OF11">
        <v>0.53742400000000001</v>
      </c>
      <c r="OG11">
        <v>0.59855100000000006</v>
      </c>
      <c r="OH11">
        <v>0.62638400000000005</v>
      </c>
      <c r="OI11">
        <v>0.62861900000000004</v>
      </c>
      <c r="OJ11">
        <v>0.50671200000000005</v>
      </c>
      <c r="OK11">
        <v>0.52902800000000005</v>
      </c>
      <c r="OL11">
        <v>0.53126300000000004</v>
      </c>
      <c r="OM11">
        <v>0.51517400000000002</v>
      </c>
      <c r="ON11" s="11">
        <v>10.170280999999999</v>
      </c>
      <c r="OO11">
        <v>10.358459999999999</v>
      </c>
      <c r="OP11">
        <v>8.3952989999999996</v>
      </c>
      <c r="OQ11">
        <v>7.1663480000000002</v>
      </c>
      <c r="OR11">
        <v>12.5</v>
      </c>
      <c r="OS11">
        <v>11.918613000000001</v>
      </c>
      <c r="OT11">
        <v>9.3022740000000006</v>
      </c>
      <c r="OU11">
        <v>10.009293</v>
      </c>
      <c r="OV11">
        <v>8.0833320000000004</v>
      </c>
      <c r="OW11">
        <v>7.092473</v>
      </c>
      <c r="OX11">
        <v>12.5</v>
      </c>
      <c r="OY11">
        <v>11.575799</v>
      </c>
      <c r="OZ11">
        <v>9.3995650000000008</v>
      </c>
      <c r="PA11">
        <v>9.9838369999999994</v>
      </c>
      <c r="PB11">
        <v>8.2738999999999994</v>
      </c>
      <c r="PC11">
        <v>7.0078569999999996</v>
      </c>
      <c r="PD11">
        <v>12.5</v>
      </c>
      <c r="PE11">
        <v>11.511512</v>
      </c>
      <c r="PF11">
        <v>8.9322440000000007</v>
      </c>
      <c r="PG11">
        <v>9.5573420000000002</v>
      </c>
      <c r="PH11">
        <v>7.8597469999999996</v>
      </c>
      <c r="PI11">
        <v>6.857799</v>
      </c>
      <c r="PJ11">
        <v>12.5</v>
      </c>
      <c r="PK11">
        <v>11.111148999999999</v>
      </c>
      <c r="PL11">
        <v>8.5331980000000005</v>
      </c>
      <c r="PM11">
        <v>8.9328780000000005</v>
      </c>
      <c r="PN11">
        <v>7.4785120000000003</v>
      </c>
      <c r="PO11">
        <v>6.7418509999999996</v>
      </c>
      <c r="PP11">
        <v>12.5</v>
      </c>
      <c r="PQ11">
        <v>10.164635000000001</v>
      </c>
      <c r="PR11">
        <v>8.6150549999999999</v>
      </c>
      <c r="PS11">
        <v>8.6530529999999999</v>
      </c>
      <c r="PT11">
        <v>7.4659380000000004</v>
      </c>
      <c r="PU11">
        <v>6.9093489999999997</v>
      </c>
      <c r="PV11">
        <v>11</v>
      </c>
      <c r="PW11">
        <v>8.9330300000000005</v>
      </c>
      <c r="PX11">
        <v>8.8720529999999993</v>
      </c>
      <c r="PY11">
        <v>9.4806430000000006</v>
      </c>
      <c r="PZ11">
        <v>7.68161</v>
      </c>
      <c r="QA11">
        <v>6.6586340000000002</v>
      </c>
      <c r="QB11">
        <v>12</v>
      </c>
      <c r="QC11">
        <v>10.281325000000001</v>
      </c>
      <c r="QD11">
        <v>9.4000210000000006</v>
      </c>
      <c r="QE11">
        <v>10.413366999999999</v>
      </c>
      <c r="QF11">
        <v>8.2797199999999993</v>
      </c>
      <c r="QG11">
        <v>6.9398689999999998</v>
      </c>
      <c r="QH11">
        <v>11</v>
      </c>
      <c r="QI11">
        <v>11.276574</v>
      </c>
      <c r="QJ11">
        <v>9.7538660000000004</v>
      </c>
      <c r="QK11">
        <v>10.426349999999999</v>
      </c>
      <c r="QL11">
        <v>8.5948340000000005</v>
      </c>
      <c r="QM11">
        <v>7.45845</v>
      </c>
      <c r="QN11">
        <v>12</v>
      </c>
      <c r="QO11">
        <v>11.08916</v>
      </c>
      <c r="QP11">
        <v>9.6596709999999995</v>
      </c>
      <c r="QQ11">
        <v>10.177135</v>
      </c>
      <c r="QR11">
        <v>8.3899209999999993</v>
      </c>
      <c r="QS11">
        <v>7.2904239999999998</v>
      </c>
      <c r="QT11">
        <v>12.5</v>
      </c>
      <c r="QU11">
        <v>11.095143999999999</v>
      </c>
      <c r="QV11">
        <v>9.5577520000000007</v>
      </c>
      <c r="QW11">
        <v>10.253674999999999</v>
      </c>
      <c r="QX11">
        <v>8.4126019999999997</v>
      </c>
      <c r="QY11">
        <v>7.2506519999999997</v>
      </c>
      <c r="QZ11">
        <v>12.5</v>
      </c>
      <c r="RA11">
        <v>11.464867</v>
      </c>
      <c r="RB11">
        <v>9.6864670000000004</v>
      </c>
      <c r="RC11">
        <v>10.22054</v>
      </c>
      <c r="RD11">
        <v>8.3602369999999997</v>
      </c>
      <c r="RE11">
        <v>7.16906</v>
      </c>
      <c r="RF11">
        <v>12.5</v>
      </c>
      <c r="RG11">
        <v>11.58385</v>
      </c>
      <c r="RH11">
        <v>9.5547280000000008</v>
      </c>
      <c r="RI11">
        <v>10.352067</v>
      </c>
      <c r="RJ11">
        <v>8.4020109999999999</v>
      </c>
      <c r="RK11">
        <v>7.2781539999999998</v>
      </c>
      <c r="RL11">
        <v>12.5</v>
      </c>
      <c r="RM11">
        <v>11.714062</v>
      </c>
      <c r="RN11">
        <v>10.148540000000001</v>
      </c>
      <c r="RO11">
        <v>10.530994</v>
      </c>
      <c r="RP11">
        <v>8.7047640000000008</v>
      </c>
      <c r="RQ11">
        <v>7.5938400000000001</v>
      </c>
      <c r="RR11">
        <v>12.5</v>
      </c>
      <c r="RS11">
        <v>12.155143000000001</v>
      </c>
      <c r="RT11">
        <v>10.485263</v>
      </c>
      <c r="RU11">
        <v>8.8007930000000005</v>
      </c>
      <c r="RV11">
        <v>7.9455989999999996</v>
      </c>
      <c r="RW11">
        <v>10.171128</v>
      </c>
      <c r="RX11">
        <v>8.5467910000000007</v>
      </c>
      <c r="RY11">
        <v>7.6195019999999998</v>
      </c>
      <c r="RZ11">
        <v>10.066706999999999</v>
      </c>
      <c r="SA11">
        <v>8.6079460000000001</v>
      </c>
      <c r="SB11">
        <v>7.8915870000000004</v>
      </c>
      <c r="SC11">
        <v>9.8086400000000005</v>
      </c>
      <c r="SD11">
        <v>8.3037519999999994</v>
      </c>
      <c r="SE11">
        <v>7.4239309999999996</v>
      </c>
      <c r="SF11">
        <v>9.1405360000000009</v>
      </c>
      <c r="SG11">
        <v>7.781828</v>
      </c>
      <c r="SH11">
        <v>7.12568</v>
      </c>
      <c r="SI11">
        <v>8.7666989999999991</v>
      </c>
      <c r="SJ11">
        <v>7.7463410000000001</v>
      </c>
      <c r="SK11">
        <v>7.1790430000000001</v>
      </c>
      <c r="SL11">
        <v>9.2739849999999997</v>
      </c>
      <c r="SM11">
        <v>8.3045580000000001</v>
      </c>
      <c r="SN11">
        <v>7.260478</v>
      </c>
      <c r="SO11">
        <v>10.288836999999999</v>
      </c>
      <c r="SP11">
        <v>8.9831859999999999</v>
      </c>
      <c r="SQ11">
        <v>7.7690000000000001</v>
      </c>
      <c r="SR11">
        <v>10.561229000000001</v>
      </c>
      <c r="SS11">
        <v>9.1352829999999994</v>
      </c>
      <c r="ST11">
        <v>8.1319890000000008</v>
      </c>
      <c r="SU11">
        <v>10.352747000000001</v>
      </c>
      <c r="SV11">
        <v>8.8251390000000001</v>
      </c>
      <c r="SW11">
        <v>7.9539790000000004</v>
      </c>
      <c r="SX11">
        <v>10.465842</v>
      </c>
      <c r="SY11">
        <v>8.850619</v>
      </c>
      <c r="SZ11">
        <v>7.9608910000000002</v>
      </c>
      <c r="TA11">
        <v>10.373967</v>
      </c>
      <c r="TB11">
        <v>8.726521</v>
      </c>
      <c r="TC11">
        <v>7.9330439999999998</v>
      </c>
      <c r="TD11">
        <v>10.523144</v>
      </c>
      <c r="TE11">
        <v>8.8032710000000005</v>
      </c>
      <c r="TF11">
        <v>7.9481739999999999</v>
      </c>
      <c r="TG11">
        <v>10.703245000000001</v>
      </c>
      <c r="TH11">
        <v>9.0410330000000005</v>
      </c>
      <c r="TI11">
        <v>8.2876180000000002</v>
      </c>
      <c r="TJ11">
        <v>8.2593829403104849E-3</v>
      </c>
      <c r="TK11">
        <v>1.6834533646082599E-2</v>
      </c>
      <c r="TL11">
        <v>1.1715431760157729E-2</v>
      </c>
      <c r="TM11">
        <v>3.5148776057281624E-2</v>
      </c>
      <c r="TN11">
        <v>6.5110212117595059E-2</v>
      </c>
      <c r="TO11">
        <v>9.2943002461869456E-2</v>
      </c>
      <c r="TP11">
        <v>4.6884665283670739E-2</v>
      </c>
      <c r="TQ11" s="12">
        <v>8.9225720000000006</v>
      </c>
      <c r="TR11">
        <v>9.5907169999999997</v>
      </c>
      <c r="TS11">
        <v>9.5769439999999992</v>
      </c>
      <c r="TT11">
        <v>8.7435539999999996</v>
      </c>
      <c r="TU11">
        <v>9.8512129999999996</v>
      </c>
      <c r="TV11">
        <v>9.4998380000000004</v>
      </c>
      <c r="TW11">
        <v>10.260959</v>
      </c>
      <c r="TX11">
        <v>10.419859000000001</v>
      </c>
      <c r="TY11">
        <v>9.0668480000000002</v>
      </c>
      <c r="TZ11">
        <v>10.273458</v>
      </c>
      <c r="UA11">
        <v>7.8071970000000004</v>
      </c>
      <c r="UB11">
        <v>8.4015109999999993</v>
      </c>
      <c r="UC11">
        <v>8.4372769999999999</v>
      </c>
      <c r="UD11">
        <v>7.5737740000000002</v>
      </c>
      <c r="UE11">
        <v>8.4335500000000003</v>
      </c>
      <c r="UF11">
        <v>6.8973740000000001</v>
      </c>
      <c r="UG11">
        <v>7.2730769999999998</v>
      </c>
      <c r="UH11">
        <v>7.1991589999999999</v>
      </c>
      <c r="UI11">
        <v>6.7839910000000003</v>
      </c>
      <c r="UJ11">
        <v>7.2342760000000004</v>
      </c>
      <c r="UK11">
        <v>9.7067680000000003</v>
      </c>
      <c r="UL11">
        <v>10.447244</v>
      </c>
      <c r="UM11">
        <v>10.425033000000001</v>
      </c>
      <c r="UN11">
        <v>9.0203419999999994</v>
      </c>
      <c r="UO11">
        <v>10.407296000000001</v>
      </c>
      <c r="UP11">
        <v>8.2107899999999994</v>
      </c>
      <c r="UQ11">
        <v>8.8263429999999996</v>
      </c>
      <c r="UR11">
        <v>9.059234</v>
      </c>
      <c r="US11">
        <v>8.0254499999999993</v>
      </c>
      <c r="UT11">
        <v>8.7940729999999991</v>
      </c>
      <c r="UU11">
        <v>7.3897040000000001</v>
      </c>
      <c r="UV11">
        <v>7.9543480000000004</v>
      </c>
      <c r="UW11">
        <v>7.9504950000000001</v>
      </c>
      <c r="UX11">
        <v>7.21976</v>
      </c>
      <c r="UY11">
        <v>8.014462</v>
      </c>
      <c r="UZ11">
        <v>3.8516715697246386E-2</v>
      </c>
      <c r="VA11">
        <v>6.9432511095897334E-2</v>
      </c>
      <c r="VB11">
        <v>0.711144</v>
      </c>
      <c r="VC11">
        <v>0.77964500000000003</v>
      </c>
      <c r="VD11">
        <v>0.70594400000000002</v>
      </c>
      <c r="VE11">
        <v>0.77218399999999998</v>
      </c>
      <c r="VF11">
        <v>0.64398699999999998</v>
      </c>
      <c r="VG11">
        <v>0.78764299999999998</v>
      </c>
      <c r="VH11">
        <v>0.84197</v>
      </c>
      <c r="VI11">
        <v>0.63023600000000002</v>
      </c>
      <c r="VJ11">
        <v>0.78987700000000005</v>
      </c>
      <c r="VK11">
        <v>0.81849799999999995</v>
      </c>
      <c r="VL11">
        <v>0.67945100000000003</v>
      </c>
      <c r="VM11">
        <v>0.734877</v>
      </c>
      <c r="VN11">
        <v>0.653532</v>
      </c>
      <c r="VO11">
        <v>0.72368500000000002</v>
      </c>
      <c r="VP11">
        <v>0.69103300000000001</v>
      </c>
      <c r="VQ11">
        <v>0.57343299999999997</v>
      </c>
      <c r="VR11">
        <v>0.58965500000000004</v>
      </c>
      <c r="VS11">
        <v>0.60917699999999997</v>
      </c>
      <c r="VT11">
        <v>0.62096099999999999</v>
      </c>
      <c r="VU11">
        <v>0.57947700000000002</v>
      </c>
      <c r="VV11">
        <v>0.79068000000000005</v>
      </c>
      <c r="VW11">
        <v>0.85095900000000002</v>
      </c>
      <c r="VX11">
        <v>0.60445199999999999</v>
      </c>
      <c r="VY11">
        <v>0.796404</v>
      </c>
      <c r="VZ11">
        <v>0.83448299999999997</v>
      </c>
      <c r="WA11">
        <v>0.71205099999999999</v>
      </c>
      <c r="WB11">
        <v>0.78777799999999998</v>
      </c>
      <c r="WC11">
        <v>0.635714</v>
      </c>
      <c r="WD11">
        <v>0.73634999999999995</v>
      </c>
      <c r="WE11">
        <v>0.71978200000000003</v>
      </c>
      <c r="WF11">
        <v>0.65276299999999998</v>
      </c>
      <c r="WG11">
        <v>0.70230499999999996</v>
      </c>
      <c r="WH11">
        <v>0.66616600000000004</v>
      </c>
      <c r="WI11">
        <v>0.70839799999999997</v>
      </c>
      <c r="WJ11">
        <v>0.659937</v>
      </c>
      <c r="WK11">
        <v>0.58172500000000005</v>
      </c>
      <c r="WL11">
        <v>0.64044500000000004</v>
      </c>
      <c r="WM11">
        <v>0.53241099999999997</v>
      </c>
      <c r="WN11">
        <v>0.67725500000000005</v>
      </c>
      <c r="WO11">
        <v>0.60327900000000001</v>
      </c>
      <c r="WP11">
        <v>0.61703600000000003</v>
      </c>
      <c r="WQ11">
        <v>0.49924200000000002</v>
      </c>
      <c r="WR11">
        <v>0.53075600000000001</v>
      </c>
      <c r="WS11">
        <v>0.53065899999999999</v>
      </c>
      <c r="WT11">
        <v>0.55239099999999997</v>
      </c>
      <c r="WU11">
        <v>0.65300199999999997</v>
      </c>
      <c r="WV11">
        <v>0.60097800000000001</v>
      </c>
      <c r="WW11">
        <v>0.52531099999999997</v>
      </c>
      <c r="WX11">
        <v>0.68566700000000003</v>
      </c>
      <c r="WY11">
        <v>0.69931200000000004</v>
      </c>
      <c r="WZ11">
        <v>0.73814000000000002</v>
      </c>
      <c r="XA11">
        <v>0.52583000000000002</v>
      </c>
      <c r="XB11">
        <v>0.57061899999999999</v>
      </c>
      <c r="XC11">
        <v>0.54471899999999995</v>
      </c>
      <c r="XD11">
        <v>0.54398199999999997</v>
      </c>
      <c r="XE11">
        <v>0.60641</v>
      </c>
      <c r="XF11">
        <v>0.59613799999999995</v>
      </c>
      <c r="XG11">
        <v>0.53835900000000003</v>
      </c>
      <c r="XH11">
        <v>0.66091900000000003</v>
      </c>
      <c r="XI11">
        <v>0.63956400000000002</v>
      </c>
      <c r="XJ11">
        <v>0.65634400000000004</v>
      </c>
      <c r="XK11">
        <v>0.51267099999999999</v>
      </c>
      <c r="XL11">
        <v>0.56090700000000004</v>
      </c>
      <c r="XM11">
        <v>0.55539899999999998</v>
      </c>
      <c r="XN11">
        <v>0.54088800000000004</v>
      </c>
      <c r="XO11">
        <v>0.54824399999999995</v>
      </c>
      <c r="XP11">
        <v>0.55519700000000005</v>
      </c>
      <c r="XQ11">
        <v>0.53508299999999998</v>
      </c>
      <c r="XR11">
        <v>0.57562199999999997</v>
      </c>
      <c r="XS11">
        <v>0.56557100000000005</v>
      </c>
      <c r="XT11">
        <v>0.56354400000000004</v>
      </c>
      <c r="XU11">
        <v>0.51579399999999997</v>
      </c>
      <c r="XV11">
        <v>0.53448300000000004</v>
      </c>
      <c r="XW11">
        <v>0.54164900000000005</v>
      </c>
      <c r="XX11">
        <v>0.52681100000000003</v>
      </c>
      <c r="XY11">
        <v>0.67580499999999999</v>
      </c>
      <c r="XZ11">
        <v>0.58163100000000001</v>
      </c>
      <c r="YA11">
        <v>0.50911300000000004</v>
      </c>
      <c r="YB11">
        <v>0.69532799999999995</v>
      </c>
      <c r="YC11">
        <v>0.74228499999999997</v>
      </c>
      <c r="YD11">
        <v>0.76040600000000003</v>
      </c>
      <c r="YE11">
        <v>0.50327200000000005</v>
      </c>
      <c r="YF11">
        <v>0.61312599999999995</v>
      </c>
      <c r="YG11">
        <v>0.576963</v>
      </c>
      <c r="YH11">
        <v>0.52216499999999999</v>
      </c>
      <c r="YI11">
        <v>0.65272799999999997</v>
      </c>
      <c r="YJ11">
        <v>0.65559900000000004</v>
      </c>
      <c r="YK11">
        <v>0.67937199999999998</v>
      </c>
      <c r="YL11">
        <v>0.49823499999999998</v>
      </c>
      <c r="YM11">
        <v>0.55459499999999995</v>
      </c>
      <c r="YN11">
        <v>0.54281800000000002</v>
      </c>
      <c r="YO11">
        <v>0.52073400000000003</v>
      </c>
      <c r="YP11">
        <v>0.59316500000000005</v>
      </c>
      <c r="YQ11">
        <v>0.60334900000000002</v>
      </c>
      <c r="YR11">
        <v>0.54728200000000005</v>
      </c>
      <c r="YS11">
        <v>0.65723200000000004</v>
      </c>
      <c r="YT11">
        <v>0.61843499999999996</v>
      </c>
      <c r="YU11">
        <v>0.63324400000000003</v>
      </c>
      <c r="YV11">
        <v>0.51784600000000003</v>
      </c>
      <c r="YW11">
        <v>0.55999399999999999</v>
      </c>
      <c r="YX11">
        <v>0.559921</v>
      </c>
      <c r="YY11">
        <v>0.54661800000000005</v>
      </c>
      <c r="YZ11" s="17">
        <v>10.563354</v>
      </c>
      <c r="ZA11">
        <v>9.6521980000000003</v>
      </c>
      <c r="ZB11">
        <v>8.3130869999999994</v>
      </c>
      <c r="ZC11">
        <v>7.510294</v>
      </c>
      <c r="ZD11">
        <v>8.5</v>
      </c>
      <c r="ZE11">
        <v>9.8196329999999996</v>
      </c>
      <c r="ZF11">
        <v>10.574725000000001</v>
      </c>
      <c r="ZG11">
        <v>9.6206700000000005</v>
      </c>
      <c r="ZH11">
        <v>8.23292</v>
      </c>
      <c r="ZI11">
        <v>7.8245089999999999</v>
      </c>
      <c r="ZJ11">
        <v>10</v>
      </c>
      <c r="ZK11">
        <v>9.839988</v>
      </c>
      <c r="ZL11">
        <v>9.9611090000000004</v>
      </c>
      <c r="ZM11">
        <v>9.4280410000000003</v>
      </c>
      <c r="ZN11">
        <v>8.3031360000000003</v>
      </c>
      <c r="ZO11">
        <v>7.3132580000000003</v>
      </c>
      <c r="ZP11">
        <v>12</v>
      </c>
      <c r="ZQ11">
        <v>9.582338</v>
      </c>
      <c r="ZR11">
        <v>9.6617200000000008</v>
      </c>
      <c r="ZS11">
        <v>8.8980060000000005</v>
      </c>
      <c r="ZT11">
        <v>7.8711630000000001</v>
      </c>
      <c r="ZU11">
        <v>7.3218550000000002</v>
      </c>
      <c r="ZV11">
        <v>10</v>
      </c>
      <c r="ZW11">
        <v>9.0209399999999995</v>
      </c>
      <c r="ZX11">
        <v>8.4362580000000005</v>
      </c>
      <c r="ZY11">
        <v>8.0410029999999999</v>
      </c>
      <c r="ZZ11">
        <v>7.4856509999999998</v>
      </c>
      <c r="AAA11">
        <v>7.1756330000000004</v>
      </c>
      <c r="AAB11">
        <v>10.5</v>
      </c>
      <c r="AAC11">
        <v>8.1487940000000005</v>
      </c>
      <c r="AAD11">
        <v>8.6291220000000006</v>
      </c>
      <c r="AAE11">
        <v>8.0380749999999992</v>
      </c>
      <c r="AAF11">
        <v>7.1898819999999999</v>
      </c>
      <c r="AAG11">
        <v>6.7097280000000001</v>
      </c>
      <c r="AAH11">
        <v>10.5</v>
      </c>
      <c r="AAI11">
        <v>8.1034860000000002</v>
      </c>
      <c r="AAJ11">
        <v>9.3327950000000008</v>
      </c>
      <c r="AAK11">
        <v>9.1808560000000003</v>
      </c>
      <c r="AAL11">
        <v>7.9418759999999997</v>
      </c>
      <c r="AAM11">
        <v>7.0723830000000003</v>
      </c>
      <c r="AAN11">
        <v>10.5</v>
      </c>
      <c r="AAO11">
        <v>9.3308309999999999</v>
      </c>
      <c r="AAP11">
        <v>9.8740500000000004</v>
      </c>
      <c r="AAQ11">
        <v>9.9492290000000008</v>
      </c>
      <c r="AAR11">
        <v>8.5818329999999996</v>
      </c>
      <c r="AAS11">
        <v>7.6888759999999996</v>
      </c>
      <c r="AAT11">
        <v>12.5</v>
      </c>
      <c r="AAU11">
        <v>10.28017</v>
      </c>
      <c r="AAV11">
        <v>9.8451400000000007</v>
      </c>
      <c r="AAW11">
        <v>9.8481000000000005</v>
      </c>
      <c r="AAX11">
        <v>8.8342899999999993</v>
      </c>
      <c r="AAY11">
        <v>8.2474799999999995</v>
      </c>
      <c r="AAZ11">
        <v>12.5</v>
      </c>
      <c r="ABA11">
        <v>10.369287</v>
      </c>
      <c r="ABB11">
        <v>9.9088309999999993</v>
      </c>
      <c r="ABC11">
        <v>9.6702209999999997</v>
      </c>
      <c r="ABD11">
        <v>8.7850719999999995</v>
      </c>
      <c r="ABE11">
        <v>8.2071880000000004</v>
      </c>
      <c r="ABF11">
        <v>11.5</v>
      </c>
      <c r="ABG11">
        <v>9.8688979999999997</v>
      </c>
      <c r="ABH11">
        <v>10.141932000000001</v>
      </c>
      <c r="ABI11">
        <v>9.6232159999999993</v>
      </c>
      <c r="ABJ11">
        <v>8.4975590000000008</v>
      </c>
      <c r="ABK11">
        <v>7.9667050000000001</v>
      </c>
      <c r="ABL11">
        <v>12.5</v>
      </c>
      <c r="ABM11">
        <v>9.7698719999999994</v>
      </c>
      <c r="ABN11">
        <v>10.114437000000001</v>
      </c>
      <c r="ABO11">
        <v>9.6706970000000005</v>
      </c>
      <c r="ABP11">
        <v>8.4085269999999994</v>
      </c>
      <c r="ABQ11">
        <v>7.4496520000000004</v>
      </c>
      <c r="ABR11">
        <v>12</v>
      </c>
      <c r="ABS11">
        <v>9.8827649999999991</v>
      </c>
      <c r="ABT11">
        <v>10.894444</v>
      </c>
      <c r="ABU11">
        <v>9.8885229999999993</v>
      </c>
      <c r="ABV11">
        <v>8.5489800000000002</v>
      </c>
      <c r="ABW11">
        <v>7.9694839999999996</v>
      </c>
      <c r="ABX11">
        <v>10</v>
      </c>
      <c r="ABY11">
        <v>9.9323949999999996</v>
      </c>
      <c r="ABZ11">
        <v>10.290205</v>
      </c>
      <c r="ACA11">
        <v>9.7292850000000008</v>
      </c>
      <c r="ACB11">
        <v>8.4323180000000004</v>
      </c>
      <c r="ACC11">
        <v>7.5575539999999997</v>
      </c>
      <c r="ACD11">
        <v>12.5</v>
      </c>
      <c r="ACE11">
        <v>9.8347040000000003</v>
      </c>
      <c r="ACF11">
        <v>9.3558959999999995</v>
      </c>
      <c r="ACG11">
        <v>8.7579239999999992</v>
      </c>
      <c r="ACH11">
        <v>8.0280760000000004</v>
      </c>
      <c r="ACI11">
        <v>9.120234</v>
      </c>
      <c r="ACJ11">
        <v>8.538138</v>
      </c>
      <c r="ACK11">
        <v>8.0087290000000007</v>
      </c>
      <c r="ACL11">
        <v>9.1727279999999993</v>
      </c>
      <c r="ACM11">
        <v>8.758839</v>
      </c>
      <c r="ACN11">
        <v>8.0442780000000003</v>
      </c>
      <c r="ACO11">
        <v>8.6211789999999997</v>
      </c>
      <c r="ACP11">
        <v>8.2073689999999999</v>
      </c>
      <c r="ACQ11">
        <v>7.6621090000000001</v>
      </c>
      <c r="ACR11">
        <v>7.8531909999999998</v>
      </c>
      <c r="ACS11">
        <v>7.5637850000000002</v>
      </c>
      <c r="ACT11">
        <v>7.4048610000000004</v>
      </c>
      <c r="ACU11">
        <v>7.7966839999999999</v>
      </c>
      <c r="ACV11">
        <v>7.4551179999999997</v>
      </c>
      <c r="ACW11">
        <v>7.0224399999999996</v>
      </c>
      <c r="ACX11">
        <v>9.0460849999999997</v>
      </c>
      <c r="ACY11">
        <v>8.6130700000000004</v>
      </c>
      <c r="ACZ11">
        <v>7.5900429999999997</v>
      </c>
      <c r="ADA11">
        <v>9.9691430000000008</v>
      </c>
      <c r="ADB11">
        <v>9.2348680000000005</v>
      </c>
      <c r="ADC11">
        <v>8.1873559999999994</v>
      </c>
      <c r="ADD11">
        <v>10.018238</v>
      </c>
      <c r="ADE11">
        <v>9.2563139999999997</v>
      </c>
      <c r="ADF11">
        <v>8.5314589999999999</v>
      </c>
      <c r="ADG11">
        <v>9.8012359999999994</v>
      </c>
      <c r="ADH11">
        <v>9.0906660000000006</v>
      </c>
      <c r="ADI11">
        <v>8.5393129999999999</v>
      </c>
      <c r="ADJ11">
        <v>9.3955939999999991</v>
      </c>
      <c r="ADK11">
        <v>8.8544250000000009</v>
      </c>
      <c r="ADL11">
        <v>8.2586700000000004</v>
      </c>
      <c r="ADM11">
        <v>9.3476199999999992</v>
      </c>
      <c r="ADN11">
        <v>8.9057829999999996</v>
      </c>
      <c r="ADO11">
        <v>8.1276980000000005</v>
      </c>
      <c r="ADP11">
        <v>9.4978680000000004</v>
      </c>
      <c r="ADQ11">
        <v>8.8696909999999995</v>
      </c>
      <c r="ADR11">
        <v>8.3106539999999995</v>
      </c>
      <c r="ADS11">
        <v>9.4208400000000001</v>
      </c>
      <c r="ADT11">
        <v>8.8920209999999997</v>
      </c>
      <c r="ADU11">
        <v>8.1526379999999996</v>
      </c>
      <c r="ADV11">
        <v>3.9773530229859373E-3</v>
      </c>
      <c r="ADW11">
        <v>1.3729578665811487E-2</v>
      </c>
      <c r="ADX11">
        <v>1.2705342101661387E-2</v>
      </c>
      <c r="ADY11">
        <v>3.9155623748800092E-2</v>
      </c>
      <c r="ADZ11">
        <v>9.1987882937960674E-2</v>
      </c>
      <c r="AEA11">
        <v>0.10119687412205243</v>
      </c>
      <c r="AEB11">
        <v>4.0165686665793718E-2</v>
      </c>
      <c r="AEC11" s="13">
        <v>9.5575679999999998</v>
      </c>
      <c r="AED11">
        <v>10.315068999999999</v>
      </c>
      <c r="AEE11">
        <v>9.8595950000000006</v>
      </c>
      <c r="AEF11">
        <v>8.9809579999999993</v>
      </c>
      <c r="AEG11">
        <v>10.232276000000001</v>
      </c>
      <c r="AEH11">
        <v>8.8532259999999994</v>
      </c>
      <c r="AEI11">
        <v>9.7273200000000006</v>
      </c>
      <c r="AEJ11">
        <v>9.8986649999999994</v>
      </c>
      <c r="AEK11">
        <v>8.6094650000000001</v>
      </c>
      <c r="AEL11">
        <v>9.6200550000000007</v>
      </c>
      <c r="AEM11">
        <v>7.863245</v>
      </c>
      <c r="AEN11">
        <v>8.6105370000000008</v>
      </c>
      <c r="AEO11">
        <v>8.7080610000000007</v>
      </c>
      <c r="AEP11">
        <v>7.5658789999999998</v>
      </c>
      <c r="AEQ11">
        <v>8.3642669999999999</v>
      </c>
      <c r="AER11">
        <v>7.4406660000000002</v>
      </c>
      <c r="AES11">
        <v>8.0477919999999994</v>
      </c>
      <c r="AET11">
        <v>7.968178</v>
      </c>
      <c r="AEU11">
        <v>6.8910559999999998</v>
      </c>
      <c r="AEV11">
        <v>7.4576890000000002</v>
      </c>
      <c r="AEW11">
        <v>8.5315349999999999</v>
      </c>
      <c r="AEX11">
        <v>9.5648990000000005</v>
      </c>
      <c r="AEY11">
        <v>9.9936900000000009</v>
      </c>
      <c r="AEZ11">
        <v>8.4213850000000008</v>
      </c>
      <c r="AFA11">
        <v>9.3242709999999995</v>
      </c>
      <c r="AFB11">
        <v>8.103097</v>
      </c>
      <c r="AFC11">
        <v>8.9382610000000007</v>
      </c>
      <c r="AFD11">
        <v>9.2455909999999992</v>
      </c>
      <c r="AFE11">
        <v>8.0340939999999996</v>
      </c>
      <c r="AFF11">
        <v>8.8286420000000003</v>
      </c>
      <c r="AFG11">
        <v>7.6919000000000004</v>
      </c>
      <c r="AFH11">
        <v>8.3695459999999997</v>
      </c>
      <c r="AFI11">
        <v>8.3594069999999991</v>
      </c>
      <c r="AFJ11">
        <v>7.306241</v>
      </c>
      <c r="AFK11">
        <v>8.0881720000000001</v>
      </c>
      <c r="AFL11">
        <v>4.7043504534258644E-2</v>
      </c>
      <c r="AFM11">
        <v>6.9655875553067709E-2</v>
      </c>
      <c r="AFN11">
        <v>0.64554199999999995</v>
      </c>
      <c r="AFO11">
        <v>0.76299899999999998</v>
      </c>
      <c r="AFP11">
        <v>0.61417500000000003</v>
      </c>
      <c r="AFQ11">
        <v>0.760938</v>
      </c>
      <c r="AFR11">
        <v>0.72339100000000001</v>
      </c>
      <c r="AFS11">
        <v>0.68808899999999995</v>
      </c>
      <c r="AFT11">
        <v>0.77245600000000003</v>
      </c>
      <c r="AFU11">
        <v>0.59076499999999998</v>
      </c>
      <c r="AFV11">
        <v>0.75188900000000003</v>
      </c>
      <c r="AFW11">
        <v>0.781246</v>
      </c>
      <c r="AFX11">
        <v>0.623506</v>
      </c>
      <c r="AFY11">
        <v>0.70205200000000001</v>
      </c>
      <c r="AFZ11">
        <v>0.61739200000000005</v>
      </c>
      <c r="AGA11">
        <v>0.71054499999999998</v>
      </c>
      <c r="AGB11">
        <v>0.72401899999999997</v>
      </c>
      <c r="AGC11">
        <v>0.554894</v>
      </c>
      <c r="AGD11">
        <v>0.62251199999999995</v>
      </c>
      <c r="AGE11">
        <v>0.591839</v>
      </c>
      <c r="AGF11">
        <v>0.66261800000000004</v>
      </c>
      <c r="AGG11">
        <v>0.64171100000000003</v>
      </c>
      <c r="AGH11">
        <v>0.68189299999999997</v>
      </c>
      <c r="AGI11">
        <v>0.75919300000000001</v>
      </c>
      <c r="AGJ11">
        <v>0.59763299999999997</v>
      </c>
      <c r="AGK11">
        <v>0.74784499999999998</v>
      </c>
      <c r="AGL11">
        <v>0.796126</v>
      </c>
      <c r="AGM11">
        <v>0.65224700000000002</v>
      </c>
      <c r="AGN11">
        <v>0.72802299999999998</v>
      </c>
      <c r="AGO11">
        <v>0.58857099999999996</v>
      </c>
      <c r="AGP11">
        <v>0.70757700000000001</v>
      </c>
      <c r="AGQ11">
        <v>0.75549900000000003</v>
      </c>
      <c r="AGR11">
        <v>0.60658900000000004</v>
      </c>
      <c r="AGS11">
        <v>0.68603499999999995</v>
      </c>
      <c r="AGT11">
        <v>0.62789099999999998</v>
      </c>
      <c r="AGU11">
        <v>0.705071</v>
      </c>
      <c r="AGV11">
        <v>0.70413099999999995</v>
      </c>
      <c r="AGW11">
        <v>0.51168899999999995</v>
      </c>
      <c r="AGX11">
        <v>0.58794900000000005</v>
      </c>
      <c r="AGY11">
        <v>0.52345699999999995</v>
      </c>
      <c r="AGZ11">
        <v>0.61782499999999996</v>
      </c>
      <c r="AHA11">
        <v>0.57014600000000004</v>
      </c>
      <c r="AHB11">
        <v>0.60669499999999998</v>
      </c>
      <c r="AHC11">
        <v>0.48663099999999998</v>
      </c>
      <c r="AHD11">
        <v>0.50291600000000003</v>
      </c>
      <c r="AHE11">
        <v>0.49412499999999998</v>
      </c>
      <c r="AHF11">
        <v>0.51460600000000001</v>
      </c>
      <c r="AHG11">
        <v>0.53666100000000005</v>
      </c>
      <c r="AHH11">
        <v>0.55176700000000001</v>
      </c>
      <c r="AHI11">
        <v>0.53067399999999998</v>
      </c>
      <c r="AHJ11">
        <v>0.62788100000000002</v>
      </c>
      <c r="AHK11">
        <v>0.60247300000000004</v>
      </c>
      <c r="AHL11">
        <v>0.66189200000000004</v>
      </c>
      <c r="AHM11">
        <v>0.51050799999999996</v>
      </c>
      <c r="AHN11">
        <v>0.52784600000000004</v>
      </c>
      <c r="AHO11">
        <v>0.49613600000000002</v>
      </c>
      <c r="AHP11">
        <v>0.51582600000000001</v>
      </c>
      <c r="AHQ11">
        <v>0.55473700000000004</v>
      </c>
      <c r="AHR11">
        <v>0.54964800000000003</v>
      </c>
      <c r="AHS11">
        <v>0.54286000000000001</v>
      </c>
      <c r="AHT11">
        <v>0.62134900000000004</v>
      </c>
      <c r="AHU11">
        <v>0.60846100000000003</v>
      </c>
      <c r="AHV11">
        <v>0.63973400000000002</v>
      </c>
      <c r="AHW11">
        <v>0.52282700000000004</v>
      </c>
      <c r="AHX11">
        <v>0.54106399999999999</v>
      </c>
      <c r="AHY11">
        <v>0.51362200000000002</v>
      </c>
      <c r="AHZ11">
        <v>0.52168099999999995</v>
      </c>
      <c r="AIA11">
        <v>0.52864800000000001</v>
      </c>
      <c r="AIB11">
        <v>0.55155900000000002</v>
      </c>
      <c r="AIC11">
        <v>0.52959299999999998</v>
      </c>
      <c r="AID11">
        <v>0.591673</v>
      </c>
      <c r="AIE11">
        <v>0.56179100000000004</v>
      </c>
      <c r="AIF11">
        <v>0.59220700000000004</v>
      </c>
      <c r="AIG11">
        <v>0.53766499999999995</v>
      </c>
      <c r="AIH11">
        <v>0.55244300000000002</v>
      </c>
      <c r="AII11">
        <v>0.51056400000000002</v>
      </c>
      <c r="AIJ11">
        <v>0.52267200000000003</v>
      </c>
      <c r="AIK11">
        <v>0.56840800000000002</v>
      </c>
      <c r="AIL11">
        <v>0.52334999999999998</v>
      </c>
      <c r="AIM11">
        <v>0.52804399999999996</v>
      </c>
      <c r="AIN11">
        <v>0.61867499999999997</v>
      </c>
      <c r="AIO11">
        <v>0.64747699999999997</v>
      </c>
      <c r="AIP11">
        <v>0.67970699999999995</v>
      </c>
      <c r="AIQ11">
        <v>0.49587700000000001</v>
      </c>
      <c r="AIR11">
        <v>0.57000200000000001</v>
      </c>
      <c r="AIS11">
        <v>0.51580400000000004</v>
      </c>
      <c r="AIT11">
        <v>0.52927000000000002</v>
      </c>
      <c r="AIU11">
        <v>0.61219100000000004</v>
      </c>
      <c r="AIV11">
        <v>0.62650899999999998</v>
      </c>
      <c r="AIW11">
        <v>0.66439199999999998</v>
      </c>
      <c r="AIX11">
        <v>0.49729600000000002</v>
      </c>
      <c r="AIY11">
        <v>0.52385599999999999</v>
      </c>
      <c r="AIZ11">
        <v>0.50340700000000005</v>
      </c>
      <c r="AJA11">
        <v>0.50039</v>
      </c>
      <c r="AJB11">
        <v>0.54864199999999996</v>
      </c>
      <c r="AJC11">
        <v>0.56249099999999996</v>
      </c>
      <c r="AJD11">
        <v>0.54872699999999996</v>
      </c>
      <c r="AJE11">
        <v>0.624085</v>
      </c>
      <c r="AJF11">
        <v>0.59744600000000003</v>
      </c>
      <c r="AJG11">
        <v>0.62690699999999999</v>
      </c>
      <c r="AJH11">
        <v>0.53370200000000001</v>
      </c>
      <c r="AJI11">
        <v>0.549176</v>
      </c>
      <c r="AJJ11">
        <v>0.51915299999999998</v>
      </c>
      <c r="AJK11">
        <v>0.53103599999999995</v>
      </c>
      <c r="AJL11" s="14">
        <v>-0.16927699999999923</v>
      </c>
      <c r="AJM11">
        <v>-0.51858000000000004</v>
      </c>
      <c r="AJN11">
        <v>-0.37338700000000102</v>
      </c>
      <c r="AJO11">
        <v>-0.48332100000000011</v>
      </c>
      <c r="AJP11">
        <v>-7.6067000000000107E-2</v>
      </c>
      <c r="AJQ11">
        <v>-0.39420299999999919</v>
      </c>
      <c r="AJR11">
        <v>-0.63925300000000007</v>
      </c>
      <c r="AJS11">
        <v>-0.9793649999999996</v>
      </c>
      <c r="AJT11">
        <v>-1.4971800000000002</v>
      </c>
      <c r="AJU11">
        <v>-0.77806600000000081</v>
      </c>
      <c r="AJV11">
        <v>0.13442200000000071</v>
      </c>
      <c r="AJW11">
        <v>-4.8697000000000656E-2</v>
      </c>
      <c r="AJX11">
        <v>-0.1967680000000005</v>
      </c>
      <c r="AJY11">
        <v>-0.2222900000000001</v>
      </c>
      <c r="AJZ11">
        <v>-2.4493999999998906E-2</v>
      </c>
      <c r="AKA11">
        <v>-2.0969000000000015E-2</v>
      </c>
      <c r="AKB11">
        <v>-0.14301500000000011</v>
      </c>
      <c r="AKC11">
        <v>1.2324999999999697E-2</v>
      </c>
      <c r="AKD11">
        <v>5.1404000000000671E-2</v>
      </c>
      <c r="AKE11">
        <v>2.0348000000000255E-2</v>
      </c>
      <c r="AKF11">
        <v>0.90448199999999979</v>
      </c>
      <c r="AKG11">
        <v>0.49705799999999911</v>
      </c>
      <c r="AKH11">
        <v>-0.26223399999999941</v>
      </c>
      <c r="AKI11">
        <v>-0.35516699999999979</v>
      </c>
      <c r="AKJ11">
        <v>0.58715000000000117</v>
      </c>
      <c r="AKK11">
        <v>0.20061299999999882</v>
      </c>
      <c r="AKL11">
        <v>-0.12021700000000024</v>
      </c>
      <c r="AKM11">
        <v>-0.21833799999999925</v>
      </c>
      <c r="AKN11">
        <v>-0.38176500000000146</v>
      </c>
      <c r="AKO11">
        <v>-0.11867000000000161</v>
      </c>
      <c r="AKP11">
        <v>-1.0468999999999618E-2</v>
      </c>
      <c r="AKQ11">
        <v>-0.12177500000000041</v>
      </c>
      <c r="AKR11">
        <v>-0.18046400000000062</v>
      </c>
      <c r="AKS11">
        <v>-0.16027500000000039</v>
      </c>
      <c r="AKT11">
        <v>-0.10289099999999962</v>
      </c>
      <c r="AKU11">
        <v>-9.8702593001242928E-3</v>
      </c>
      <c r="AKV11">
        <v>3.1405537676842642E-2</v>
      </c>
      <c r="AKW11">
        <v>2.193299999999998E-2</v>
      </c>
      <c r="AKX11">
        <v>5.6011000000000033E-2</v>
      </c>
      <c r="AKY11">
        <v>8.8529999999999998E-2</v>
      </c>
      <c r="AKZ11">
        <v>2.8954000000000035E-2</v>
      </c>
      <c r="ALA11">
        <v>-0.12447799999999998</v>
      </c>
      <c r="ALB11">
        <v>3.2198999999999978E-2</v>
      </c>
      <c r="ALC11">
        <v>7.6385999999999954E-2</v>
      </c>
      <c r="ALD11">
        <v>-4.7864000000000018E-2</v>
      </c>
      <c r="ALE11">
        <v>5.6160000000000654E-3</v>
      </c>
      <c r="ALF11">
        <v>-8.1481000000000026E-2</v>
      </c>
      <c r="ALG11">
        <v>7.0760000000000822E-3</v>
      </c>
      <c r="ALH11">
        <v>3.8488999999999995E-2</v>
      </c>
      <c r="ALI11">
        <v>2.2571000000000008E-2</v>
      </c>
      <c r="ALJ11">
        <v>-2.0179999999999643E-3</v>
      </c>
      <c r="ALK11">
        <v>-3.0310999999999977E-2</v>
      </c>
      <c r="ALL11">
        <v>-2.3477000000000081E-2</v>
      </c>
      <c r="ALM11">
        <v>2.1558999999999995E-2</v>
      </c>
      <c r="ALN11">
        <v>-4.2600000000003746E-4</v>
      </c>
      <c r="ALO11">
        <v>1.572399999999996E-2</v>
      </c>
      <c r="ALP11">
        <v>-5.9179999999999788E-3</v>
      </c>
      <c r="ALQ11">
        <v>8.1124000000000085E-2</v>
      </c>
      <c r="ALR11">
        <v>0.100634</v>
      </c>
      <c r="ALS11">
        <v>-3.6313999999999957E-2</v>
      </c>
      <c r="ALT11">
        <v>1.1696999999999957E-2</v>
      </c>
      <c r="ALU11">
        <v>2.8312000000000004E-2</v>
      </c>
      <c r="ALV11">
        <v>1.0383999999999949E-2</v>
      </c>
      <c r="ALW11">
        <v>3.1040999999999985E-2</v>
      </c>
      <c r="ALX11">
        <v>1.198699999999997E-2</v>
      </c>
      <c r="ALY11">
        <v>-1.6796000000000033E-2</v>
      </c>
      <c r="ALZ11">
        <v>-2.8151999999999955E-2</v>
      </c>
      <c r="AMA11">
        <v>-6.0919999999999863E-3</v>
      </c>
      <c r="AMB11">
        <v>2.9993999999999965E-2</v>
      </c>
      <c r="AMC11">
        <v>3.5031000000000034E-2</v>
      </c>
      <c r="AMD11">
        <v>-6.0999999999999943E-4</v>
      </c>
      <c r="AME11">
        <v>-4.0621000000000018E-2</v>
      </c>
      <c r="AMF11">
        <v>-5.7239999999999513E-3</v>
      </c>
      <c r="AMG11">
        <v>8.8305000000000078E-2</v>
      </c>
      <c r="AMH11">
        <v>2.9302999999999968E-2</v>
      </c>
      <c r="AMI11">
        <v>7.288400000000006E-2</v>
      </c>
      <c r="AMJ11">
        <v>-1.2996000000000008E-2</v>
      </c>
      <c r="AMK11">
        <v>-3.7023999999999946E-2</v>
      </c>
      <c r="AML11">
        <v>6.3259999999999983E-3</v>
      </c>
      <c r="AMM11">
        <v>8.9979999999999505E-3</v>
      </c>
      <c r="AMN11">
        <v>2.1716999999999986E-2</v>
      </c>
      <c r="AMO11">
        <v>5.8018999999999987E-2</v>
      </c>
      <c r="AMP11">
        <v>-1.9735000000000058E-2</v>
      </c>
      <c r="AMQ11">
        <v>5.8815999999999979E-2</v>
      </c>
      <c r="AMR11">
        <v>-8.3542000000000005E-2</v>
      </c>
      <c r="AMS11">
        <v>0.11759900000000001</v>
      </c>
      <c r="AMT11">
        <v>-4.0968999999999922E-2</v>
      </c>
      <c r="AMU11">
        <v>-1.4704999999999968E-2</v>
      </c>
      <c r="AMV11">
        <v>-7.3220999999999981E-2</v>
      </c>
      <c r="AMW11">
        <v>6.6590000000000038E-2</v>
      </c>
      <c r="AMX11">
        <v>2.9076999999999908E-2</v>
      </c>
      <c r="AMY11">
        <v>-1.1956000000000078E-2</v>
      </c>
      <c r="AMZ11">
        <v>1.8040999999999974E-2</v>
      </c>
      <c r="ANA11">
        <v>5.3176999999999919E-2</v>
      </c>
      <c r="ANB11">
        <v>1.0458000000000078E-2</v>
      </c>
      <c r="ANC11">
        <v>5.7324000000000042E-2</v>
      </c>
      <c r="AND11">
        <v>4.9360000000000515E-3</v>
      </c>
      <c r="ANE11">
        <v>9.7810000000000397E-3</v>
      </c>
      <c r="ANF11">
        <v>9.1249999999999387E-3</v>
      </c>
      <c r="ANG11">
        <v>3.4308000000000005E-2</v>
      </c>
      <c r="ANH11">
        <v>2.6464999999999961E-2</v>
      </c>
      <c r="ANI11">
        <v>2.9208000000000012E-2</v>
      </c>
      <c r="ANJ11">
        <v>9.3719999999999359E-3</v>
      </c>
      <c r="ANK11">
        <v>5.3850000000000842E-3</v>
      </c>
      <c r="ANL11">
        <v>-1.8967999999999985E-2</v>
      </c>
      <c r="ANM11">
        <v>2.3267999999999955E-2</v>
      </c>
      <c r="ANN11">
        <v>-5.0739999999999119E-3</v>
      </c>
      <c r="ANO11">
        <v>5.3810000000000802E-3</v>
      </c>
      <c r="ANP11">
        <v>-1.2020000000000031E-2</v>
      </c>
      <c r="ANQ11">
        <v>-1.0350000000000081E-3</v>
      </c>
      <c r="ANR11">
        <v>1.2036000000000047E-2</v>
      </c>
      <c r="ANS11">
        <v>-1.2759999999999438E-3</v>
      </c>
      <c r="ANT11">
        <v>5.5304999999999938E-2</v>
      </c>
      <c r="ANU11">
        <v>5.6860000000000022E-2</v>
      </c>
      <c r="ANV11">
        <v>9.4310000000000227E-3</v>
      </c>
      <c r="ANW11">
        <v>8.2621999999999973E-2</v>
      </c>
      <c r="ANX11">
        <v>6.4429999999999987E-2</v>
      </c>
      <c r="ANY11">
        <v>5.1962000000000064E-2</v>
      </c>
      <c r="ANZ11">
        <v>4.1690000000000338E-3</v>
      </c>
      <c r="AOA11">
        <v>6.4789999999999015E-3</v>
      </c>
      <c r="AOB11">
        <v>4.502600000000001E-2</v>
      </c>
      <c r="AOC11">
        <v>1.3545000000000029E-2</v>
      </c>
      <c r="AOD11">
        <v>3.5032999999999981E-2</v>
      </c>
      <c r="AOE11">
        <v>1.6813999999999996E-2</v>
      </c>
      <c r="AOF11">
        <v>2.286999999999928E-3</v>
      </c>
      <c r="AOG11">
        <v>4.392000000000007E-3</v>
      </c>
      <c r="AOH11">
        <v>2.6681999999999984E-2</v>
      </c>
      <c r="AOI11">
        <v>1.2519000000000058E-2</v>
      </c>
      <c r="AOJ11">
        <v>9.6580000000000554E-3</v>
      </c>
      <c r="AOK11">
        <v>1.4721000000000095E-2</v>
      </c>
      <c r="AOL11">
        <v>5.4601000000000011E-2</v>
      </c>
      <c r="AOM11">
        <v>9.8580000000000334E-3</v>
      </c>
      <c r="AON11">
        <v>5.8680999999999983E-2</v>
      </c>
      <c r="AOO11">
        <v>-7.9490000000000949E-3</v>
      </c>
      <c r="AOP11">
        <v>4.6249999999999902E-3</v>
      </c>
      <c r="AOQ11">
        <v>1.1133999999999977E-2</v>
      </c>
      <c r="AOR11">
        <v>3.0965999999999938E-2</v>
      </c>
      <c r="AOS11">
        <v>2.8657999999999961E-2</v>
      </c>
      <c r="AOT11">
        <v>3.1444000000000027E-2</v>
      </c>
      <c r="AOU11" s="15">
        <v>0.46571899999999999</v>
      </c>
      <c r="AOV11">
        <v>0.20577199999999962</v>
      </c>
      <c r="AOW11">
        <v>-9.0735999999999706E-2</v>
      </c>
      <c r="AOX11">
        <v>-0.24591700000000039</v>
      </c>
      <c r="AOY11">
        <v>0.30499600000000093</v>
      </c>
      <c r="AOZ11">
        <v>-1.0408150000000003</v>
      </c>
      <c r="APA11">
        <v>-1.1728919999999992</v>
      </c>
      <c r="APB11">
        <v>-1.5005590000000009</v>
      </c>
      <c r="APC11">
        <v>-1.9545630000000003</v>
      </c>
      <c r="APD11">
        <v>-1.4314689999999999</v>
      </c>
      <c r="APE11">
        <v>0.19047000000000036</v>
      </c>
      <c r="APF11">
        <v>0.16032900000000083</v>
      </c>
      <c r="APG11">
        <v>7.4016000000000304E-2</v>
      </c>
      <c r="APH11">
        <v>-0.23018500000000053</v>
      </c>
      <c r="API11">
        <v>-9.3776999999999333E-2</v>
      </c>
      <c r="APJ11">
        <v>0.52232300000000009</v>
      </c>
      <c r="APK11">
        <v>0.63169999999999948</v>
      </c>
      <c r="APL11">
        <v>0.78134399999999982</v>
      </c>
      <c r="APM11">
        <v>0.15846900000000019</v>
      </c>
      <c r="APN11">
        <v>0.24376100000000012</v>
      </c>
      <c r="APO11">
        <v>-0.27075100000000063</v>
      </c>
      <c r="APP11">
        <v>-0.38528699999999994</v>
      </c>
      <c r="APQ11">
        <v>-0.69357699999999944</v>
      </c>
      <c r="APR11">
        <v>-0.95412399999999842</v>
      </c>
      <c r="APS11">
        <v>-0.49587499999999984</v>
      </c>
      <c r="APT11">
        <v>9.2919999999999447E-2</v>
      </c>
      <c r="APU11">
        <v>-8.2989999999991682E-3</v>
      </c>
      <c r="APV11">
        <v>-3.1981000000000037E-2</v>
      </c>
      <c r="APW11">
        <v>-0.37312100000000115</v>
      </c>
      <c r="APX11">
        <v>-8.4101000000000425E-2</v>
      </c>
      <c r="APY11">
        <v>0.29172700000000074</v>
      </c>
      <c r="APZ11">
        <v>0.29342299999999888</v>
      </c>
      <c r="AQA11">
        <v>0.22844799999999843</v>
      </c>
      <c r="AQB11">
        <v>-7.3794000000000359E-2</v>
      </c>
      <c r="AQC11">
        <v>-2.9180999999999457E-2</v>
      </c>
      <c r="AQD11">
        <v>-1.3434704631120342E-3</v>
      </c>
      <c r="AQE11">
        <v>3.1628902134013016E-2</v>
      </c>
      <c r="AQF11">
        <v>-4.3669000000000069E-2</v>
      </c>
      <c r="AQG11">
        <v>3.9364999999999983E-2</v>
      </c>
      <c r="AQH11">
        <v>-3.2389999999999919E-3</v>
      </c>
      <c r="AQI11">
        <v>1.7708000000000057E-2</v>
      </c>
      <c r="AQJ11">
        <v>-4.5073999999999947E-2</v>
      </c>
      <c r="AQK11">
        <v>-6.7355000000000054E-2</v>
      </c>
      <c r="AQL11">
        <v>6.8719999999999892E-3</v>
      </c>
      <c r="AQM11">
        <v>-8.7335000000000051E-2</v>
      </c>
      <c r="AQN11">
        <v>-3.2371999999999956E-2</v>
      </c>
      <c r="AQO11">
        <v>-0.11873299999999998</v>
      </c>
      <c r="AQP11">
        <v>-4.886899999999994E-2</v>
      </c>
      <c r="AQQ11">
        <v>5.6640000000000024E-3</v>
      </c>
      <c r="AQR11">
        <v>-1.3568999999999942E-2</v>
      </c>
      <c r="AQS11">
        <v>-1.5158000000000005E-2</v>
      </c>
      <c r="AQT11">
        <v>2.6749999999999829E-3</v>
      </c>
      <c r="AQU11">
        <v>-4.2016000000000053E-2</v>
      </c>
      <c r="AQV11">
        <v>5.4415999999999909E-2</v>
      </c>
      <c r="AQW11">
        <v>-1.7764000000000002E-2</v>
      </c>
      <c r="AQX11">
        <v>5.7381000000000015E-2</v>
      </c>
      <c r="AQY11">
        <v>5.6316000000000033E-2</v>
      </c>
      <c r="AQZ11">
        <v>-2.7662999999999993E-2</v>
      </c>
      <c r="ARA11">
        <v>8.867999999999987E-3</v>
      </c>
      <c r="ARB11">
        <v>-4.3132999999999977E-2</v>
      </c>
      <c r="ARC11">
        <v>-3.6862000000000061E-2</v>
      </c>
      <c r="ARD11">
        <v>-1.0044999999999971E-2</v>
      </c>
      <c r="ARE11">
        <v>-4.9420000000000019E-2</v>
      </c>
      <c r="ARF11">
        <v>-2.8714000000000017E-2</v>
      </c>
      <c r="ARG11">
        <v>-3.5156000000000076E-2</v>
      </c>
      <c r="ARH11">
        <v>-4.5568999999999971E-2</v>
      </c>
      <c r="ARI11">
        <v>7.5650000000000439E-3</v>
      </c>
      <c r="ARJ11">
        <v>-5.2265999999999924E-2</v>
      </c>
      <c r="ARK11">
        <v>1.3723999999999958E-2</v>
      </c>
      <c r="ARL11">
        <v>-3.2440000000000246E-3</v>
      </c>
      <c r="ARM11">
        <v>-3.9369999999999683E-3</v>
      </c>
      <c r="ARN11">
        <v>3.5729999999999373E-3</v>
      </c>
      <c r="ARO11">
        <v>-7.576000000000005E-2</v>
      </c>
      <c r="ARP11">
        <v>3.5809000000000091E-2</v>
      </c>
      <c r="ARQ11">
        <v>2.034899999999995E-2</v>
      </c>
      <c r="ARR11">
        <v>1.3453999999999966E-2</v>
      </c>
      <c r="ARS11">
        <v>-4.6128999999999976E-2</v>
      </c>
      <c r="ART11">
        <v>-4.736499999999999E-2</v>
      </c>
      <c r="ARU11">
        <v>-6.2850000000000406E-3</v>
      </c>
      <c r="ARV11">
        <v>-1.8842000000000025E-2</v>
      </c>
      <c r="ARW11">
        <v>-1.4817000000000025E-2</v>
      </c>
      <c r="ARX11">
        <v>2.023400000000003E-2</v>
      </c>
      <c r="ARY11">
        <v>-0.13607599999999997</v>
      </c>
      <c r="ARZ11">
        <v>9.6049999999999747E-3</v>
      </c>
      <c r="ASA11">
        <v>-7.8178999999999998E-2</v>
      </c>
      <c r="ASB11">
        <v>5.9813000000000005E-2</v>
      </c>
      <c r="ASC11">
        <v>-0.13780799999999993</v>
      </c>
      <c r="ASD11">
        <v>-9.0952999999999951E-2</v>
      </c>
      <c r="ASE11">
        <v>-8.8543000000000038E-2</v>
      </c>
      <c r="ASF11">
        <v>2.3817000000000088E-2</v>
      </c>
      <c r="ASG11">
        <v>-1.9506000000000023E-2</v>
      </c>
      <c r="ASH11">
        <v>-4.0112000000000037E-2</v>
      </c>
      <c r="ASI11">
        <v>-3.3631999999999995E-2</v>
      </c>
      <c r="ASJ11">
        <v>6.6869999999999985E-3</v>
      </c>
      <c r="ASK11">
        <v>1.4959000000000056E-2</v>
      </c>
      <c r="ASL11">
        <v>1.7754000000000048E-2</v>
      </c>
      <c r="ASM11">
        <v>-2.616699999999994E-2</v>
      </c>
      <c r="ASN11">
        <v>-6.828999999999974E-3</v>
      </c>
      <c r="ASO11">
        <v>1.9280999999999993E-2</v>
      </c>
      <c r="ASP11">
        <v>1.446499999999995E-2</v>
      </c>
      <c r="ASQ11">
        <v>-1.5311999999999992E-2</v>
      </c>
      <c r="ASR11">
        <v>1.0000999999999927E-2</v>
      </c>
      <c r="ASS11">
        <v>-1.0224000000000011E-2</v>
      </c>
      <c r="AST11">
        <v>1.7470000000000541E-3</v>
      </c>
      <c r="ASU11">
        <v>-2.445799999999998E-2</v>
      </c>
      <c r="ASV11">
        <v>3.9318999999999993E-2</v>
      </c>
      <c r="ASW11">
        <v>-8.8539999999999175E-3</v>
      </c>
      <c r="ASX11">
        <v>3.4044000000000074E-2</v>
      </c>
      <c r="ASY11">
        <v>9.8509999999999431E-3</v>
      </c>
      <c r="ASZ11">
        <v>1.6924999999999968E-2</v>
      </c>
      <c r="ATA11">
        <v>-1.9048999999999983E-2</v>
      </c>
      <c r="ATB11">
        <v>-5.4149999999999476E-3</v>
      </c>
      <c r="ATC11">
        <v>-5.2092000000000027E-2</v>
      </c>
      <c r="ATD11">
        <v>-1.4210000000000056E-3</v>
      </c>
      <c r="ATE11">
        <v>2.8361999999999943E-2</v>
      </c>
      <c r="ATF11">
        <v>5.9690000000000021E-3</v>
      </c>
      <c r="ATG11">
        <v>-3.0378000000000016E-2</v>
      </c>
      <c r="ATH11">
        <v>-2.8737000000000013E-2</v>
      </c>
      <c r="ATI11">
        <v>-3.2260000000000066E-3</v>
      </c>
      <c r="ATJ11">
        <v>-3.6645000000000039E-2</v>
      </c>
      <c r="ATK11">
        <v>-1.6132999999999953E-2</v>
      </c>
      <c r="ATL11">
        <v>2.0650000000000057E-2</v>
      </c>
      <c r="ATM11">
        <v>-5.5039999999999534E-3</v>
      </c>
      <c r="ATN11">
        <v>-1.2276000000000065E-2</v>
      </c>
      <c r="ATO11">
        <v>-1.2693000000000065E-2</v>
      </c>
      <c r="ATP11">
        <v>3.4530000000000394E-3</v>
      </c>
      <c r="ATQ11">
        <v>-4.0569999999999773E-3</v>
      </c>
      <c r="ATR11">
        <v>-2.6891999999999916E-2</v>
      </c>
      <c r="ATS11">
        <v>-1.0685999999999973E-2</v>
      </c>
      <c r="ATT11">
        <v>-2.9801999999999995E-2</v>
      </c>
      <c r="ATU11">
        <v>1.374299999999995E-2</v>
      </c>
      <c r="ATV11">
        <v>1.1302999999999952E-2</v>
      </c>
      <c r="ATW11">
        <v>2.5533999999999946E-2</v>
      </c>
      <c r="ATX11">
        <v>-2.8938000000000019E-2</v>
      </c>
      <c r="ATY11">
        <v>-1.7120000000000468E-3</v>
      </c>
      <c r="ATZ11">
        <v>2.6989999999999958E-2</v>
      </c>
      <c r="AUA11">
        <v>2.0147999999999944E-2</v>
      </c>
      <c r="AUB11">
        <v>-1.2110000000000065E-2</v>
      </c>
      <c r="AUC11">
        <v>1.5861999999999932E-2</v>
      </c>
      <c r="AUD11" s="16">
        <v>0.63499599999999923</v>
      </c>
      <c r="AUE11">
        <v>0.72435199999999966</v>
      </c>
      <c r="AUF11">
        <v>0.28265100000000132</v>
      </c>
      <c r="AUG11">
        <v>0.23740399999999973</v>
      </c>
      <c r="AUH11">
        <v>0.38106300000000104</v>
      </c>
      <c r="AUI11">
        <v>-0.64661200000000107</v>
      </c>
      <c r="AUJ11">
        <v>-0.53363899999999909</v>
      </c>
      <c r="AUK11">
        <v>-0.52119400000000127</v>
      </c>
      <c r="AUL11">
        <v>-0.4573830000000001</v>
      </c>
      <c r="AUM11">
        <v>-0.65340299999999907</v>
      </c>
      <c r="AUN11">
        <v>5.6047999999999654E-2</v>
      </c>
      <c r="AUO11">
        <v>0.20902600000000149</v>
      </c>
      <c r="AUP11">
        <v>0.2707840000000008</v>
      </c>
      <c r="AUQ11">
        <v>-7.8950000000004295E-3</v>
      </c>
      <c r="AUR11">
        <v>-6.9283000000000428E-2</v>
      </c>
      <c r="AUS11">
        <v>0.54329200000000011</v>
      </c>
      <c r="AUT11">
        <v>0.7747149999999996</v>
      </c>
      <c r="AUU11">
        <v>0.76901900000000012</v>
      </c>
      <c r="AUV11">
        <v>0.10706499999999952</v>
      </c>
      <c r="AUW11">
        <v>0.22341299999999986</v>
      </c>
      <c r="AUX11">
        <v>-1.1752330000000004</v>
      </c>
      <c r="AUY11">
        <v>-0.88234499999999905</v>
      </c>
      <c r="AUZ11">
        <v>-0.43134300000000003</v>
      </c>
      <c r="AVA11">
        <v>-0.59895699999999863</v>
      </c>
      <c r="AVB11">
        <v>-1.083025000000001</v>
      </c>
      <c r="AVC11">
        <v>-0.10769299999999937</v>
      </c>
      <c r="AVD11">
        <v>0.11191800000000107</v>
      </c>
      <c r="AVE11">
        <v>0.18635699999999922</v>
      </c>
      <c r="AVF11">
        <v>8.6440000000003181E-3</v>
      </c>
      <c r="AVG11">
        <v>3.4569000000001182E-2</v>
      </c>
      <c r="AVH11">
        <v>0.30219600000000035</v>
      </c>
      <c r="AVI11">
        <v>0.41519799999999929</v>
      </c>
      <c r="AVJ11">
        <v>0.40891199999999905</v>
      </c>
      <c r="AVK11">
        <v>8.648100000000003E-2</v>
      </c>
      <c r="AVL11">
        <v>7.3710000000000164E-2</v>
      </c>
      <c r="AVM11">
        <v>8.5267888370122585E-3</v>
      </c>
      <c r="AVN11">
        <v>2.2336445717037468E-4</v>
      </c>
      <c r="AVO11">
        <v>-6.5602000000000049E-2</v>
      </c>
      <c r="AVP11">
        <v>-1.664600000000005E-2</v>
      </c>
      <c r="AVQ11">
        <v>-9.1768999999999989E-2</v>
      </c>
      <c r="AVR11">
        <v>-1.1245999999999978E-2</v>
      </c>
      <c r="AVS11">
        <v>7.940400000000003E-2</v>
      </c>
      <c r="AVT11">
        <v>-9.9554000000000031E-2</v>
      </c>
      <c r="AVU11">
        <v>-6.9513999999999965E-2</v>
      </c>
      <c r="AVV11">
        <v>-3.9471000000000034E-2</v>
      </c>
      <c r="AVW11">
        <v>-3.7988000000000022E-2</v>
      </c>
      <c r="AVX11">
        <v>-3.7251999999999952E-2</v>
      </c>
      <c r="AVY11">
        <v>-5.5945000000000022E-2</v>
      </c>
      <c r="AVZ11">
        <v>-3.2824999999999993E-2</v>
      </c>
      <c r="AWA11">
        <v>-3.613999999999995E-2</v>
      </c>
      <c r="AWB11">
        <v>-1.3140000000000041E-2</v>
      </c>
      <c r="AWC11">
        <v>3.298599999999996E-2</v>
      </c>
      <c r="AWD11">
        <v>-1.8538999999999972E-2</v>
      </c>
      <c r="AWE11">
        <v>3.2856999999999914E-2</v>
      </c>
      <c r="AWF11">
        <v>-1.7337999999999965E-2</v>
      </c>
      <c r="AWG11">
        <v>4.1657000000000055E-2</v>
      </c>
      <c r="AWH11">
        <v>6.2234000000000012E-2</v>
      </c>
      <c r="AWI11">
        <v>-0.10878700000000008</v>
      </c>
      <c r="AWJ11">
        <v>-9.1766000000000014E-2</v>
      </c>
      <c r="AWK11">
        <v>-6.8190000000000195E-3</v>
      </c>
      <c r="AWL11">
        <v>-4.8559000000000019E-2</v>
      </c>
      <c r="AWM11">
        <v>-3.8356999999999974E-2</v>
      </c>
      <c r="AWN11">
        <v>-5.9803999999999968E-2</v>
      </c>
      <c r="AWO11">
        <v>-5.9755000000000003E-2</v>
      </c>
      <c r="AWP11">
        <v>-4.7143000000000046E-2</v>
      </c>
      <c r="AWQ11">
        <v>-2.8772999999999938E-2</v>
      </c>
      <c r="AWR11">
        <v>3.5716999999999999E-2</v>
      </c>
      <c r="AWS11">
        <v>-4.6173999999999937E-2</v>
      </c>
      <c r="AWT11">
        <v>-1.6270000000000007E-2</v>
      </c>
      <c r="AWU11">
        <v>-3.8275000000000059E-2</v>
      </c>
      <c r="AWV11">
        <v>-3.3269999999999689E-3</v>
      </c>
      <c r="AWW11">
        <v>4.4193999999999956E-2</v>
      </c>
      <c r="AWX11">
        <v>-7.0036000000000098E-2</v>
      </c>
      <c r="AWY11">
        <v>-5.2495999999999987E-2</v>
      </c>
      <c r="AWZ11">
        <v>-8.9540000000000175E-3</v>
      </c>
      <c r="AXA11">
        <v>-5.9430000000000094E-2</v>
      </c>
      <c r="AXB11">
        <v>-3.3132999999999968E-2</v>
      </c>
      <c r="AXC11">
        <v>-1.0341000000000045E-2</v>
      </c>
      <c r="AXD11">
        <v>-1.2611000000000039E-2</v>
      </c>
      <c r="AXE11">
        <v>-2.7839999999999976E-2</v>
      </c>
      <c r="AXF11">
        <v>-3.6534000000000011E-2</v>
      </c>
      <c r="AXG11">
        <v>-3.7784999999999958E-2</v>
      </c>
      <c r="AXH11">
        <v>-0.11634099999999992</v>
      </c>
      <c r="AXI11">
        <v>-4.9211000000000005E-2</v>
      </c>
      <c r="AXJ11">
        <v>5.3630000000000067E-3</v>
      </c>
      <c r="AXK11">
        <v>-5.7786000000000004E-2</v>
      </c>
      <c r="AXL11">
        <v>-9.6839000000000008E-2</v>
      </c>
      <c r="AXM11">
        <v>-7.6247999999999982E-2</v>
      </c>
      <c r="AXN11">
        <v>-1.5322000000000058E-2</v>
      </c>
      <c r="AXO11">
        <v>-4.277299999999995E-2</v>
      </c>
      <c r="AXP11">
        <v>-4.8582999999999932E-2</v>
      </c>
      <c r="AXQ11">
        <v>-2.8155999999999959E-2</v>
      </c>
      <c r="AXR11">
        <v>-5.1672999999999969E-2</v>
      </c>
      <c r="AXS11">
        <v>-4.648999999999992E-2</v>
      </c>
      <c r="AXT11">
        <v>4.5009999999999772E-3</v>
      </c>
      <c r="AXU11">
        <v>-3.9569999999999994E-2</v>
      </c>
      <c r="AXV11">
        <v>-3.1102999999999992E-2</v>
      </c>
      <c r="AXW11">
        <v>-1.6610000000000014E-2</v>
      </c>
      <c r="AXX11">
        <v>1.0156000000000054E-2</v>
      </c>
      <c r="AXY11">
        <v>-1.9843000000000055E-2</v>
      </c>
      <c r="AXZ11">
        <v>-4.1776999999999953E-2</v>
      </c>
      <c r="AYA11">
        <v>-1.9207000000000085E-2</v>
      </c>
      <c r="AYB11">
        <v>-1.9595999999999947E-2</v>
      </c>
      <c r="AYC11">
        <v>-3.6380000000000301E-3</v>
      </c>
      <c r="AYD11">
        <v>-5.4899999999999949E-3</v>
      </c>
      <c r="AYE11">
        <v>1.6051000000000037E-2</v>
      </c>
      <c r="AYF11">
        <v>-3.7800000000000056E-3</v>
      </c>
      <c r="AYG11">
        <v>2.8662999999999994E-2</v>
      </c>
      <c r="AYH11">
        <v>2.1870999999999974E-2</v>
      </c>
      <c r="AYI11">
        <v>1.7959999999999976E-2</v>
      </c>
      <c r="AYJ11">
        <v>-3.1085000000000029E-2</v>
      </c>
      <c r="AYK11">
        <v>-4.1390000000000038E-3</v>
      </c>
      <c r="AYL11">
        <v>-0.10739699999999996</v>
      </c>
      <c r="AYM11">
        <v>-5.8281000000000027E-2</v>
      </c>
      <c r="AYN11">
        <v>1.893099999999992E-2</v>
      </c>
      <c r="AYO11">
        <v>-7.6652999999999971E-2</v>
      </c>
      <c r="AYP11">
        <v>-9.4808000000000003E-2</v>
      </c>
      <c r="AYQ11">
        <v>-8.0699000000000076E-2</v>
      </c>
      <c r="AYR11">
        <v>-7.3950000000000404E-3</v>
      </c>
      <c r="AYS11">
        <v>-4.312399999999994E-2</v>
      </c>
      <c r="AYT11">
        <v>-6.1158999999999963E-2</v>
      </c>
      <c r="AYU11">
        <v>7.105000000000028E-3</v>
      </c>
      <c r="AYV11">
        <v>-4.0536999999999934E-2</v>
      </c>
      <c r="AYW11">
        <v>-2.909000000000006E-2</v>
      </c>
      <c r="AYX11">
        <v>-1.4979999999999993E-2</v>
      </c>
      <c r="AYY11">
        <v>-9.3899999999996764E-4</v>
      </c>
      <c r="AYZ11">
        <v>-3.0738999999999961E-2</v>
      </c>
      <c r="AZA11">
        <v>-3.9410999999999974E-2</v>
      </c>
      <c r="AZB11">
        <v>-2.0344000000000029E-2</v>
      </c>
      <c r="AZC11">
        <v>-4.452300000000009E-2</v>
      </c>
      <c r="AZD11">
        <v>-4.0858000000000061E-2</v>
      </c>
      <c r="AZE11">
        <v>1.4449999999999186E-3</v>
      </c>
      <c r="AZF11">
        <v>-3.3147000000000038E-2</v>
      </c>
      <c r="AZG11">
        <v>-2.0988999999999924E-2</v>
      </c>
      <c r="AZH11">
        <v>-6.337000000000037E-3</v>
      </c>
      <c r="AZI11">
        <v>1.5855999999999981E-2</v>
      </c>
      <c r="AZJ11">
        <v>-1.0817999999999994E-2</v>
      </c>
      <c r="AZK11">
        <v>-4.0768000000000026E-2</v>
      </c>
      <c r="AZL11">
        <v>-1.5582000000000096E-2</v>
      </c>
    </row>
    <row r="12" spans="1:2604" x14ac:dyDescent="0.2">
      <c r="A12">
        <v>28220</v>
      </c>
      <c r="B12">
        <v>29220</v>
      </c>
      <c r="C12" t="s">
        <v>1308</v>
      </c>
      <c r="D12">
        <v>19</v>
      </c>
      <c r="E12" t="s">
        <v>1300</v>
      </c>
      <c r="H12" t="s">
        <v>1316</v>
      </c>
      <c r="I12" t="s">
        <v>1305</v>
      </c>
      <c r="J12">
        <v>1.2254901960784299</v>
      </c>
      <c r="K12">
        <v>42</v>
      </c>
      <c r="L12">
        <v>240</v>
      </c>
      <c r="M12">
        <v>69.857142857142861</v>
      </c>
      <c r="N12">
        <v>17.629790804474229</v>
      </c>
      <c r="O12">
        <v>7</v>
      </c>
      <c r="P12">
        <v>50</v>
      </c>
      <c r="Q12">
        <v>1</v>
      </c>
      <c r="R12">
        <v>0</v>
      </c>
      <c r="S12">
        <v>247</v>
      </c>
      <c r="T12">
        <v>43</v>
      </c>
      <c r="U12">
        <v>0</v>
      </c>
      <c r="V12">
        <v>0.5714285714285714</v>
      </c>
      <c r="W12">
        <v>0.6428571428571429</v>
      </c>
      <c r="X12">
        <v>0.6071428571428571</v>
      </c>
      <c r="Y12">
        <v>0.7857142857142857</v>
      </c>
      <c r="Z12">
        <v>0.58928571428571419</v>
      </c>
      <c r="AA12">
        <v>0.60714285714285721</v>
      </c>
      <c r="AB12">
        <v>0.6517857142857143</v>
      </c>
      <c r="AC12">
        <v>0.58333333333333337</v>
      </c>
      <c r="AD12">
        <v>0.72727272727272729</v>
      </c>
      <c r="AE12">
        <v>0.56521739130434778</v>
      </c>
      <c r="AF12">
        <v>0.7857142857142857</v>
      </c>
      <c r="AG12">
        <v>0.57427536231884058</v>
      </c>
      <c r="AH12">
        <v>0.62527448397013607</v>
      </c>
      <c r="AI12">
        <v>0.66538443440617345</v>
      </c>
      <c r="AJ12">
        <v>0.5</v>
      </c>
      <c r="AK12">
        <v>0.33333333333333331</v>
      </c>
      <c r="AL12">
        <v>0.8</v>
      </c>
      <c r="AM12" t="e">
        <v>#DIV/0!</v>
      </c>
      <c r="AN12">
        <v>0.65</v>
      </c>
      <c r="AO12">
        <v>0.5444444444444444</v>
      </c>
      <c r="AP12" t="e">
        <v>#DIV/0!</v>
      </c>
      <c r="AQ12">
        <v>1.1974025974025999</v>
      </c>
      <c r="AR12">
        <v>10</v>
      </c>
      <c r="AS12">
        <v>23</v>
      </c>
      <c r="AT12">
        <v>6</v>
      </c>
      <c r="AU12">
        <v>12</v>
      </c>
      <c r="AV12">
        <v>41</v>
      </c>
      <c r="AW12">
        <v>0.68500000000000005</v>
      </c>
      <c r="AX12">
        <v>0.76750000000000007</v>
      </c>
      <c r="AY12">
        <v>0.23965252624024899</v>
      </c>
      <c r="AZ12">
        <v>8.0983537421708912E-2</v>
      </c>
      <c r="BA12">
        <v>19</v>
      </c>
      <c r="BB12">
        <v>0.76</v>
      </c>
      <c r="BC12">
        <v>0.8</v>
      </c>
      <c r="BD12">
        <v>0.6</v>
      </c>
      <c r="BE12">
        <v>20</v>
      </c>
      <c r="BF12">
        <v>0.8</v>
      </c>
      <c r="BG12">
        <v>0.90909090909090906</v>
      </c>
      <c r="BH12">
        <v>0</v>
      </c>
      <c r="BI12">
        <v>36</v>
      </c>
      <c r="BJ12">
        <v>0.8571428571428571</v>
      </c>
      <c r="BK12">
        <v>3</v>
      </c>
      <c r="BL12">
        <v>0.375</v>
      </c>
      <c r="BM12">
        <v>39</v>
      </c>
      <c r="BN12">
        <v>31.666666666666668</v>
      </c>
      <c r="BO12">
        <v>0.875</v>
      </c>
      <c r="BP12">
        <v>70</v>
      </c>
      <c r="BQ12">
        <v>32</v>
      </c>
      <c r="BR12">
        <v>211</v>
      </c>
      <c r="BS12">
        <v>134</v>
      </c>
      <c r="BT12">
        <v>85</v>
      </c>
      <c r="BU12">
        <v>75</v>
      </c>
      <c r="BV12">
        <v>39</v>
      </c>
      <c r="BW12">
        <v>83</v>
      </c>
      <c r="BX12">
        <v>11</v>
      </c>
      <c r="BY12">
        <v>38</v>
      </c>
      <c r="BZ12">
        <v>25</v>
      </c>
      <c r="CA12">
        <v>22</v>
      </c>
      <c r="CB12">
        <v>18</v>
      </c>
      <c r="CC12">
        <v>22</v>
      </c>
      <c r="CD12">
        <v>125</v>
      </c>
      <c r="CE12">
        <v>60</v>
      </c>
      <c r="CF12">
        <v>85</v>
      </c>
      <c r="CG12">
        <v>20</v>
      </c>
      <c r="CH12">
        <v>100</v>
      </c>
      <c r="CI12">
        <v>60</v>
      </c>
      <c r="CJ12">
        <v>0.9375</v>
      </c>
      <c r="CK12">
        <v>0.5625</v>
      </c>
      <c r="CL12">
        <v>0.71666666666666667</v>
      </c>
      <c r="CM12">
        <v>60</v>
      </c>
      <c r="CO12">
        <v>60</v>
      </c>
      <c r="CP12">
        <v>0.81818181818181823</v>
      </c>
      <c r="CQ12">
        <v>0.76190476190476186</v>
      </c>
      <c r="CR12">
        <v>0.5</v>
      </c>
      <c r="CS12">
        <v>0.42105263157894735</v>
      </c>
      <c r="CT12">
        <v>517.62790697674416</v>
      </c>
      <c r="CU12">
        <v>567.71428571428567</v>
      </c>
      <c r="CV12">
        <v>50.086378737541509</v>
      </c>
      <c r="CW12">
        <v>0.9555555555555556</v>
      </c>
      <c r="CX12">
        <v>1</v>
      </c>
      <c r="CY12">
        <v>-4.4444444444444398E-2</v>
      </c>
      <c r="CZ12">
        <v>651.73913043478262</v>
      </c>
      <c r="DA12">
        <v>525.67647058823525</v>
      </c>
      <c r="DB12">
        <v>801.45</v>
      </c>
      <c r="DC12">
        <v>737.86666666666667</v>
      </c>
      <c r="DD12">
        <v>0.9</v>
      </c>
      <c r="DE12">
        <v>0.9</v>
      </c>
      <c r="DF12">
        <v>1</v>
      </c>
      <c r="DG12">
        <v>0.8</v>
      </c>
      <c r="DH12">
        <v>1</v>
      </c>
      <c r="DI12">
        <v>1</v>
      </c>
      <c r="DJ12">
        <v>0</v>
      </c>
      <c r="DK12">
        <v>14</v>
      </c>
      <c r="DL12">
        <v>14</v>
      </c>
      <c r="DM12">
        <v>0</v>
      </c>
      <c r="DN12">
        <v>2</v>
      </c>
      <c r="DO12">
        <v>18</v>
      </c>
      <c r="DP12">
        <v>24</v>
      </c>
      <c r="DQ12">
        <v>2</v>
      </c>
      <c r="DR12">
        <v>1</v>
      </c>
      <c r="DS12">
        <v>1</v>
      </c>
      <c r="DT12">
        <v>0</v>
      </c>
      <c r="DU12">
        <v>7</v>
      </c>
      <c r="DV12">
        <v>15</v>
      </c>
      <c r="DW12">
        <v>39</v>
      </c>
      <c r="DX12">
        <v>1</v>
      </c>
      <c r="DY12">
        <v>1</v>
      </c>
      <c r="DZ12">
        <v>1</v>
      </c>
      <c r="EA12">
        <v>1</v>
      </c>
      <c r="EB12" s="7">
        <v>9.8535570000000003</v>
      </c>
      <c r="EC12">
        <v>9.9584689999999991</v>
      </c>
      <c r="ED12">
        <v>7.8491549999999997</v>
      </c>
      <c r="EE12">
        <v>6.7638150000000001</v>
      </c>
      <c r="EF12">
        <v>10.5</v>
      </c>
      <c r="EG12">
        <v>10.680051000000001</v>
      </c>
      <c r="EH12">
        <v>9.6097680000000008</v>
      </c>
      <c r="EI12">
        <v>9.7281259999999996</v>
      </c>
      <c r="EJ12">
        <v>7.8285619999999998</v>
      </c>
      <c r="EK12">
        <v>6.9847679999999999</v>
      </c>
      <c r="EL12">
        <v>10.5</v>
      </c>
      <c r="EM12">
        <v>10.462885</v>
      </c>
      <c r="EN12">
        <v>9.8215240000000001</v>
      </c>
      <c r="EO12">
        <v>9.8604020000000006</v>
      </c>
      <c r="EP12">
        <v>7.927543</v>
      </c>
      <c r="EQ12">
        <v>6.8150769999999996</v>
      </c>
      <c r="ER12">
        <v>10.5</v>
      </c>
      <c r="ES12">
        <v>10.384693</v>
      </c>
      <c r="ET12">
        <v>9.4087359999999993</v>
      </c>
      <c r="EU12">
        <v>9.4080169999999992</v>
      </c>
      <c r="EV12">
        <v>7.6772549999999997</v>
      </c>
      <c r="EW12">
        <v>7.0066430000000004</v>
      </c>
      <c r="EX12">
        <v>10.5</v>
      </c>
      <c r="EY12">
        <v>10.101540999999999</v>
      </c>
      <c r="EZ12">
        <v>9.3684940000000001</v>
      </c>
      <c r="FA12">
        <v>8.7854600000000005</v>
      </c>
      <c r="FB12">
        <v>7.59687</v>
      </c>
      <c r="FC12">
        <v>7.385364</v>
      </c>
      <c r="FD12">
        <v>10</v>
      </c>
      <c r="FE12">
        <v>9.0086879999999994</v>
      </c>
      <c r="FF12">
        <v>8.7952429999999993</v>
      </c>
      <c r="FG12">
        <v>9.0929219999999997</v>
      </c>
      <c r="FH12">
        <v>7.309247</v>
      </c>
      <c r="FI12">
        <v>6.6513960000000001</v>
      </c>
      <c r="FJ12">
        <v>10.5</v>
      </c>
      <c r="FK12">
        <v>9.7275919999999996</v>
      </c>
      <c r="FL12">
        <v>9.3101749999999992</v>
      </c>
      <c r="FM12">
        <v>10.379471000000001</v>
      </c>
      <c r="FN12">
        <v>7.6893440000000002</v>
      </c>
      <c r="FO12">
        <v>6.7591400000000004</v>
      </c>
      <c r="FP12">
        <v>10.5</v>
      </c>
      <c r="FQ12">
        <v>11.379004999999999</v>
      </c>
      <c r="FR12">
        <v>10.348234</v>
      </c>
      <c r="FS12">
        <v>11.413534</v>
      </c>
      <c r="FT12">
        <v>8.4472179999999994</v>
      </c>
      <c r="FU12">
        <v>7.0567089999999997</v>
      </c>
      <c r="FV12">
        <v>10.5</v>
      </c>
      <c r="FW12">
        <v>12.774535999999999</v>
      </c>
      <c r="FX12">
        <v>10.164204</v>
      </c>
      <c r="FY12">
        <v>10.873025999999999</v>
      </c>
      <c r="FZ12">
        <v>8.2645099999999996</v>
      </c>
      <c r="GA12">
        <v>7.1424500000000002</v>
      </c>
      <c r="GB12">
        <v>10.5</v>
      </c>
      <c r="GC12">
        <v>11.905821</v>
      </c>
      <c r="GD12">
        <v>10.077831</v>
      </c>
      <c r="GE12">
        <v>10.223032</v>
      </c>
      <c r="GF12">
        <v>8.1241699999999994</v>
      </c>
      <c r="GG12">
        <v>6.8430949999999999</v>
      </c>
      <c r="GH12">
        <v>11</v>
      </c>
      <c r="GI12">
        <v>10.459876</v>
      </c>
      <c r="GJ12">
        <v>10.122354</v>
      </c>
      <c r="GK12">
        <v>10.065125</v>
      </c>
      <c r="GL12">
        <v>8.15578</v>
      </c>
      <c r="GM12">
        <v>7.1064040000000004</v>
      </c>
      <c r="GN12">
        <v>11</v>
      </c>
      <c r="GO12">
        <v>10.382277</v>
      </c>
      <c r="GP12">
        <v>10.127452</v>
      </c>
      <c r="GQ12">
        <v>10.124112</v>
      </c>
      <c r="GR12">
        <v>8.1585140000000003</v>
      </c>
      <c r="GS12">
        <v>6.9017689999999998</v>
      </c>
      <c r="GT12">
        <v>10.5</v>
      </c>
      <c r="GU12">
        <v>10.431820999999999</v>
      </c>
      <c r="GV12">
        <v>10.060147000000001</v>
      </c>
      <c r="GW12">
        <v>10.102804000000001</v>
      </c>
      <c r="GX12">
        <v>8.1600959999999993</v>
      </c>
      <c r="GY12">
        <v>7.251182</v>
      </c>
      <c r="GZ12">
        <v>10.5</v>
      </c>
      <c r="HA12">
        <v>10.623513000000001</v>
      </c>
      <c r="HB12">
        <v>10.090842</v>
      </c>
      <c r="HC12">
        <v>10.158034000000001</v>
      </c>
      <c r="HD12">
        <v>8.0585330000000006</v>
      </c>
      <c r="HE12">
        <v>6.9229919999999998</v>
      </c>
      <c r="HF12">
        <v>10.5</v>
      </c>
      <c r="HG12">
        <v>10.807149000000001</v>
      </c>
      <c r="HH12">
        <v>8.9342740000000003</v>
      </c>
      <c r="HI12">
        <v>8.4959950000000006</v>
      </c>
      <c r="HJ12">
        <v>7.5065920000000004</v>
      </c>
      <c r="HK12">
        <v>8.3760720000000006</v>
      </c>
      <c r="HL12">
        <v>7.5373289999999997</v>
      </c>
      <c r="HM12">
        <v>6.9847679999999999</v>
      </c>
      <c r="HN12">
        <v>9.0179120000000008</v>
      </c>
      <c r="HO12">
        <v>8.6022390000000009</v>
      </c>
      <c r="HP12">
        <v>7.5771410000000001</v>
      </c>
      <c r="HQ12">
        <v>8.518637</v>
      </c>
      <c r="HR12">
        <v>8.1584579999999995</v>
      </c>
      <c r="HS12">
        <v>7.4167240000000003</v>
      </c>
      <c r="HT12">
        <v>8.4251190000000005</v>
      </c>
      <c r="HU12">
        <v>7.9326910000000002</v>
      </c>
      <c r="HV12">
        <v>7.3748719999999999</v>
      </c>
      <c r="HW12">
        <v>8.1227269999999994</v>
      </c>
      <c r="HX12">
        <v>7.7186959999999996</v>
      </c>
      <c r="HY12">
        <v>7.0713039999999996</v>
      </c>
      <c r="HZ12">
        <v>8.7409389999999991</v>
      </c>
      <c r="IA12">
        <v>8.0985510000000005</v>
      </c>
      <c r="IB12">
        <v>7.4117769999999998</v>
      </c>
      <c r="IC12">
        <v>9.5978080000000006</v>
      </c>
      <c r="ID12">
        <v>9.0546469999999992</v>
      </c>
      <c r="IE12">
        <v>8.1035959999999996</v>
      </c>
      <c r="IF12">
        <v>9.4498999999999995</v>
      </c>
      <c r="IG12">
        <v>8.9857980000000008</v>
      </c>
      <c r="IH12">
        <v>7.8866230000000002</v>
      </c>
      <c r="II12">
        <v>9.6426800000000004</v>
      </c>
      <c r="IJ12">
        <v>8.9870830000000002</v>
      </c>
      <c r="IK12">
        <v>7.6553570000000004</v>
      </c>
      <c r="IL12">
        <v>9.3788280000000004</v>
      </c>
      <c r="IM12">
        <v>8.8763959999999997</v>
      </c>
      <c r="IN12">
        <v>7.7717850000000004</v>
      </c>
      <c r="IO12">
        <v>9.2313810000000007</v>
      </c>
      <c r="IP12">
        <v>8.9223569999999999</v>
      </c>
      <c r="IQ12">
        <v>7.7887420000000001</v>
      </c>
      <c r="IR12">
        <v>9.3650500000000001</v>
      </c>
      <c r="IS12">
        <v>8.7751380000000001</v>
      </c>
      <c r="IT12">
        <v>7.8055099999999999</v>
      </c>
      <c r="IU12">
        <v>9.1944630000000007</v>
      </c>
      <c r="IV12">
        <v>8.7491330000000005</v>
      </c>
      <c r="IW12">
        <v>7.696561</v>
      </c>
      <c r="IX12">
        <v>9.9204618218187088E-3</v>
      </c>
      <c r="IY12">
        <v>1.8893617192940582E-2</v>
      </c>
      <c r="IZ12">
        <v>1.3195717444016885E-2</v>
      </c>
      <c r="JA12">
        <v>3.3744323335186531E-2</v>
      </c>
      <c r="JB12">
        <v>7.5627882527451382E-2</v>
      </c>
      <c r="JC12">
        <v>8.9156998705996832E-2</v>
      </c>
      <c r="JD12">
        <v>4.7449307702173232E-2</v>
      </c>
      <c r="JE12" s="9">
        <v>9.4623329999999992</v>
      </c>
      <c r="JF12">
        <v>10.086777</v>
      </c>
      <c r="JG12">
        <v>10.256219</v>
      </c>
      <c r="JH12">
        <v>9.0527090000000001</v>
      </c>
      <c r="JI12">
        <v>9.9733440000000009</v>
      </c>
      <c r="JJ12">
        <v>9.3072009999999992</v>
      </c>
      <c r="JK12">
        <v>10.130319999999999</v>
      </c>
      <c r="JL12">
        <v>11.143280000000001</v>
      </c>
      <c r="JM12">
        <v>9.7361970000000007</v>
      </c>
      <c r="JN12">
        <v>10.025254</v>
      </c>
      <c r="JO12">
        <v>7.700895</v>
      </c>
      <c r="JP12">
        <v>8.1466820000000002</v>
      </c>
      <c r="JQ12">
        <v>8.3558640000000004</v>
      </c>
      <c r="JR12">
        <v>7.499295</v>
      </c>
      <c r="JS12">
        <v>7.9984359999999999</v>
      </c>
      <c r="JT12">
        <v>7.1255920000000001</v>
      </c>
      <c r="JU12">
        <v>7.0668939999999996</v>
      </c>
      <c r="JV12">
        <v>7.0995799999999996</v>
      </c>
      <c r="JW12">
        <v>6.7052680000000002</v>
      </c>
      <c r="JX12">
        <v>6.8509130000000003</v>
      </c>
      <c r="JY12">
        <v>8.5661500000000004</v>
      </c>
      <c r="JZ12">
        <v>9.4621860000000009</v>
      </c>
      <c r="KA12">
        <v>9.523854</v>
      </c>
      <c r="KB12">
        <v>8.4318329999999992</v>
      </c>
      <c r="KC12">
        <v>9.0945079999999994</v>
      </c>
      <c r="KD12">
        <v>8.1557399999999998</v>
      </c>
      <c r="KE12">
        <v>8.8795389999999994</v>
      </c>
      <c r="KF12">
        <v>9.0202220000000004</v>
      </c>
      <c r="KG12">
        <v>7.9086239999999997</v>
      </c>
      <c r="KH12">
        <v>8.6924309999999991</v>
      </c>
      <c r="KI12">
        <v>7.4429749999999997</v>
      </c>
      <c r="KJ12">
        <v>7.7442169999999999</v>
      </c>
      <c r="KK12">
        <v>7.9951090000000002</v>
      </c>
      <c r="KL12">
        <v>7.2415399999999996</v>
      </c>
      <c r="KM12">
        <v>7.6422590000000001</v>
      </c>
      <c r="KN12">
        <v>4.2346912448351842E-2</v>
      </c>
      <c r="KO12">
        <v>6.739072056258881E-2</v>
      </c>
      <c r="KP12">
        <v>0.59549700000000005</v>
      </c>
      <c r="KQ12">
        <v>0.77669999999999995</v>
      </c>
      <c r="KR12">
        <v>0.69122799999999995</v>
      </c>
      <c r="KS12">
        <v>0.82290700000000006</v>
      </c>
      <c r="KT12">
        <v>0.815218</v>
      </c>
      <c r="KU12">
        <v>0.67643500000000001</v>
      </c>
      <c r="KV12">
        <v>0.76917800000000003</v>
      </c>
      <c r="KW12">
        <v>0.70892200000000005</v>
      </c>
      <c r="KX12">
        <v>0.83874099999999996</v>
      </c>
      <c r="KY12">
        <v>0.83641900000000002</v>
      </c>
      <c r="KZ12">
        <v>0.63585100000000006</v>
      </c>
      <c r="LA12">
        <v>0.731715</v>
      </c>
      <c r="LB12">
        <v>0.68260799999999999</v>
      </c>
      <c r="LC12">
        <v>0.77198599999999995</v>
      </c>
      <c r="LD12">
        <v>0.77122800000000002</v>
      </c>
      <c r="LE12">
        <v>0.55245699999999998</v>
      </c>
      <c r="LF12">
        <v>0.58578399999999997</v>
      </c>
      <c r="LG12">
        <v>0.59542899999999999</v>
      </c>
      <c r="LH12">
        <v>0.64459500000000003</v>
      </c>
      <c r="LI12">
        <v>0.64960099999999998</v>
      </c>
      <c r="LJ12">
        <v>0.655721</v>
      </c>
      <c r="LK12">
        <v>0.79629899999999998</v>
      </c>
      <c r="LL12">
        <v>0.65887399999999996</v>
      </c>
      <c r="LM12">
        <v>0.81119300000000005</v>
      </c>
      <c r="LN12">
        <v>0.82981499999999997</v>
      </c>
      <c r="LO12">
        <v>0.65364599999999995</v>
      </c>
      <c r="LP12">
        <v>0.77613900000000002</v>
      </c>
      <c r="LQ12">
        <v>0.69376000000000004</v>
      </c>
      <c r="LR12">
        <v>0.80895799999999995</v>
      </c>
      <c r="LS12">
        <v>0.80581499999999995</v>
      </c>
      <c r="LT12">
        <v>0.62809099999999995</v>
      </c>
      <c r="LU12">
        <v>0.70984400000000003</v>
      </c>
      <c r="LV12">
        <v>0.68377500000000002</v>
      </c>
      <c r="LW12">
        <v>0.75620799999999999</v>
      </c>
      <c r="LX12">
        <v>0.75281699999999996</v>
      </c>
      <c r="LY12">
        <v>0.55401900000000004</v>
      </c>
      <c r="LZ12">
        <v>0.55586899999999995</v>
      </c>
      <c r="MA12">
        <v>0.51576299999999997</v>
      </c>
      <c r="MB12">
        <v>0.648725</v>
      </c>
      <c r="MC12">
        <v>0.59063100000000002</v>
      </c>
      <c r="MD12">
        <v>0.66827300000000001</v>
      </c>
      <c r="ME12">
        <v>0.49659900000000001</v>
      </c>
      <c r="MF12">
        <v>0.52508200000000005</v>
      </c>
      <c r="MG12">
        <v>0.49784699999999998</v>
      </c>
      <c r="MH12">
        <v>0.52625500000000003</v>
      </c>
      <c r="MI12">
        <v>0.59727399999999997</v>
      </c>
      <c r="MJ12">
        <v>0.54739800000000005</v>
      </c>
      <c r="MK12">
        <v>0.53560099999999999</v>
      </c>
      <c r="ML12">
        <v>0.60630899999999999</v>
      </c>
      <c r="MM12">
        <v>0.67459800000000003</v>
      </c>
      <c r="MN12">
        <v>0.700345</v>
      </c>
      <c r="MO12">
        <v>0.53075099999999997</v>
      </c>
      <c r="MP12">
        <v>0.52952999999999995</v>
      </c>
      <c r="MQ12">
        <v>0.52202800000000005</v>
      </c>
      <c r="MR12">
        <v>0.51087099999999996</v>
      </c>
      <c r="MS12">
        <v>0.585094</v>
      </c>
      <c r="MT12">
        <v>0.57171000000000005</v>
      </c>
      <c r="MU12">
        <v>0.55293499999999995</v>
      </c>
      <c r="MV12">
        <v>0.63891399999999998</v>
      </c>
      <c r="MW12">
        <v>0.62878500000000004</v>
      </c>
      <c r="MX12">
        <v>0.67268600000000001</v>
      </c>
      <c r="MY12">
        <v>0.53084699999999996</v>
      </c>
      <c r="MZ12">
        <v>0.56218100000000004</v>
      </c>
      <c r="NA12">
        <v>0.53887499999999999</v>
      </c>
      <c r="NB12">
        <v>0.54067200000000004</v>
      </c>
      <c r="NC12">
        <v>0.53981299999999999</v>
      </c>
      <c r="ND12">
        <v>0.55997699999999995</v>
      </c>
      <c r="NE12">
        <v>0.53287499999999999</v>
      </c>
      <c r="NF12">
        <v>0.574461</v>
      </c>
      <c r="NG12">
        <v>0.56703099999999995</v>
      </c>
      <c r="NH12">
        <v>0.59676099999999999</v>
      </c>
      <c r="NI12">
        <v>0.56663300000000005</v>
      </c>
      <c r="NJ12">
        <v>0.564164</v>
      </c>
      <c r="NK12">
        <v>0.52410199999999996</v>
      </c>
      <c r="NL12">
        <v>0.55494500000000002</v>
      </c>
      <c r="NM12">
        <v>0.58569499999999997</v>
      </c>
      <c r="NN12">
        <v>0.54866899999999996</v>
      </c>
      <c r="NO12">
        <v>0.534914</v>
      </c>
      <c r="NP12">
        <v>0.67423999999999995</v>
      </c>
      <c r="NQ12">
        <v>0.64973700000000001</v>
      </c>
      <c r="NR12">
        <v>0.71690699999999996</v>
      </c>
      <c r="NS12">
        <v>0.51299399999999995</v>
      </c>
      <c r="NT12">
        <v>0.58598300000000003</v>
      </c>
      <c r="NU12">
        <v>0.55416200000000004</v>
      </c>
      <c r="NV12">
        <v>0.539775</v>
      </c>
      <c r="NW12">
        <v>0.66393500000000005</v>
      </c>
      <c r="NX12">
        <v>0.64350200000000002</v>
      </c>
      <c r="NY12">
        <v>0.69155900000000003</v>
      </c>
      <c r="NZ12">
        <v>0.51646599999999998</v>
      </c>
      <c r="OA12">
        <v>0.56366400000000005</v>
      </c>
      <c r="OB12">
        <v>0.53057200000000004</v>
      </c>
      <c r="OC12">
        <v>0.52427699999999999</v>
      </c>
      <c r="OD12">
        <v>0.58477100000000004</v>
      </c>
      <c r="OE12">
        <v>0.57993700000000004</v>
      </c>
      <c r="OF12">
        <v>0.55922799999999995</v>
      </c>
      <c r="OG12">
        <v>0.62677099999999997</v>
      </c>
      <c r="OH12">
        <v>0.62161299999999997</v>
      </c>
      <c r="OI12">
        <v>0.66059699999999999</v>
      </c>
      <c r="OJ12">
        <v>0.53741799999999995</v>
      </c>
      <c r="OK12">
        <v>0.55967100000000003</v>
      </c>
      <c r="OL12">
        <v>0.54356099999999996</v>
      </c>
      <c r="OM12">
        <v>0.55027199999999998</v>
      </c>
      <c r="ON12" s="11">
        <v>9.7349739999999994</v>
      </c>
      <c r="OO12">
        <v>9.863607</v>
      </c>
      <c r="OP12">
        <v>7.843458</v>
      </c>
      <c r="OQ12">
        <v>6.9460750000000004</v>
      </c>
      <c r="OR12">
        <v>10</v>
      </c>
      <c r="OS12">
        <v>10.630848</v>
      </c>
      <c r="OT12" t="s">
        <v>1304</v>
      </c>
      <c r="OU12" t="s">
        <v>1304</v>
      </c>
      <c r="OV12" t="s">
        <v>1304</v>
      </c>
      <c r="OW12" t="s">
        <v>1304</v>
      </c>
      <c r="OX12" t="s">
        <v>1304</v>
      </c>
      <c r="OY12" t="s">
        <v>1304</v>
      </c>
      <c r="OZ12">
        <v>9.7803819999999995</v>
      </c>
      <c r="PA12">
        <v>9.6458899999999996</v>
      </c>
      <c r="PB12">
        <v>7.823016</v>
      </c>
      <c r="PC12">
        <v>6.9095240000000002</v>
      </c>
      <c r="PD12">
        <v>10</v>
      </c>
      <c r="PE12">
        <v>10.253473</v>
      </c>
      <c r="PF12" t="s">
        <v>1304</v>
      </c>
      <c r="PG12" t="s">
        <v>1304</v>
      </c>
      <c r="PH12" t="s">
        <v>1304</v>
      </c>
      <c r="PI12" t="s">
        <v>1304</v>
      </c>
      <c r="PJ12" t="s">
        <v>1304</v>
      </c>
      <c r="PK12" t="s">
        <v>1304</v>
      </c>
      <c r="PL12">
        <v>8.9058410000000006</v>
      </c>
      <c r="PM12">
        <v>8.6973769999999995</v>
      </c>
      <c r="PN12">
        <v>7.454453</v>
      </c>
      <c r="PO12">
        <v>7.2445180000000002</v>
      </c>
      <c r="PP12">
        <v>10</v>
      </c>
      <c r="PQ12">
        <v>9.3633319999999998</v>
      </c>
      <c r="PR12">
        <v>8.8396380000000008</v>
      </c>
      <c r="PS12">
        <v>8.4290299999999991</v>
      </c>
      <c r="PT12">
        <v>7.341507</v>
      </c>
      <c r="PU12">
        <v>6.8402479999999999</v>
      </c>
      <c r="PV12">
        <v>10.5</v>
      </c>
      <c r="PW12">
        <v>8.7359170000000006</v>
      </c>
      <c r="PX12">
        <v>9.0867839999999998</v>
      </c>
      <c r="PY12">
        <v>9.4960769999999997</v>
      </c>
      <c r="PZ12">
        <v>7.5092639999999999</v>
      </c>
      <c r="QA12">
        <v>6.8174080000000004</v>
      </c>
      <c r="QB12">
        <v>11</v>
      </c>
      <c r="QC12">
        <v>10.037972</v>
      </c>
      <c r="QD12">
        <v>9.9062260000000002</v>
      </c>
      <c r="QE12">
        <v>10.879727000000001</v>
      </c>
      <c r="QF12">
        <v>8.1500229999999991</v>
      </c>
      <c r="QG12">
        <v>6.9819469999999999</v>
      </c>
      <c r="QH12">
        <v>10</v>
      </c>
      <c r="QI12">
        <v>12.153589</v>
      </c>
      <c r="QJ12">
        <v>9.9473610000000008</v>
      </c>
      <c r="QK12">
        <v>10.315016</v>
      </c>
      <c r="QL12">
        <v>8.0645729999999993</v>
      </c>
      <c r="QM12">
        <v>7.0885290000000003</v>
      </c>
      <c r="QN12">
        <v>10</v>
      </c>
      <c r="QO12">
        <v>11.387212</v>
      </c>
      <c r="QP12">
        <v>9.9543579999999992</v>
      </c>
      <c r="QQ12">
        <v>9.9611339999999995</v>
      </c>
      <c r="QR12">
        <v>8.0902010000000004</v>
      </c>
      <c r="QS12">
        <v>6.9578759999999997</v>
      </c>
      <c r="QT12">
        <v>10.5</v>
      </c>
      <c r="QU12">
        <v>10.48714</v>
      </c>
      <c r="QV12">
        <v>10.031262</v>
      </c>
      <c r="QW12">
        <v>9.9202809999999992</v>
      </c>
      <c r="QX12">
        <v>8.4260900000000003</v>
      </c>
      <c r="QY12">
        <v>8.1578560000000007</v>
      </c>
      <c r="QZ12">
        <v>10.5</v>
      </c>
      <c r="RA12">
        <v>10.264032</v>
      </c>
      <c r="RB12">
        <v>9.9955929999999995</v>
      </c>
      <c r="RC12">
        <v>9.8150600000000008</v>
      </c>
      <c r="RD12">
        <v>8.0739319999999992</v>
      </c>
      <c r="RE12">
        <v>7.1525920000000003</v>
      </c>
      <c r="RF12">
        <v>10</v>
      </c>
      <c r="RG12">
        <v>10.154123</v>
      </c>
      <c r="RH12" t="s">
        <v>1304</v>
      </c>
      <c r="RI12" t="s">
        <v>1304</v>
      </c>
      <c r="RJ12" t="s">
        <v>1304</v>
      </c>
      <c r="RK12" t="s">
        <v>1304</v>
      </c>
      <c r="RL12" t="s">
        <v>1304</v>
      </c>
      <c r="RM12" t="s">
        <v>1304</v>
      </c>
      <c r="RN12">
        <v>9.9210499999999993</v>
      </c>
      <c r="RO12">
        <v>9.9860050000000005</v>
      </c>
      <c r="RP12">
        <v>7.9938419999999999</v>
      </c>
      <c r="RQ12">
        <v>6.994853</v>
      </c>
      <c r="RR12">
        <v>10</v>
      </c>
      <c r="RS12">
        <v>10.601811</v>
      </c>
      <c r="RT12">
        <v>8.6063270000000003</v>
      </c>
      <c r="RU12">
        <v>8.3838469999999994</v>
      </c>
      <c r="RV12">
        <v>7.5812160000000004</v>
      </c>
      <c r="RW12" t="s">
        <v>1304</v>
      </c>
      <c r="RX12" t="s">
        <v>1304</v>
      </c>
      <c r="RY12" t="s">
        <v>1304</v>
      </c>
      <c r="RZ12">
        <v>8.5064620000000009</v>
      </c>
      <c r="SA12">
        <v>8.4068719999999999</v>
      </c>
      <c r="SB12">
        <v>7.5631440000000003</v>
      </c>
      <c r="SC12" t="s">
        <v>1304</v>
      </c>
      <c r="SD12" t="s">
        <v>1304</v>
      </c>
      <c r="SE12" t="s">
        <v>1304</v>
      </c>
      <c r="SF12">
        <v>8.0239279999999997</v>
      </c>
      <c r="SG12">
        <v>7.7616079999999998</v>
      </c>
      <c r="SH12">
        <v>7.2827520000000003</v>
      </c>
      <c r="SI12">
        <v>8.0830850000000005</v>
      </c>
      <c r="SJ12">
        <v>7.7271190000000001</v>
      </c>
      <c r="SK12">
        <v>7.1215080000000004</v>
      </c>
      <c r="SL12">
        <v>8.4050960000000003</v>
      </c>
      <c r="SM12">
        <v>8.0398409999999991</v>
      </c>
      <c r="SN12">
        <v>7.2273149999999999</v>
      </c>
      <c r="SO12">
        <v>9.2440770000000008</v>
      </c>
      <c r="SP12">
        <v>8.8559909999999995</v>
      </c>
      <c r="SQ12">
        <v>7.7911890000000001</v>
      </c>
      <c r="SR12">
        <v>9.0325530000000001</v>
      </c>
      <c r="SS12">
        <v>8.8653639999999996</v>
      </c>
      <c r="ST12">
        <v>7.7030450000000004</v>
      </c>
      <c r="SU12">
        <v>9.3165089999999999</v>
      </c>
      <c r="SV12">
        <v>8.9734750000000005</v>
      </c>
      <c r="SW12">
        <v>7.6649979999999998</v>
      </c>
      <c r="SX12">
        <v>9.0804639999999992</v>
      </c>
      <c r="SY12">
        <v>8.9291599999999995</v>
      </c>
      <c r="SZ12">
        <v>8.1912599999999998</v>
      </c>
      <c r="TA12">
        <v>8.8285789999999995</v>
      </c>
      <c r="TB12">
        <v>8.8257189999999994</v>
      </c>
      <c r="TC12">
        <v>7.7602099999999998</v>
      </c>
      <c r="TD12" t="s">
        <v>1304</v>
      </c>
      <c r="TE12" t="s">
        <v>1304</v>
      </c>
      <c r="TF12" t="s">
        <v>1304</v>
      </c>
      <c r="TG12">
        <v>8.7480670000000007</v>
      </c>
      <c r="TH12">
        <v>8.6587929999999993</v>
      </c>
      <c r="TI12">
        <v>7.7018990000000001</v>
      </c>
      <c r="TJ12">
        <v>6.1662666252620176E-3</v>
      </c>
      <c r="TK12" t="s">
        <v>1304</v>
      </c>
      <c r="TL12">
        <v>8.6927924895753364E-3</v>
      </c>
      <c r="TM12" t="s">
        <v>1304</v>
      </c>
      <c r="TN12">
        <v>6.7730860195650139E-2</v>
      </c>
      <c r="TO12">
        <v>0.10061787086950176</v>
      </c>
      <c r="TP12">
        <v>6.7906522854263865E-2</v>
      </c>
      <c r="TQ12" s="12">
        <v>8.9058410000000006</v>
      </c>
      <c r="TR12">
        <v>9.9928100000000004</v>
      </c>
      <c r="TS12">
        <v>9.9267939999999992</v>
      </c>
      <c r="TT12">
        <v>8.9632109999999994</v>
      </c>
      <c r="TU12">
        <v>9.8580000000000005</v>
      </c>
      <c r="TV12">
        <v>8.6973769999999995</v>
      </c>
      <c r="TW12">
        <v>9.9407069999999997</v>
      </c>
      <c r="TX12">
        <v>10.597372</v>
      </c>
      <c r="TY12">
        <v>8.9625529999999998</v>
      </c>
      <c r="TZ12">
        <v>9.8276409999999998</v>
      </c>
      <c r="UA12">
        <v>7.454453</v>
      </c>
      <c r="UB12">
        <v>8.258146</v>
      </c>
      <c r="UC12">
        <v>8.1072980000000001</v>
      </c>
      <c r="UD12">
        <v>7.4253859999999996</v>
      </c>
      <c r="UE12">
        <v>7.9335620000000002</v>
      </c>
      <c r="UF12">
        <v>7.2445180000000002</v>
      </c>
      <c r="UG12">
        <v>7.5578659999999998</v>
      </c>
      <c r="UH12">
        <v>7.0352379999999997</v>
      </c>
      <c r="UI12">
        <v>6.8288279999999997</v>
      </c>
      <c r="UJ12">
        <v>7.0007609999999998</v>
      </c>
      <c r="UK12">
        <v>8.0239279999999997</v>
      </c>
      <c r="UL12">
        <v>9.1984860000000008</v>
      </c>
      <c r="UM12">
        <v>9.1383150000000004</v>
      </c>
      <c r="UN12">
        <v>8.2440909999999992</v>
      </c>
      <c r="UO12">
        <v>8.6723590000000002</v>
      </c>
      <c r="UP12">
        <v>7.7616079999999998</v>
      </c>
      <c r="UQ12">
        <v>8.9513180000000006</v>
      </c>
      <c r="UR12">
        <v>8.8606770000000008</v>
      </c>
      <c r="US12">
        <v>7.8834799999999996</v>
      </c>
      <c r="UT12">
        <v>8.5688080000000006</v>
      </c>
      <c r="UU12">
        <v>7.2827520000000003</v>
      </c>
      <c r="UV12">
        <v>7.9281290000000002</v>
      </c>
      <c r="UW12">
        <v>7.7471170000000003</v>
      </c>
      <c r="UX12">
        <v>7.1744110000000001</v>
      </c>
      <c r="UY12">
        <v>7.6516169999999999</v>
      </c>
      <c r="UZ12">
        <v>6.6709110228283144E-2</v>
      </c>
      <c r="VA12">
        <v>8.3580023952034593E-2</v>
      </c>
      <c r="VB12" t="s">
        <v>1304</v>
      </c>
      <c r="VC12">
        <v>0.69569700000000001</v>
      </c>
      <c r="VD12">
        <v>0.64302199999999998</v>
      </c>
      <c r="VE12">
        <v>0.79482299999999995</v>
      </c>
      <c r="VF12">
        <v>0.81824600000000003</v>
      </c>
      <c r="VG12" t="s">
        <v>1304</v>
      </c>
      <c r="VH12">
        <v>0.729348</v>
      </c>
      <c r="VI12">
        <v>0.60646500000000003</v>
      </c>
      <c r="VJ12">
        <v>0.76603200000000005</v>
      </c>
      <c r="VK12">
        <v>0.84082199999999996</v>
      </c>
      <c r="VL12" t="s">
        <v>1304</v>
      </c>
      <c r="VM12">
        <v>0.64954100000000004</v>
      </c>
      <c r="VN12">
        <v>0.694025</v>
      </c>
      <c r="VO12">
        <v>0.75901399999999997</v>
      </c>
      <c r="VP12">
        <v>0.76023099999999999</v>
      </c>
      <c r="VQ12" t="s">
        <v>1304</v>
      </c>
      <c r="VR12">
        <v>0.53866099999999995</v>
      </c>
      <c r="VS12">
        <v>0.63787799999999995</v>
      </c>
      <c r="VT12">
        <v>0.61713399999999996</v>
      </c>
      <c r="VU12">
        <v>0.65038899999999999</v>
      </c>
      <c r="VV12" t="s">
        <v>1304</v>
      </c>
      <c r="VW12">
        <v>0.755185</v>
      </c>
      <c r="VX12">
        <v>0.69088300000000002</v>
      </c>
      <c r="VY12">
        <v>0.79267200000000004</v>
      </c>
      <c r="VZ12">
        <v>0.82186700000000001</v>
      </c>
      <c r="WA12" t="s">
        <v>1304</v>
      </c>
      <c r="WB12">
        <v>0.70377999999999996</v>
      </c>
      <c r="WC12">
        <v>0.70236100000000001</v>
      </c>
      <c r="WD12">
        <v>0.80491900000000005</v>
      </c>
      <c r="WE12">
        <v>0.80758200000000002</v>
      </c>
      <c r="WF12" t="s">
        <v>1304</v>
      </c>
      <c r="WG12">
        <v>0.61837399999999998</v>
      </c>
      <c r="WH12">
        <v>0.692465</v>
      </c>
      <c r="WI12">
        <v>0.74192800000000003</v>
      </c>
      <c r="WJ12">
        <v>0.73812</v>
      </c>
      <c r="WK12">
        <v>0.50607100000000005</v>
      </c>
      <c r="WL12">
        <v>0.588314</v>
      </c>
      <c r="WM12">
        <v>0.58560400000000001</v>
      </c>
      <c r="WN12">
        <v>0.63910400000000001</v>
      </c>
      <c r="WO12">
        <v>0.52427900000000005</v>
      </c>
      <c r="WP12">
        <v>0.61980100000000005</v>
      </c>
      <c r="WQ12">
        <v>0.49521100000000001</v>
      </c>
      <c r="WR12">
        <v>0.51890499999999995</v>
      </c>
      <c r="WS12">
        <v>0.50658199999999998</v>
      </c>
      <c r="WT12">
        <v>0.54192099999999999</v>
      </c>
      <c r="WU12">
        <v>0.57619799999999999</v>
      </c>
      <c r="WV12">
        <v>0.55392799999999998</v>
      </c>
      <c r="WW12">
        <v>0.56167</v>
      </c>
      <c r="WX12">
        <v>0.62736000000000003</v>
      </c>
      <c r="WY12">
        <v>0.61748599999999998</v>
      </c>
      <c r="WZ12">
        <v>0.67155799999999999</v>
      </c>
      <c r="XA12">
        <v>0.51289200000000001</v>
      </c>
      <c r="XB12">
        <v>0.52886</v>
      </c>
      <c r="XC12">
        <v>0.516486</v>
      </c>
      <c r="XD12">
        <v>0.52328699999999995</v>
      </c>
      <c r="XE12">
        <v>0.54993400000000003</v>
      </c>
      <c r="XF12">
        <v>0.59794700000000001</v>
      </c>
      <c r="XG12">
        <v>0.598827</v>
      </c>
      <c r="XH12">
        <v>0.649594</v>
      </c>
      <c r="XI12">
        <v>0.57211400000000001</v>
      </c>
      <c r="XJ12">
        <v>0.64024999999999999</v>
      </c>
      <c r="XK12">
        <v>0.552203</v>
      </c>
      <c r="XL12">
        <v>0.58028800000000003</v>
      </c>
      <c r="XM12">
        <v>0.54921799999999998</v>
      </c>
      <c r="XN12">
        <v>0.56112799999999996</v>
      </c>
      <c r="XO12">
        <v>0.53715400000000002</v>
      </c>
      <c r="XP12">
        <v>0.59567800000000004</v>
      </c>
      <c r="XQ12">
        <v>0.57359800000000005</v>
      </c>
      <c r="XR12">
        <v>0.57666300000000004</v>
      </c>
      <c r="XS12">
        <v>0.55255600000000005</v>
      </c>
      <c r="XT12">
        <v>0.57820300000000002</v>
      </c>
      <c r="XU12">
        <v>0.58138400000000001</v>
      </c>
      <c r="XV12">
        <v>0.56408000000000003</v>
      </c>
      <c r="XW12">
        <v>0.54349099999999995</v>
      </c>
      <c r="XX12">
        <v>0.56605399999999995</v>
      </c>
      <c r="XY12">
        <v>0.53404300000000005</v>
      </c>
      <c r="XZ12">
        <v>0.53417999999999999</v>
      </c>
      <c r="YA12">
        <v>0.59961699999999996</v>
      </c>
      <c r="YB12">
        <v>0.681199</v>
      </c>
      <c r="YC12">
        <v>0.558647</v>
      </c>
      <c r="YD12">
        <v>0.67542800000000003</v>
      </c>
      <c r="YE12">
        <v>0.512212</v>
      </c>
      <c r="YF12">
        <v>0.54954899999999995</v>
      </c>
      <c r="YG12">
        <v>0.59140099999999995</v>
      </c>
      <c r="YH12">
        <v>0.59119200000000005</v>
      </c>
      <c r="YI12">
        <v>0.67854099999999995</v>
      </c>
      <c r="YJ12">
        <v>0.55989599999999995</v>
      </c>
      <c r="YK12">
        <v>0.66522300000000001</v>
      </c>
      <c r="YL12">
        <v>0.53095800000000004</v>
      </c>
      <c r="YM12">
        <v>0.57025700000000001</v>
      </c>
      <c r="YN12">
        <v>0.53148200000000001</v>
      </c>
      <c r="YO12">
        <v>0.56552599999999997</v>
      </c>
      <c r="YP12">
        <v>0.55267900000000003</v>
      </c>
      <c r="YQ12">
        <v>0.61021099999999995</v>
      </c>
      <c r="YR12">
        <v>0.60060400000000003</v>
      </c>
      <c r="YS12">
        <v>0.63709000000000005</v>
      </c>
      <c r="YT12">
        <v>0.57741299999999995</v>
      </c>
      <c r="YU12">
        <v>0.62814400000000004</v>
      </c>
      <c r="YV12">
        <v>0.56418000000000001</v>
      </c>
      <c r="YW12">
        <v>0.58331699999999997</v>
      </c>
      <c r="YX12">
        <v>0.55728500000000003</v>
      </c>
      <c r="YY12">
        <v>0.56888000000000005</v>
      </c>
      <c r="YZ12" s="17">
        <v>10.676704000000001</v>
      </c>
      <c r="ZA12">
        <v>9.5460809999999992</v>
      </c>
      <c r="ZB12">
        <v>8.7287960000000009</v>
      </c>
      <c r="ZC12">
        <v>8.5180199999999999</v>
      </c>
      <c r="ZD12">
        <v>9</v>
      </c>
      <c r="ZE12">
        <v>9.7719559999999994</v>
      </c>
      <c r="ZF12">
        <v>11.500928999999999</v>
      </c>
      <c r="ZG12">
        <v>9.8851189999999995</v>
      </c>
      <c r="ZH12">
        <v>8.4963110000000004</v>
      </c>
      <c r="ZI12">
        <v>8.1806479999999997</v>
      </c>
      <c r="ZJ12">
        <v>10.5</v>
      </c>
      <c r="ZK12">
        <v>9.8640310000000007</v>
      </c>
      <c r="ZL12">
        <v>9.9452449999999999</v>
      </c>
      <c r="ZM12">
        <v>9.3020899999999997</v>
      </c>
      <c r="ZN12">
        <v>8.2136960000000006</v>
      </c>
      <c r="ZO12">
        <v>7.4982730000000002</v>
      </c>
      <c r="ZP12">
        <v>8</v>
      </c>
      <c r="ZQ12">
        <v>9.6910760000000007</v>
      </c>
      <c r="ZR12">
        <v>10.188412</v>
      </c>
      <c r="ZS12">
        <v>9.0283850000000001</v>
      </c>
      <c r="ZT12">
        <v>8.2216240000000003</v>
      </c>
      <c r="ZU12">
        <v>7.9393000000000002</v>
      </c>
      <c r="ZV12">
        <v>10.5</v>
      </c>
      <c r="ZW12">
        <v>8.9721100000000007</v>
      </c>
      <c r="ZX12" t="s">
        <v>1304</v>
      </c>
      <c r="ZY12" t="s">
        <v>1304</v>
      </c>
      <c r="ZZ12" t="s">
        <v>1304</v>
      </c>
      <c r="AAA12" t="s">
        <v>1304</v>
      </c>
      <c r="AAB12" t="s">
        <v>1304</v>
      </c>
      <c r="AAC12" t="s">
        <v>1304</v>
      </c>
      <c r="AAD12">
        <v>8.8720759999999999</v>
      </c>
      <c r="AAE12">
        <v>8.4689770000000006</v>
      </c>
      <c r="AAF12">
        <v>7.7735450000000004</v>
      </c>
      <c r="AAG12">
        <v>7.4758789999999999</v>
      </c>
      <c r="AAH12">
        <v>9</v>
      </c>
      <c r="AAI12">
        <v>8.5734670000000008</v>
      </c>
      <c r="AAJ12">
        <v>9.6719620000000006</v>
      </c>
      <c r="AAK12">
        <v>9.196885</v>
      </c>
      <c r="AAL12">
        <v>7.8281799999999997</v>
      </c>
      <c r="AAM12">
        <v>7.3098890000000001</v>
      </c>
      <c r="AAN12">
        <v>9.5</v>
      </c>
      <c r="AAO12">
        <v>9.2886570000000006</v>
      </c>
      <c r="AAP12">
        <v>10.399165</v>
      </c>
      <c r="AAQ12">
        <v>9.9814129999999999</v>
      </c>
      <c r="AAR12">
        <v>8.6539429999999999</v>
      </c>
      <c r="AAS12">
        <v>8.0246700000000004</v>
      </c>
      <c r="AAT12">
        <v>11</v>
      </c>
      <c r="AAU12">
        <v>10.07868</v>
      </c>
      <c r="AAV12">
        <v>10.245884</v>
      </c>
      <c r="AAW12">
        <v>9.7034020000000005</v>
      </c>
      <c r="AAX12">
        <v>8.6127420000000008</v>
      </c>
      <c r="AAY12">
        <v>8.0392810000000008</v>
      </c>
      <c r="AAZ12">
        <v>8.5</v>
      </c>
      <c r="ABA12">
        <v>9.8802319999999995</v>
      </c>
      <c r="ABB12">
        <v>10.431478</v>
      </c>
      <c r="ABC12">
        <v>9.6776079999999993</v>
      </c>
      <c r="ABD12">
        <v>8.5563599999999997</v>
      </c>
      <c r="ABE12">
        <v>7.916544</v>
      </c>
      <c r="ABF12">
        <v>8.5</v>
      </c>
      <c r="ABG12">
        <v>9.9461949999999995</v>
      </c>
      <c r="ABH12">
        <v>10.683468</v>
      </c>
      <c r="ABI12">
        <v>9.7376620000000003</v>
      </c>
      <c r="ABJ12">
        <v>8.6671600000000009</v>
      </c>
      <c r="ABK12">
        <v>8.1736360000000001</v>
      </c>
      <c r="ABL12">
        <v>8</v>
      </c>
      <c r="ABM12">
        <v>10.107282</v>
      </c>
      <c r="ABN12">
        <v>10.256204</v>
      </c>
      <c r="ABO12">
        <v>9.5919279999999993</v>
      </c>
      <c r="ABP12">
        <v>8.4156329999999997</v>
      </c>
      <c r="ABQ12">
        <v>7.6912510000000003</v>
      </c>
      <c r="ABR12">
        <v>11</v>
      </c>
      <c r="ABS12">
        <v>9.4659829999999996</v>
      </c>
      <c r="ABT12">
        <v>11.800069000000001</v>
      </c>
      <c r="ABU12">
        <v>10.136288</v>
      </c>
      <c r="ABV12">
        <v>8.8290670000000002</v>
      </c>
      <c r="ABW12">
        <v>8.3459400000000006</v>
      </c>
      <c r="ABX12">
        <v>11</v>
      </c>
      <c r="ABY12">
        <v>9.9375560000000007</v>
      </c>
      <c r="ABZ12">
        <v>10.590947</v>
      </c>
      <c r="ACA12">
        <v>9.6453229999999994</v>
      </c>
      <c r="ACB12">
        <v>8.4851460000000003</v>
      </c>
      <c r="ACC12">
        <v>7.8711190000000002</v>
      </c>
      <c r="ACD12">
        <v>11</v>
      </c>
      <c r="ACE12">
        <v>9.492858</v>
      </c>
      <c r="ACF12">
        <v>9.1831790000000009</v>
      </c>
      <c r="ACG12">
        <v>8.796322</v>
      </c>
      <c r="ACH12">
        <v>8.6361840000000001</v>
      </c>
      <c r="ACI12">
        <v>9.1957540000000009</v>
      </c>
      <c r="ACJ12">
        <v>8.7555049999999994</v>
      </c>
      <c r="ACK12">
        <v>8.3149390000000007</v>
      </c>
      <c r="ACL12">
        <v>8.9092669999999998</v>
      </c>
      <c r="ACM12">
        <v>8.5815040000000007</v>
      </c>
      <c r="ACN12">
        <v>8.0058159999999994</v>
      </c>
      <c r="ACO12">
        <v>8.6487669999999994</v>
      </c>
      <c r="ACP12">
        <v>8.3646560000000001</v>
      </c>
      <c r="ACQ12">
        <v>8.1146759999999993</v>
      </c>
      <c r="ACR12" t="s">
        <v>1304</v>
      </c>
      <c r="ACS12" t="s">
        <v>1304</v>
      </c>
      <c r="ACT12" t="s">
        <v>1304</v>
      </c>
      <c r="ACU12">
        <v>8.2363309999999998</v>
      </c>
      <c r="ACV12">
        <v>8.0799509999999994</v>
      </c>
      <c r="ACW12">
        <v>7.6198129999999997</v>
      </c>
      <c r="ACX12">
        <v>8.7147649999999999</v>
      </c>
      <c r="ACY12">
        <v>8.2897839999999992</v>
      </c>
      <c r="ACZ12">
        <v>7.5650149999999998</v>
      </c>
      <c r="ADA12">
        <v>9.7600850000000001</v>
      </c>
      <c r="ADB12">
        <v>9.1399640000000009</v>
      </c>
      <c r="ADC12">
        <v>8.3480819999999998</v>
      </c>
      <c r="ADD12">
        <v>9.6029769999999992</v>
      </c>
      <c r="ADE12">
        <v>9.0971360000000008</v>
      </c>
      <c r="ADF12">
        <v>8.3266050000000007</v>
      </c>
      <c r="ADG12">
        <v>9.5887069999999994</v>
      </c>
      <c r="ADH12">
        <v>9.0495239999999999</v>
      </c>
      <c r="ADI12">
        <v>8.2610109999999999</v>
      </c>
      <c r="ADJ12">
        <v>9.4436590000000002</v>
      </c>
      <c r="ADK12">
        <v>8.9964940000000002</v>
      </c>
      <c r="ADL12">
        <v>8.4554100000000005</v>
      </c>
      <c r="ADM12">
        <v>9.2520679999999995</v>
      </c>
      <c r="ADN12">
        <v>8.8625039999999995</v>
      </c>
      <c r="ADO12">
        <v>8.1645099999999999</v>
      </c>
      <c r="ADP12">
        <v>9.6371509999999994</v>
      </c>
      <c r="ADQ12">
        <v>9.1355550000000001</v>
      </c>
      <c r="ADR12">
        <v>8.6177639999999993</v>
      </c>
      <c r="ADS12">
        <v>9.2642469999999992</v>
      </c>
      <c r="ADT12">
        <v>8.8454599999999992</v>
      </c>
      <c r="ADU12">
        <v>8.2652180000000008</v>
      </c>
      <c r="ADV12">
        <v>5.1711693422742955E-3</v>
      </c>
      <c r="ADW12">
        <v>1.2545022435236489E-2</v>
      </c>
      <c r="ADX12">
        <v>1.5340199210141518E-2</v>
      </c>
      <c r="ADY12">
        <v>3.779575954381869E-2</v>
      </c>
      <c r="ADZ12" t="s">
        <v>1304</v>
      </c>
      <c r="AEA12">
        <v>6.7928640493355327E-2</v>
      </c>
      <c r="AEB12">
        <v>4.0907071107144123E-2</v>
      </c>
      <c r="AEC12" s="13">
        <v>10.844670000000001</v>
      </c>
      <c r="AED12">
        <v>10.971672</v>
      </c>
      <c r="AEE12">
        <v>10.322525000000001</v>
      </c>
      <c r="AEF12">
        <v>9.2720190000000002</v>
      </c>
      <c r="AEG12">
        <v>10.367274999999999</v>
      </c>
      <c r="AEH12">
        <v>9.4567519999999998</v>
      </c>
      <c r="AEI12">
        <v>9.8505190000000002</v>
      </c>
      <c r="AEJ12">
        <v>9.8424080000000007</v>
      </c>
      <c r="AEK12">
        <v>8.8329310000000003</v>
      </c>
      <c r="AEL12">
        <v>9.5213560000000008</v>
      </c>
      <c r="AEM12">
        <v>8.3589680000000008</v>
      </c>
      <c r="AEN12">
        <v>8.684196</v>
      </c>
      <c r="AEO12">
        <v>8.633343</v>
      </c>
      <c r="AEP12">
        <v>7.8008629999999997</v>
      </c>
      <c r="AEQ12">
        <v>8.4608179999999997</v>
      </c>
      <c r="AER12">
        <v>8.0599740000000004</v>
      </c>
      <c r="AES12">
        <v>8.1453729999999993</v>
      </c>
      <c r="AET12">
        <v>8.0319760000000002</v>
      </c>
      <c r="AEU12">
        <v>7.3928839999999996</v>
      </c>
      <c r="AEV12">
        <v>7.894666</v>
      </c>
      <c r="AEW12">
        <v>8.9222610000000007</v>
      </c>
      <c r="AEX12">
        <v>9.5565060000000006</v>
      </c>
      <c r="AEY12">
        <v>9.6815309999999997</v>
      </c>
      <c r="AEZ12">
        <v>8.4755479999999999</v>
      </c>
      <c r="AFA12">
        <v>9.1521899999999992</v>
      </c>
      <c r="AFB12">
        <v>8.5600799999999992</v>
      </c>
      <c r="AFC12">
        <v>9.0605239999999991</v>
      </c>
      <c r="AFD12">
        <v>9.1185500000000008</v>
      </c>
      <c r="AFE12">
        <v>8.1848670000000006</v>
      </c>
      <c r="AFF12">
        <v>8.7714470000000002</v>
      </c>
      <c r="AFG12">
        <v>8.2148070000000004</v>
      </c>
      <c r="AFH12">
        <v>8.4447279999999996</v>
      </c>
      <c r="AFI12">
        <v>8.3373430000000006</v>
      </c>
      <c r="AFJ12">
        <v>7.5924139999999998</v>
      </c>
      <c r="AFK12">
        <v>8.2679320000000001</v>
      </c>
      <c r="AFL12">
        <v>2.0394751801018404E-2</v>
      </c>
      <c r="AFM12">
        <v>5.4054012085135397E-2</v>
      </c>
      <c r="AFN12">
        <v>0.77578999999999998</v>
      </c>
      <c r="AFO12">
        <v>0.792713</v>
      </c>
      <c r="AFP12">
        <v>0.69989599999999996</v>
      </c>
      <c r="AFQ12">
        <v>0.82505399999999995</v>
      </c>
      <c r="AFR12">
        <v>0.74782599999999999</v>
      </c>
      <c r="AFS12">
        <v>0.77628600000000003</v>
      </c>
      <c r="AFT12">
        <v>0.79916699999999996</v>
      </c>
      <c r="AFU12">
        <v>0.66726099999999999</v>
      </c>
      <c r="AFV12">
        <v>0.81222799999999995</v>
      </c>
      <c r="AFW12">
        <v>0.78186500000000003</v>
      </c>
      <c r="AFX12">
        <v>0.68438699999999997</v>
      </c>
      <c r="AFY12">
        <v>0.73596399999999995</v>
      </c>
      <c r="AFZ12">
        <v>0.63407100000000005</v>
      </c>
      <c r="AGA12">
        <v>0.82020199999999999</v>
      </c>
      <c r="AGB12">
        <v>0.75695400000000002</v>
      </c>
      <c r="AGC12">
        <v>0.60266699999999995</v>
      </c>
      <c r="AGD12">
        <v>0.64699300000000004</v>
      </c>
      <c r="AGE12">
        <v>0.59045099999999995</v>
      </c>
      <c r="AGF12">
        <v>0.75070499999999996</v>
      </c>
      <c r="AGG12">
        <v>0.67102899999999999</v>
      </c>
      <c r="AGH12">
        <v>0.77220699999999998</v>
      </c>
      <c r="AGI12">
        <v>0.79051099999999996</v>
      </c>
      <c r="AGJ12">
        <v>0.631413</v>
      </c>
      <c r="AGK12">
        <v>0.82011800000000001</v>
      </c>
      <c r="AGL12">
        <v>0.80146399999999995</v>
      </c>
      <c r="AGM12">
        <v>0.73012500000000002</v>
      </c>
      <c r="AGN12">
        <v>0.75989899999999999</v>
      </c>
      <c r="AGO12">
        <v>0.64651099999999995</v>
      </c>
      <c r="AGP12">
        <v>0.82456600000000002</v>
      </c>
      <c r="AGQ12">
        <v>0.77612499999999995</v>
      </c>
      <c r="AGR12">
        <v>0.65831600000000001</v>
      </c>
      <c r="AGS12">
        <v>0.720889</v>
      </c>
      <c r="AGT12">
        <v>0.63140499999999999</v>
      </c>
      <c r="AGU12">
        <v>0.81912600000000002</v>
      </c>
      <c r="AGV12">
        <v>0.74474300000000004</v>
      </c>
      <c r="AGW12">
        <v>0.51719400000000004</v>
      </c>
      <c r="AGX12">
        <v>0.63744699999999999</v>
      </c>
      <c r="AGY12">
        <v>0.47339599999999998</v>
      </c>
      <c r="AGZ12">
        <v>0.62475499999999995</v>
      </c>
      <c r="AHA12">
        <v>0.56782900000000003</v>
      </c>
      <c r="AHB12">
        <v>0.62470800000000004</v>
      </c>
      <c r="AHC12">
        <v>0.48486899999999999</v>
      </c>
      <c r="AHD12">
        <v>0.52763899999999997</v>
      </c>
      <c r="AHE12">
        <v>0.48166399999999998</v>
      </c>
      <c r="AHF12">
        <v>0.51377300000000004</v>
      </c>
      <c r="AHG12">
        <v>0.53337999999999997</v>
      </c>
      <c r="AHH12">
        <v>0.57682900000000004</v>
      </c>
      <c r="AHI12">
        <v>0.49297400000000002</v>
      </c>
      <c r="AHJ12">
        <v>0.61876699999999996</v>
      </c>
      <c r="AHK12">
        <v>0.61990400000000001</v>
      </c>
      <c r="AHL12">
        <v>0.67115100000000005</v>
      </c>
      <c r="AHM12">
        <v>0.490595</v>
      </c>
      <c r="AHN12">
        <v>0.52427000000000001</v>
      </c>
      <c r="AHO12">
        <v>0.49094900000000002</v>
      </c>
      <c r="AHP12">
        <v>0.503722</v>
      </c>
      <c r="AHQ12">
        <v>0.58011999999999997</v>
      </c>
      <c r="AHR12">
        <v>0.56457299999999999</v>
      </c>
      <c r="AHS12">
        <v>0.50333300000000003</v>
      </c>
      <c r="AHT12">
        <v>0.65031499999999998</v>
      </c>
      <c r="AHU12">
        <v>0.63524700000000001</v>
      </c>
      <c r="AHV12">
        <v>0.67808999999999997</v>
      </c>
      <c r="AHW12">
        <v>0.51436300000000001</v>
      </c>
      <c r="AHX12">
        <v>0.57835599999999998</v>
      </c>
      <c r="AHY12">
        <v>0.52775799999999995</v>
      </c>
      <c r="AHZ12">
        <v>0.52387899999999998</v>
      </c>
      <c r="AIA12">
        <v>0.55904100000000001</v>
      </c>
      <c r="AIB12">
        <v>0.554373</v>
      </c>
      <c r="AIC12">
        <v>0.50394700000000003</v>
      </c>
      <c r="AID12">
        <v>0.60184199999999999</v>
      </c>
      <c r="AIE12">
        <v>0.57943800000000001</v>
      </c>
      <c r="AIF12">
        <v>0.63173800000000002</v>
      </c>
      <c r="AIG12">
        <v>0.526196</v>
      </c>
      <c r="AIH12">
        <v>0.57853100000000002</v>
      </c>
      <c r="AII12">
        <v>0.510791</v>
      </c>
      <c r="AIJ12">
        <v>0.51959999999999995</v>
      </c>
      <c r="AIK12">
        <v>0.57532000000000005</v>
      </c>
      <c r="AIL12">
        <v>0.53601100000000002</v>
      </c>
      <c r="AIM12">
        <v>0.49216599999999999</v>
      </c>
      <c r="AIN12">
        <v>0.64713600000000004</v>
      </c>
      <c r="AIO12">
        <v>0.65907499999999997</v>
      </c>
      <c r="AIP12">
        <v>0.69450299999999998</v>
      </c>
      <c r="AIQ12">
        <v>0.49038700000000002</v>
      </c>
      <c r="AIR12">
        <v>0.57928299999999999</v>
      </c>
      <c r="AIS12">
        <v>0.56010899999999997</v>
      </c>
      <c r="AIT12">
        <v>0.50351199999999996</v>
      </c>
      <c r="AIU12">
        <v>0.66032299999999999</v>
      </c>
      <c r="AIV12">
        <v>0.64774900000000002</v>
      </c>
      <c r="AIW12">
        <v>0.68557400000000002</v>
      </c>
      <c r="AIX12">
        <v>0.50474300000000005</v>
      </c>
      <c r="AIY12">
        <v>0.571882</v>
      </c>
      <c r="AIZ12">
        <v>0.52729800000000004</v>
      </c>
      <c r="AJA12">
        <v>0.52398900000000004</v>
      </c>
      <c r="AJB12">
        <v>0.58113000000000004</v>
      </c>
      <c r="AJC12">
        <v>0.57045000000000001</v>
      </c>
      <c r="AJD12">
        <v>0.50514899999999996</v>
      </c>
      <c r="AJE12">
        <v>0.64834199999999997</v>
      </c>
      <c r="AJF12">
        <v>0.62815100000000001</v>
      </c>
      <c r="AJG12">
        <v>0.67348300000000005</v>
      </c>
      <c r="AJH12">
        <v>0.520764</v>
      </c>
      <c r="AJI12">
        <v>0.58274300000000001</v>
      </c>
      <c r="AJJ12">
        <v>0.52738499999999999</v>
      </c>
      <c r="AJK12">
        <v>0.52771699999999999</v>
      </c>
      <c r="AJL12" s="14">
        <v>-0.55649199999999865</v>
      </c>
      <c r="AJM12">
        <v>-9.3966999999999246E-2</v>
      </c>
      <c r="AJN12">
        <v>-0.32942500000000052</v>
      </c>
      <c r="AJO12">
        <v>-8.9498000000000744E-2</v>
      </c>
      <c r="AJP12">
        <v>-0.11534400000000034</v>
      </c>
      <c r="AJQ12">
        <v>-0.6098239999999997</v>
      </c>
      <c r="AJR12">
        <v>-0.18961299999999959</v>
      </c>
      <c r="AJS12">
        <v>-0.54590800000000073</v>
      </c>
      <c r="AJT12">
        <v>-0.77364400000000089</v>
      </c>
      <c r="AJU12">
        <v>-0.19761300000000048</v>
      </c>
      <c r="AJV12">
        <v>-0.24644200000000005</v>
      </c>
      <c r="AJW12">
        <v>0.11146399999999979</v>
      </c>
      <c r="AJX12">
        <v>-0.24856600000000029</v>
      </c>
      <c r="AJY12">
        <v>-7.3909000000000447E-2</v>
      </c>
      <c r="AJZ12">
        <v>-6.4873999999999654E-2</v>
      </c>
      <c r="AKA12">
        <v>0.11892600000000009</v>
      </c>
      <c r="AKB12">
        <v>0.49097200000000019</v>
      </c>
      <c r="AKC12">
        <v>-6.4341999999999899E-2</v>
      </c>
      <c r="AKD12">
        <v>0.12355999999999945</v>
      </c>
      <c r="AKE12">
        <v>0.14984799999999954</v>
      </c>
      <c r="AKF12">
        <v>-0.54222200000000065</v>
      </c>
      <c r="AKG12">
        <v>-0.26370000000000005</v>
      </c>
      <c r="AKH12">
        <v>-0.38553899999999963</v>
      </c>
      <c r="AKI12">
        <v>-0.18774200000000008</v>
      </c>
      <c r="AKJ12">
        <v>-0.42214899999999922</v>
      </c>
      <c r="AKK12">
        <v>-0.39413199999999993</v>
      </c>
      <c r="AKL12">
        <v>7.1779000000001147E-2</v>
      </c>
      <c r="AKM12">
        <v>-0.1595449999999996</v>
      </c>
      <c r="AKN12">
        <v>-2.5144000000000055E-2</v>
      </c>
      <c r="AKO12">
        <v>-0.12362299999999848</v>
      </c>
      <c r="AKP12">
        <v>-0.16022299999999934</v>
      </c>
      <c r="AKQ12">
        <v>0.1839120000000003</v>
      </c>
      <c r="AKR12">
        <v>-0.24799199999999999</v>
      </c>
      <c r="AKS12">
        <v>-6.712899999999955E-2</v>
      </c>
      <c r="AKT12">
        <v>9.3579999999997554E-3</v>
      </c>
      <c r="AKU12">
        <v>2.4362197779931302E-2</v>
      </c>
      <c r="AKV12">
        <v>1.6189303389445783E-2</v>
      </c>
      <c r="AKW12" t="s">
        <v>1304</v>
      </c>
      <c r="AKX12">
        <v>-8.1002999999999936E-2</v>
      </c>
      <c r="AKY12">
        <v>-4.8205999999999971E-2</v>
      </c>
      <c r="AKZ12">
        <v>-2.8084000000000109E-2</v>
      </c>
      <c r="ALA12">
        <v>3.0280000000000307E-3</v>
      </c>
      <c r="ALB12" t="s">
        <v>1304</v>
      </c>
      <c r="ALC12">
        <v>-3.9830000000000032E-2</v>
      </c>
      <c r="ALD12">
        <v>-0.10245700000000002</v>
      </c>
      <c r="ALE12">
        <v>-7.2708999999999913E-2</v>
      </c>
      <c r="ALF12">
        <v>4.4029999999999347E-3</v>
      </c>
      <c r="ALG12" t="s">
        <v>1304</v>
      </c>
      <c r="ALH12">
        <v>-8.2173999999999969E-2</v>
      </c>
      <c r="ALI12">
        <v>1.141700000000001E-2</v>
      </c>
      <c r="ALJ12">
        <v>-1.2971999999999984E-2</v>
      </c>
      <c r="ALK12">
        <v>-1.0997000000000035E-2</v>
      </c>
      <c r="ALL12" t="s">
        <v>1304</v>
      </c>
      <c r="ALM12">
        <v>-4.7123000000000026E-2</v>
      </c>
      <c r="ALN12">
        <v>4.2448999999999959E-2</v>
      </c>
      <c r="ALO12">
        <v>-2.7461000000000069E-2</v>
      </c>
      <c r="ALP12">
        <v>7.8800000000001091E-4</v>
      </c>
      <c r="ALQ12" t="s">
        <v>1304</v>
      </c>
      <c r="ALR12">
        <v>-4.1113999999999984E-2</v>
      </c>
      <c r="ALS12">
        <v>3.2009000000000065E-2</v>
      </c>
      <c r="ALT12">
        <v>-1.852100000000001E-2</v>
      </c>
      <c r="ALU12">
        <v>-7.9479999999999551E-3</v>
      </c>
      <c r="ALV12" t="s">
        <v>1304</v>
      </c>
      <c r="ALW12">
        <v>-7.2359000000000062E-2</v>
      </c>
      <c r="ALX12">
        <v>8.6009999999999698E-3</v>
      </c>
      <c r="ALY12">
        <v>-4.0389999999999038E-3</v>
      </c>
      <c r="ALZ12">
        <v>1.7670000000000741E-3</v>
      </c>
      <c r="AMA12" t="s">
        <v>1304</v>
      </c>
      <c r="AMB12">
        <v>-9.1470000000000051E-2</v>
      </c>
      <c r="AMC12">
        <v>8.6899999999999755E-3</v>
      </c>
      <c r="AMD12">
        <v>-1.4279999999999959E-2</v>
      </c>
      <c r="AME12">
        <v>-1.469699999999996E-2</v>
      </c>
      <c r="AMF12">
        <v>-4.7947999999999991E-2</v>
      </c>
      <c r="AMG12">
        <v>3.2445000000000057E-2</v>
      </c>
      <c r="AMH12">
        <v>6.9841000000000042E-2</v>
      </c>
      <c r="AMI12">
        <v>-9.6209999999999907E-3</v>
      </c>
      <c r="AMJ12">
        <v>-6.6351999999999967E-2</v>
      </c>
      <c r="AMK12">
        <v>-4.847199999999996E-2</v>
      </c>
      <c r="AML12">
        <v>-1.3880000000000003E-3</v>
      </c>
      <c r="AMM12">
        <v>-6.1770000000000991E-3</v>
      </c>
      <c r="AMN12">
        <v>8.7349999999999928E-3</v>
      </c>
      <c r="AMO12">
        <v>1.5665999999999958E-2</v>
      </c>
      <c r="AMP12">
        <v>-2.1075999999999984E-2</v>
      </c>
      <c r="AMQ12">
        <v>6.5299999999999248E-3</v>
      </c>
      <c r="AMR12">
        <v>2.6069000000000009E-2</v>
      </c>
      <c r="AMS12">
        <v>2.1051000000000042E-2</v>
      </c>
      <c r="AMT12">
        <v>-5.7112000000000052E-2</v>
      </c>
      <c r="AMU12">
        <v>-2.8787000000000007E-2</v>
      </c>
      <c r="AMV12">
        <v>-1.7858999999999958E-2</v>
      </c>
      <c r="AMW12">
        <v>-6.6999999999994841E-4</v>
      </c>
      <c r="AMX12">
        <v>-5.5420000000000469E-3</v>
      </c>
      <c r="AMY12">
        <v>1.2415999999999983E-2</v>
      </c>
      <c r="AMZ12">
        <v>-3.5159999999999969E-2</v>
      </c>
      <c r="ANA12">
        <v>2.6236999999999955E-2</v>
      </c>
      <c r="ANB12">
        <v>4.5892000000000044E-2</v>
      </c>
      <c r="ANC12">
        <v>1.0680000000000023E-2</v>
      </c>
      <c r="AND12">
        <v>-5.6671000000000027E-2</v>
      </c>
      <c r="ANE12">
        <v>-3.243600000000002E-2</v>
      </c>
      <c r="ANF12">
        <v>2.1356000000000042E-2</v>
      </c>
      <c r="ANG12">
        <v>1.8106999999999984E-2</v>
      </c>
      <c r="ANH12">
        <v>1.0342999999999991E-2</v>
      </c>
      <c r="ANI12">
        <v>2.0455999999999919E-2</v>
      </c>
      <c r="ANJ12">
        <v>-2.6589999999999669E-3</v>
      </c>
      <c r="ANK12">
        <v>3.5701000000000094E-2</v>
      </c>
      <c r="ANL12">
        <v>4.0723000000000065E-2</v>
      </c>
      <c r="ANM12">
        <v>2.2020000000000373E-3</v>
      </c>
      <c r="ANN12">
        <v>-1.4474999999999905E-2</v>
      </c>
      <c r="ANO12">
        <v>-1.8557999999999963E-2</v>
      </c>
      <c r="ANP12">
        <v>1.4750999999999959E-2</v>
      </c>
      <c r="ANQ12">
        <v>-8.3999999999972985E-5</v>
      </c>
      <c r="ANR12">
        <v>1.938899999999999E-2</v>
      </c>
      <c r="ANS12">
        <v>1.1108999999999924E-2</v>
      </c>
      <c r="ANT12">
        <v>-5.165199999999992E-2</v>
      </c>
      <c r="ANU12">
        <v>-1.4488999999999974E-2</v>
      </c>
      <c r="ANV12">
        <v>6.4702999999999955E-2</v>
      </c>
      <c r="ANW12">
        <v>6.9590000000000485E-3</v>
      </c>
      <c r="ANX12">
        <v>-9.1090000000000004E-2</v>
      </c>
      <c r="ANY12">
        <v>-4.1478999999999933E-2</v>
      </c>
      <c r="ANZ12">
        <v>-7.819999999999494E-4</v>
      </c>
      <c r="AOA12">
        <v>-3.6434000000000077E-2</v>
      </c>
      <c r="AOB12">
        <v>3.7238999999999911E-2</v>
      </c>
      <c r="AOC12">
        <v>5.1417000000000046E-2</v>
      </c>
      <c r="AOD12">
        <v>1.4605999999999897E-2</v>
      </c>
      <c r="AOE12">
        <v>-8.3606000000000069E-2</v>
      </c>
      <c r="AOF12">
        <v>-2.6336000000000026E-2</v>
      </c>
      <c r="AOG12">
        <v>1.449200000000006E-2</v>
      </c>
      <c r="AOH12">
        <v>6.59299999999996E-3</v>
      </c>
      <c r="AOI12">
        <v>9.0999999999996639E-4</v>
      </c>
      <c r="AOJ12">
        <v>4.124899999999998E-2</v>
      </c>
      <c r="AOK12">
        <v>-3.2092000000000009E-2</v>
      </c>
      <c r="AOL12">
        <v>3.0273999999999912E-2</v>
      </c>
      <c r="AOM12">
        <v>4.1376000000000079E-2</v>
      </c>
      <c r="AON12">
        <v>1.0319000000000078E-2</v>
      </c>
      <c r="AOO12">
        <v>-4.4200000000000017E-2</v>
      </c>
      <c r="AOP12">
        <v>-3.2452999999999954E-2</v>
      </c>
      <c r="AOQ12">
        <v>2.6762000000000064E-2</v>
      </c>
      <c r="AOR12">
        <v>2.3645999999999945E-2</v>
      </c>
      <c r="AOS12">
        <v>1.3724000000000069E-2</v>
      </c>
      <c r="AOT12">
        <v>1.8608000000000069E-2</v>
      </c>
      <c r="AOU12" s="15">
        <v>1.3823370000000015</v>
      </c>
      <c r="AOV12">
        <v>0.88489500000000021</v>
      </c>
      <c r="AOW12">
        <v>6.6306000000000864E-2</v>
      </c>
      <c r="AOX12">
        <v>0.21931000000000012</v>
      </c>
      <c r="AOY12">
        <v>0.39393099999999848</v>
      </c>
      <c r="AOZ12">
        <v>0.14955100000000066</v>
      </c>
      <c r="APA12">
        <v>-0.27980099999999908</v>
      </c>
      <c r="APB12">
        <v>-1.300872</v>
      </c>
      <c r="APC12">
        <v>-0.90326600000000035</v>
      </c>
      <c r="APD12">
        <v>-0.50389799999999951</v>
      </c>
      <c r="APE12">
        <v>0.6580730000000008</v>
      </c>
      <c r="APF12">
        <v>0.53751399999999983</v>
      </c>
      <c r="APG12">
        <v>0.27747899999999959</v>
      </c>
      <c r="APH12">
        <v>0.30156799999999961</v>
      </c>
      <c r="API12">
        <v>0.46238199999999985</v>
      </c>
      <c r="APJ12">
        <v>0.93438200000000027</v>
      </c>
      <c r="APK12">
        <v>1.0784789999999997</v>
      </c>
      <c r="APL12">
        <v>0.93239600000000067</v>
      </c>
      <c r="APM12">
        <v>0.68761599999999934</v>
      </c>
      <c r="APN12">
        <v>1.0437529999999997</v>
      </c>
      <c r="APO12">
        <v>0.35611100000000029</v>
      </c>
      <c r="APP12">
        <v>9.4319999999999737E-2</v>
      </c>
      <c r="APQ12">
        <v>0.15767699999999962</v>
      </c>
      <c r="APR12">
        <v>4.3715000000000614E-2</v>
      </c>
      <c r="APS12">
        <v>5.7681999999999789E-2</v>
      </c>
      <c r="APT12">
        <v>0.40433999999999948</v>
      </c>
      <c r="APU12">
        <v>0.18098499999999973</v>
      </c>
      <c r="APV12">
        <v>9.8328000000000415E-2</v>
      </c>
      <c r="APW12">
        <v>0.2762430000000009</v>
      </c>
      <c r="APX12">
        <v>7.9016000000001085E-2</v>
      </c>
      <c r="APY12">
        <v>0.77183200000000074</v>
      </c>
      <c r="APZ12">
        <v>0.70051099999999966</v>
      </c>
      <c r="AQA12">
        <v>0.34223400000000037</v>
      </c>
      <c r="AQB12">
        <v>0.35087400000000013</v>
      </c>
      <c r="AQC12">
        <v>0.62567299999999992</v>
      </c>
      <c r="AQD12">
        <v>-2.1952160647333439E-2</v>
      </c>
      <c r="AQE12">
        <v>-1.3336708477453413E-2</v>
      </c>
      <c r="AQF12">
        <v>0.18029299999999993</v>
      </c>
      <c r="AQG12">
        <v>1.6013000000000055E-2</v>
      </c>
      <c r="AQH12">
        <v>8.668000000000009E-3</v>
      </c>
      <c r="AQI12">
        <v>2.146999999999899E-3</v>
      </c>
      <c r="AQJ12">
        <v>-6.7392000000000007E-2</v>
      </c>
      <c r="AQK12">
        <v>9.9851000000000023E-2</v>
      </c>
      <c r="AQL12">
        <v>2.9988999999999932E-2</v>
      </c>
      <c r="AQM12">
        <v>-4.1661000000000059E-2</v>
      </c>
      <c r="AQN12">
        <v>-2.6513000000000009E-2</v>
      </c>
      <c r="AQO12">
        <v>-5.4553999999999991E-2</v>
      </c>
      <c r="AQP12">
        <v>4.8535999999999913E-2</v>
      </c>
      <c r="AQQ12">
        <v>4.2489999999999473E-3</v>
      </c>
      <c r="AQR12">
        <v>-4.8536999999999941E-2</v>
      </c>
      <c r="AQS12">
        <v>4.8216000000000037E-2</v>
      </c>
      <c r="AQT12">
        <v>-1.4274000000000009E-2</v>
      </c>
      <c r="AQU12">
        <v>5.0209999999999977E-2</v>
      </c>
      <c r="AQV12">
        <v>6.1209000000000069E-2</v>
      </c>
      <c r="AQW12">
        <v>-4.978000000000038E-3</v>
      </c>
      <c r="AQX12">
        <v>0.10610999999999993</v>
      </c>
      <c r="AQY12">
        <v>2.1428000000000003E-2</v>
      </c>
      <c r="AQZ12">
        <v>0.11648599999999998</v>
      </c>
      <c r="ARA12">
        <v>-5.7880000000000154E-3</v>
      </c>
      <c r="ARB12">
        <v>-2.7460999999999958E-2</v>
      </c>
      <c r="ARC12">
        <v>8.9249999999999607E-3</v>
      </c>
      <c r="ARD12">
        <v>-2.8351000000000015E-2</v>
      </c>
      <c r="ARE12">
        <v>7.6479000000000075E-2</v>
      </c>
      <c r="ARF12">
        <v>-1.6240000000000032E-2</v>
      </c>
      <c r="ARG12">
        <v>-4.7249000000000096E-2</v>
      </c>
      <c r="ARH12">
        <v>1.5608000000000066E-2</v>
      </c>
      <c r="ARI12">
        <v>-2.9689999999999994E-2</v>
      </c>
      <c r="ARJ12">
        <v>3.0225000000000057E-2</v>
      </c>
      <c r="ARK12">
        <v>1.1044999999999972E-2</v>
      </c>
      <c r="ARL12">
        <v>-5.2370000000000028E-2</v>
      </c>
      <c r="ARM12">
        <v>6.2918000000000029E-2</v>
      </c>
      <c r="ARN12">
        <v>-8.0739999999999146E-3</v>
      </c>
      <c r="ARO12">
        <v>-3.6824999999999997E-2</v>
      </c>
      <c r="ARP12">
        <v>8.1578000000000039E-2</v>
      </c>
      <c r="ARQ12">
        <v>-4.2366999999999988E-2</v>
      </c>
      <c r="ARR12">
        <v>-2.3970000000000047E-2</v>
      </c>
      <c r="ARS12">
        <v>-2.2801999999999989E-2</v>
      </c>
      <c r="ART12">
        <v>-4.3564999999999965E-2</v>
      </c>
      <c r="ARU12">
        <v>-1.1730000000000018E-2</v>
      </c>
      <c r="ARV12">
        <v>2.5569999999999204E-3</v>
      </c>
      <c r="ARW12">
        <v>-1.6183000000000003E-2</v>
      </c>
      <c r="ARX12">
        <v>-1.2481999999999993E-2</v>
      </c>
      <c r="ARY12">
        <v>-6.3894000000000006E-2</v>
      </c>
      <c r="ARZ12">
        <v>2.9430999999999985E-2</v>
      </c>
      <c r="ASA12">
        <v>-4.262699999999997E-2</v>
      </c>
      <c r="ASB12">
        <v>1.2457999999999969E-2</v>
      </c>
      <c r="ASC12">
        <v>-5.469400000000002E-2</v>
      </c>
      <c r="ASD12">
        <v>-2.9193999999999942E-2</v>
      </c>
      <c r="ASE12">
        <v>-4.0155999999999969E-2</v>
      </c>
      <c r="ASF12">
        <v>-5.2599999999999314E-3</v>
      </c>
      <c r="ASG12">
        <v>-3.1079000000000023E-2</v>
      </c>
      <c r="ASH12">
        <v>-7.1489999999999609E-3</v>
      </c>
      <c r="ASI12">
        <v>-4.9740000000000339E-3</v>
      </c>
      <c r="ASJ12">
        <v>-7.13700000000006E-3</v>
      </c>
      <c r="ASK12">
        <v>-4.9601999999999924E-2</v>
      </c>
      <c r="ASL12">
        <v>1.1400999999999994E-2</v>
      </c>
      <c r="ASM12">
        <v>6.4619999999999678E-3</v>
      </c>
      <c r="ASN12">
        <v>5.4039999999999644E-3</v>
      </c>
      <c r="ASO12">
        <v>-1.6483999999999943E-2</v>
      </c>
      <c r="ASP12">
        <v>1.6174999999999939E-2</v>
      </c>
      <c r="ASQ12">
        <v>-1.1117000000000044E-2</v>
      </c>
      <c r="ASR12">
        <v>-1.6793000000000058E-2</v>
      </c>
      <c r="ASS12">
        <v>1.9228000000000023E-2</v>
      </c>
      <c r="AST12">
        <v>-5.6039999999999424E-3</v>
      </c>
      <c r="ASU12">
        <v>-2.8927999999999954E-2</v>
      </c>
      <c r="ASV12">
        <v>2.7380999999999989E-2</v>
      </c>
      <c r="ASW12">
        <v>1.2407000000000057E-2</v>
      </c>
      <c r="ASX12">
        <v>3.4977000000000036E-2</v>
      </c>
      <c r="ASY12">
        <v>-4.0437000000000056E-2</v>
      </c>
      <c r="ASZ12">
        <v>1.4367000000000019E-2</v>
      </c>
      <c r="ATA12">
        <v>-1.3310999999999962E-2</v>
      </c>
      <c r="ATB12">
        <v>-3.5345000000000071E-2</v>
      </c>
      <c r="ATC12">
        <v>-1.0374999999999912E-2</v>
      </c>
      <c r="ATD12">
        <v>-1.2657999999999947E-2</v>
      </c>
      <c r="ATE12">
        <v>-4.2748000000000008E-2</v>
      </c>
      <c r="ATF12">
        <v>-2.7103999999999906E-2</v>
      </c>
      <c r="ATG12">
        <v>9.3379999999999574E-3</v>
      </c>
      <c r="ATH12">
        <v>-2.2403999999999979E-2</v>
      </c>
      <c r="ATI12">
        <v>-2.2606999999999933E-2</v>
      </c>
      <c r="ATJ12">
        <v>-6.7000000000000393E-3</v>
      </c>
      <c r="ATK12">
        <v>5.9469999999999246E-3</v>
      </c>
      <c r="ATL12">
        <v>-3.6263000000000045E-2</v>
      </c>
      <c r="ATM12">
        <v>-3.6120000000000596E-3</v>
      </c>
      <c r="ATN12">
        <v>4.2470000000000008E-3</v>
      </c>
      <c r="ATO12">
        <v>-5.9850000000000181E-3</v>
      </c>
      <c r="ATP12">
        <v>-1.1722999999999928E-2</v>
      </c>
      <c r="ATQ12">
        <v>8.2179999999999476E-3</v>
      </c>
      <c r="ATR12">
        <v>-3.2739999999999991E-3</v>
      </c>
      <c r="ATS12">
        <v>-2.8799999999995496E-4</v>
      </c>
      <c r="ATT12">
        <v>-3.6410000000000053E-3</v>
      </c>
      <c r="ATU12">
        <v>-9.4870000000000232E-3</v>
      </c>
      <c r="ATV12">
        <v>-5.4078999999999988E-2</v>
      </c>
      <c r="ATW12">
        <v>2.1571000000000007E-2</v>
      </c>
      <c r="ATX12">
        <v>6.5380000000000438E-3</v>
      </c>
      <c r="ATY12">
        <v>1.2886000000000064E-2</v>
      </c>
      <c r="ATZ12">
        <v>-1.6653999999999947E-2</v>
      </c>
      <c r="AUA12">
        <v>2.3071999999999981E-2</v>
      </c>
      <c r="AUB12">
        <v>-1.6175999999999968E-2</v>
      </c>
      <c r="AUC12">
        <v>-2.2554999999999992E-2</v>
      </c>
      <c r="AUD12" s="16">
        <v>1.9388290000000001</v>
      </c>
      <c r="AUE12">
        <v>0.97886199999999945</v>
      </c>
      <c r="AUF12">
        <v>0.39573100000000139</v>
      </c>
      <c r="AUG12">
        <v>0.30880800000000086</v>
      </c>
      <c r="AUH12">
        <v>0.50927499999999881</v>
      </c>
      <c r="AUI12">
        <v>0.75937500000000036</v>
      </c>
      <c r="AUJ12">
        <v>-9.0187999999999491E-2</v>
      </c>
      <c r="AUK12">
        <v>-0.7549639999999993</v>
      </c>
      <c r="AUL12">
        <v>-0.12962199999999946</v>
      </c>
      <c r="AUM12">
        <v>-0.30628499999999903</v>
      </c>
      <c r="AUN12">
        <v>0.90451500000000085</v>
      </c>
      <c r="AUO12">
        <v>0.42605000000000004</v>
      </c>
      <c r="AUP12">
        <v>0.52604499999999987</v>
      </c>
      <c r="AUQ12">
        <v>0.37547700000000006</v>
      </c>
      <c r="AUR12">
        <v>0.5272559999999995</v>
      </c>
      <c r="AUS12">
        <v>0.81545600000000018</v>
      </c>
      <c r="AUT12">
        <v>0.58750699999999956</v>
      </c>
      <c r="AUU12">
        <v>0.99673800000000057</v>
      </c>
      <c r="AUV12">
        <v>0.56405599999999989</v>
      </c>
      <c r="AUW12">
        <v>0.89390500000000017</v>
      </c>
      <c r="AUX12">
        <v>0.89833300000000094</v>
      </c>
      <c r="AUY12">
        <v>0.35801999999999978</v>
      </c>
      <c r="AUZ12">
        <v>0.54321599999999926</v>
      </c>
      <c r="AVA12">
        <v>0.23145700000000069</v>
      </c>
      <c r="AVB12">
        <v>0.47983099999999901</v>
      </c>
      <c r="AVC12">
        <v>0.7984719999999994</v>
      </c>
      <c r="AVD12">
        <v>0.10920599999999858</v>
      </c>
      <c r="AVE12">
        <v>0.25787300000000002</v>
      </c>
      <c r="AVF12">
        <v>0.30138700000000096</v>
      </c>
      <c r="AVG12">
        <v>0.20263899999999957</v>
      </c>
      <c r="AVH12">
        <v>0.93205500000000008</v>
      </c>
      <c r="AVI12">
        <v>0.51659899999999936</v>
      </c>
      <c r="AVJ12">
        <v>0.59022600000000036</v>
      </c>
      <c r="AVK12">
        <v>0.41800299999999968</v>
      </c>
      <c r="AVL12">
        <v>0.61631500000000017</v>
      </c>
      <c r="AVM12">
        <v>-4.6314358427264737E-2</v>
      </c>
      <c r="AVN12">
        <v>-2.9526011866899196E-2</v>
      </c>
      <c r="AVO12" t="s">
        <v>1304</v>
      </c>
      <c r="AVP12">
        <v>9.7015999999999991E-2</v>
      </c>
      <c r="AVQ12">
        <v>5.687399999999998E-2</v>
      </c>
      <c r="AVR12">
        <v>3.0231000000000008E-2</v>
      </c>
      <c r="AVS12">
        <v>-7.0420000000000038E-2</v>
      </c>
      <c r="AVT12" t="s">
        <v>1304</v>
      </c>
      <c r="AVU12">
        <v>6.9818999999999964E-2</v>
      </c>
      <c r="AVV12">
        <v>6.0795999999999961E-2</v>
      </c>
      <c r="AVW12">
        <v>4.6195999999999904E-2</v>
      </c>
      <c r="AVX12">
        <v>-5.8956999999999926E-2</v>
      </c>
      <c r="AVY12" t="s">
        <v>1304</v>
      </c>
      <c r="AVZ12">
        <v>8.6422999999999917E-2</v>
      </c>
      <c r="AWA12">
        <v>-5.9953999999999952E-2</v>
      </c>
      <c r="AWB12">
        <v>6.118800000000002E-2</v>
      </c>
      <c r="AWC12">
        <v>-3.2769999999999744E-3</v>
      </c>
      <c r="AWD12" t="s">
        <v>1304</v>
      </c>
      <c r="AWE12">
        <v>0.10833200000000009</v>
      </c>
      <c r="AWF12">
        <v>-4.7426999999999997E-2</v>
      </c>
      <c r="AWG12">
        <v>0.133571</v>
      </c>
      <c r="AWH12">
        <v>2.0639999999999992E-2</v>
      </c>
      <c r="AWI12" t="s">
        <v>1304</v>
      </c>
      <c r="AWJ12">
        <v>3.5325999999999969E-2</v>
      </c>
      <c r="AWK12">
        <v>-5.9470000000000023E-2</v>
      </c>
      <c r="AWL12">
        <v>2.744599999999997E-2</v>
      </c>
      <c r="AWM12">
        <v>-2.040300000000006E-2</v>
      </c>
      <c r="AWN12" t="s">
        <v>1304</v>
      </c>
      <c r="AWO12">
        <v>5.611900000000003E-2</v>
      </c>
      <c r="AWP12">
        <v>-5.5850000000000066E-2</v>
      </c>
      <c r="AWQ12">
        <v>1.964699999999997E-2</v>
      </c>
      <c r="AWR12">
        <v>-3.1457000000000068E-2</v>
      </c>
      <c r="AWS12" t="s">
        <v>1304</v>
      </c>
      <c r="AWT12">
        <v>0.10251500000000002</v>
      </c>
      <c r="AWU12">
        <v>-6.1060000000000003E-2</v>
      </c>
      <c r="AWV12">
        <v>7.7197999999999989E-2</v>
      </c>
      <c r="AWW12">
        <v>6.6230000000000455E-3</v>
      </c>
      <c r="AWX12">
        <v>1.1122999999999994E-2</v>
      </c>
      <c r="AWY12">
        <v>4.9132999999999982E-2</v>
      </c>
      <c r="AWZ12">
        <v>-0.11220800000000003</v>
      </c>
      <c r="AXA12">
        <v>-1.4349000000000056E-2</v>
      </c>
      <c r="AXB12">
        <v>4.3549999999999978E-2</v>
      </c>
      <c r="AXC12">
        <v>4.9069999999999947E-3</v>
      </c>
      <c r="AXD12">
        <v>-1.0342000000000018E-2</v>
      </c>
      <c r="AXE12">
        <v>8.7340000000000195E-3</v>
      </c>
      <c r="AXF12">
        <v>-2.4917999999999996E-2</v>
      </c>
      <c r="AXG12">
        <v>-2.8147999999999951E-2</v>
      </c>
      <c r="AXH12">
        <v>-4.2818000000000023E-2</v>
      </c>
      <c r="AXI12">
        <v>2.290100000000006E-2</v>
      </c>
      <c r="AXJ12">
        <v>-6.8695999999999979E-2</v>
      </c>
      <c r="AXK12">
        <v>-8.5930000000000728E-3</v>
      </c>
      <c r="AXL12">
        <v>2.4180000000000312E-3</v>
      </c>
      <c r="AXM12">
        <v>-4.0699999999993519E-4</v>
      </c>
      <c r="AXN12">
        <v>-2.2297000000000011E-2</v>
      </c>
      <c r="AXO12">
        <v>-4.589999999999983E-3</v>
      </c>
      <c r="AXP12">
        <v>-2.5536999999999976E-2</v>
      </c>
      <c r="AXQ12">
        <v>-1.9564999999999944E-2</v>
      </c>
      <c r="AXR12">
        <v>3.0185999999999935E-2</v>
      </c>
      <c r="AXS12">
        <v>-3.3374000000000015E-2</v>
      </c>
      <c r="AXT12">
        <v>-9.5493999999999968E-2</v>
      </c>
      <c r="AXU12">
        <v>7.2099999999997166E-4</v>
      </c>
      <c r="AXV12">
        <v>6.3132999999999995E-2</v>
      </c>
      <c r="AXW12">
        <v>3.7839999999999985E-2</v>
      </c>
      <c r="AXX12">
        <v>-3.7839999999999985E-2</v>
      </c>
      <c r="AXY12">
        <v>-1.9320000000000448E-3</v>
      </c>
      <c r="AXZ12">
        <v>-2.1460000000000035E-2</v>
      </c>
      <c r="AYA12">
        <v>-3.7248999999999977E-2</v>
      </c>
      <c r="AYB12">
        <v>2.188699999999999E-2</v>
      </c>
      <c r="AYC12">
        <v>-4.1305000000000036E-2</v>
      </c>
      <c r="AYD12">
        <v>-6.9651000000000018E-2</v>
      </c>
      <c r="AYE12">
        <v>2.5178999999999951E-2</v>
      </c>
      <c r="AYF12">
        <v>2.6881999999999961E-2</v>
      </c>
      <c r="AYG12">
        <v>5.3534999999999999E-2</v>
      </c>
      <c r="AYH12">
        <v>-5.5188000000000015E-2</v>
      </c>
      <c r="AYI12">
        <v>1.4450999999999992E-2</v>
      </c>
      <c r="AYJ12">
        <v>-3.2699999999999951E-2</v>
      </c>
      <c r="AYK12">
        <v>-4.6453999999999995E-2</v>
      </c>
      <c r="AYL12">
        <v>4.1277000000000008E-2</v>
      </c>
      <c r="AYM12">
        <v>1.8310000000000271E-3</v>
      </c>
      <c r="AYN12">
        <v>-0.10745099999999996</v>
      </c>
      <c r="AYO12">
        <v>-3.4062999999999954E-2</v>
      </c>
      <c r="AYP12">
        <v>0.10042799999999996</v>
      </c>
      <c r="AYQ12">
        <v>1.9074999999999953E-2</v>
      </c>
      <c r="AYR12">
        <v>-2.1824999999999983E-2</v>
      </c>
      <c r="AYS12">
        <v>2.9734000000000038E-2</v>
      </c>
      <c r="AYT12">
        <v>-3.1291999999999986E-2</v>
      </c>
      <c r="AYU12">
        <v>-8.7680000000000091E-2</v>
      </c>
      <c r="AYV12">
        <v>-1.8217999999999956E-2</v>
      </c>
      <c r="AYW12">
        <v>8.785300000000007E-2</v>
      </c>
      <c r="AYX12">
        <v>2.0351000000000008E-2</v>
      </c>
      <c r="AYY12">
        <v>-2.6214999999999988E-2</v>
      </c>
      <c r="AYZ12">
        <v>1.6249999999999876E-3</v>
      </c>
      <c r="AZA12">
        <v>-4.1839999999999655E-3</v>
      </c>
      <c r="AZB12">
        <v>-4.1536999999999935E-2</v>
      </c>
      <c r="AZC12">
        <v>2.8451000000000004E-2</v>
      </c>
      <c r="AZD12">
        <v>-3.9760999999999935E-2</v>
      </c>
      <c r="AZE12">
        <v>-9.5455000000000068E-2</v>
      </c>
      <c r="AZF12">
        <v>1.1251999999999929E-2</v>
      </c>
      <c r="AZG12">
        <v>5.0738000000000061E-2</v>
      </c>
      <c r="AZH12">
        <v>4.5339000000000018E-2</v>
      </c>
      <c r="AZI12">
        <v>-4.341600000000001E-2</v>
      </c>
      <c r="AZJ12">
        <v>-5.7399999999996343E-4</v>
      </c>
      <c r="AZK12">
        <v>-2.9900000000000038E-2</v>
      </c>
      <c r="AZL12">
        <v>-4.1163000000000061E-2</v>
      </c>
      <c r="AZM12" t="s">
        <v>1303</v>
      </c>
      <c r="AZN12" t="s">
        <v>1303</v>
      </c>
      <c r="AZO12" t="s">
        <v>1318</v>
      </c>
      <c r="AZP12">
        <v>0</v>
      </c>
      <c r="AZQ12">
        <v>0</v>
      </c>
      <c r="AZR12">
        <v>1</v>
      </c>
      <c r="AZS12">
        <v>1</v>
      </c>
      <c r="AZT12" s="7">
        <v>9.7439389999999992</v>
      </c>
      <c r="AZU12">
        <v>10.28129</v>
      </c>
      <c r="AZV12">
        <v>7.8311099999999998</v>
      </c>
      <c r="AZW12">
        <v>6.8201489999999998</v>
      </c>
      <c r="AZX12">
        <v>11</v>
      </c>
      <c r="AZY12">
        <v>11.187859</v>
      </c>
      <c r="AZZ12">
        <v>10.231788</v>
      </c>
      <c r="BAA12">
        <v>9.9885330000000003</v>
      </c>
      <c r="BAB12">
        <v>7.7303439999999997</v>
      </c>
      <c r="BAC12">
        <v>6.993487</v>
      </c>
      <c r="BAD12">
        <v>11</v>
      </c>
      <c r="BAE12">
        <v>10.745339</v>
      </c>
      <c r="BAF12">
        <v>9.3897340000000007</v>
      </c>
      <c r="BAG12">
        <v>9.8406219999999998</v>
      </c>
      <c r="BAH12">
        <v>7.7133719999999997</v>
      </c>
      <c r="BAI12">
        <v>6.8446129999999998</v>
      </c>
      <c r="BAJ12">
        <v>11</v>
      </c>
      <c r="BAK12">
        <v>10.576001</v>
      </c>
      <c r="BAL12">
        <v>8.9693100000000001</v>
      </c>
      <c r="BAM12">
        <v>9.5044269999999997</v>
      </c>
      <c r="BAN12">
        <v>7.3414020000000004</v>
      </c>
      <c r="BAO12">
        <v>6.5815060000000001</v>
      </c>
      <c r="BAP12">
        <v>11</v>
      </c>
      <c r="BAQ12">
        <v>10.343645</v>
      </c>
      <c r="BAR12">
        <v>8.8503430000000005</v>
      </c>
      <c r="BAS12">
        <v>8.8488349999999993</v>
      </c>
      <c r="BAT12">
        <v>7.0874420000000002</v>
      </c>
      <c r="BAU12">
        <v>6.4849699999999997</v>
      </c>
      <c r="BAV12">
        <v>11</v>
      </c>
      <c r="BAW12">
        <v>9.2567559999999993</v>
      </c>
      <c r="BAX12">
        <v>8.9524969999999993</v>
      </c>
      <c r="BAY12">
        <v>9.2648550000000007</v>
      </c>
      <c r="BAZ12">
        <v>7.1917629999999999</v>
      </c>
      <c r="BBA12">
        <v>6.5630259999999998</v>
      </c>
      <c r="BBB12">
        <v>10.5</v>
      </c>
      <c r="BBC12">
        <v>10.151458999999999</v>
      </c>
      <c r="BBD12" t="s">
        <v>1304</v>
      </c>
      <c r="BBE12" t="s">
        <v>1304</v>
      </c>
      <c r="BBF12" t="s">
        <v>1304</v>
      </c>
      <c r="BBG12" t="s">
        <v>1304</v>
      </c>
      <c r="BBH12" t="s">
        <v>1304</v>
      </c>
      <c r="BBI12" t="s">
        <v>1304</v>
      </c>
      <c r="BBJ12">
        <v>10.055654000000001</v>
      </c>
      <c r="BBK12">
        <v>11.853462</v>
      </c>
      <c r="BBL12">
        <v>8.3679269999999999</v>
      </c>
      <c r="BBM12">
        <v>6.9034719999999998</v>
      </c>
      <c r="BBN12">
        <v>11</v>
      </c>
      <c r="BBO12">
        <v>13.122712999999999</v>
      </c>
      <c r="BBP12">
        <v>9.9030989999999992</v>
      </c>
      <c r="BBQ12">
        <v>11.078078</v>
      </c>
      <c r="BBR12">
        <v>8.0695899999999998</v>
      </c>
      <c r="BBS12">
        <v>6.6914800000000003</v>
      </c>
      <c r="BBT12">
        <v>10.5</v>
      </c>
      <c r="BBU12">
        <v>12.000988</v>
      </c>
      <c r="BBV12">
        <v>9.7347490000000008</v>
      </c>
      <c r="BBW12">
        <v>10.334819</v>
      </c>
      <c r="BBX12">
        <v>7.9833239999999996</v>
      </c>
      <c r="BBY12">
        <v>6.7016460000000002</v>
      </c>
      <c r="BBZ12">
        <v>11</v>
      </c>
      <c r="BCA12">
        <v>10.790659</v>
      </c>
      <c r="BCB12">
        <v>10.051852999999999</v>
      </c>
      <c r="BCC12">
        <v>10.275012</v>
      </c>
      <c r="BCD12">
        <v>8.2619170000000004</v>
      </c>
      <c r="BCE12">
        <v>7.5001819999999997</v>
      </c>
      <c r="BCF12">
        <v>11</v>
      </c>
      <c r="BCG12">
        <v>10.926754000000001</v>
      </c>
      <c r="BCH12">
        <v>9.9041599999999992</v>
      </c>
      <c r="BCI12">
        <v>10.285800999999999</v>
      </c>
      <c r="BCJ12">
        <v>8.1427999999999994</v>
      </c>
      <c r="BCK12">
        <v>6.8321149999999999</v>
      </c>
      <c r="BCL12">
        <v>11</v>
      </c>
      <c r="BCM12">
        <v>10.864765</v>
      </c>
      <c r="BCN12">
        <v>9.8997440000000001</v>
      </c>
      <c r="BCO12">
        <v>10.355188</v>
      </c>
      <c r="BCP12">
        <v>8.2101109999999995</v>
      </c>
      <c r="BCQ12">
        <v>7.1950649999999996</v>
      </c>
      <c r="BCR12">
        <v>11</v>
      </c>
      <c r="BCS12">
        <v>11.129867000000001</v>
      </c>
      <c r="BCT12">
        <v>8.8380460000000003</v>
      </c>
      <c r="BCU12">
        <v>9.5551220000000008</v>
      </c>
      <c r="BCV12">
        <v>7.6108070000000003</v>
      </c>
      <c r="BCW12">
        <v>6.6847589999999997</v>
      </c>
      <c r="BCX12">
        <v>11</v>
      </c>
      <c r="BCY12">
        <v>10.289311</v>
      </c>
      <c r="BCZ12">
        <v>8.8438199999999991</v>
      </c>
      <c r="BDA12">
        <v>8.5087139999999994</v>
      </c>
      <c r="BDB12">
        <v>7.4929240000000004</v>
      </c>
      <c r="BDC12">
        <v>8.6734930000000006</v>
      </c>
      <c r="BDD12">
        <v>8.3233219999999992</v>
      </c>
      <c r="BDE12">
        <v>7.4249080000000003</v>
      </c>
      <c r="BDF12">
        <v>8.7024670000000004</v>
      </c>
      <c r="BDG12">
        <v>8.3666549999999997</v>
      </c>
      <c r="BDH12">
        <v>7.3852019999999996</v>
      </c>
      <c r="BDI12">
        <v>8.2122849999999996</v>
      </c>
      <c r="BDJ12">
        <v>7.935384</v>
      </c>
      <c r="BDK12">
        <v>7.0477590000000001</v>
      </c>
      <c r="BDL12">
        <v>7.8204560000000001</v>
      </c>
      <c r="BDM12">
        <v>7.5871469999999999</v>
      </c>
      <c r="BDN12">
        <v>6.8403460000000003</v>
      </c>
      <c r="BDO12">
        <v>8.0858889999999999</v>
      </c>
      <c r="BDP12">
        <v>7.7659549999999999</v>
      </c>
      <c r="BDQ12">
        <v>6.8991939999999996</v>
      </c>
      <c r="BDR12" t="s">
        <v>1304</v>
      </c>
      <c r="BDS12" t="s">
        <v>1304</v>
      </c>
      <c r="BDT12" t="s">
        <v>1304</v>
      </c>
      <c r="BDU12">
        <v>9.5315019999999997</v>
      </c>
      <c r="BDV12">
        <v>8.9825839999999992</v>
      </c>
      <c r="BDW12">
        <v>8.0203330000000008</v>
      </c>
      <c r="BDX12">
        <v>9.4748149999999995</v>
      </c>
      <c r="BDY12">
        <v>8.8956599999999995</v>
      </c>
      <c r="BDZ12">
        <v>7.6288679999999998</v>
      </c>
      <c r="BEA12">
        <v>9.5266369999999991</v>
      </c>
      <c r="BEB12">
        <v>8.8370639999999998</v>
      </c>
      <c r="BEC12">
        <v>7.51267</v>
      </c>
      <c r="BED12">
        <v>9.4271779999999996</v>
      </c>
      <c r="BEE12">
        <v>8.9455340000000003</v>
      </c>
      <c r="BEF12">
        <v>7.8968020000000001</v>
      </c>
      <c r="BEG12">
        <v>9.3984509999999997</v>
      </c>
      <c r="BEH12">
        <v>8.8850099999999994</v>
      </c>
      <c r="BEI12">
        <v>7.747973</v>
      </c>
      <c r="BEJ12">
        <v>9.4284009999999991</v>
      </c>
      <c r="BEK12">
        <v>8.9173170000000006</v>
      </c>
      <c r="BEL12">
        <v>7.8302610000000001</v>
      </c>
      <c r="BEM12">
        <v>8.5469100000000005</v>
      </c>
      <c r="BEN12">
        <v>8.2341549999999994</v>
      </c>
      <c r="BEO12">
        <v>7.298953</v>
      </c>
      <c r="BEP12">
        <v>-3.6607830085400493E-2</v>
      </c>
      <c r="BEQ12">
        <v>1.8023005722502768E-2</v>
      </c>
      <c r="BER12">
        <v>2.2119131650964484E-2</v>
      </c>
      <c r="BES12">
        <v>3.8958890593408665E-2</v>
      </c>
      <c r="BET12">
        <v>7.7460946699726779E-2</v>
      </c>
      <c r="BEU12">
        <v>8.9132820719608069E-2</v>
      </c>
      <c r="BEV12" t="s">
        <v>1304</v>
      </c>
      <c r="BEW12" s="9">
        <v>9.3504799999999992</v>
      </c>
      <c r="BEX12">
        <v>9.8954489999999993</v>
      </c>
      <c r="BEY12">
        <v>9.9793769999999995</v>
      </c>
      <c r="BEZ12">
        <v>8.9524969999999993</v>
      </c>
      <c r="BFA12">
        <v>9.4689700000000006</v>
      </c>
      <c r="BFB12">
        <v>9.4472649999999998</v>
      </c>
      <c r="BFC12">
        <v>10.321673000000001</v>
      </c>
      <c r="BFD12">
        <v>11.465769999999999</v>
      </c>
      <c r="BFE12">
        <v>9.2648550000000007</v>
      </c>
      <c r="BFF12">
        <v>9.9907090000000007</v>
      </c>
      <c r="BFG12">
        <v>7.3863960000000004</v>
      </c>
      <c r="BFH12">
        <v>8.1517839999999993</v>
      </c>
      <c r="BFI12">
        <v>8.2187579999999993</v>
      </c>
      <c r="BFJ12">
        <v>7.1917629999999999</v>
      </c>
      <c r="BFK12">
        <v>7.824522</v>
      </c>
      <c r="BFL12">
        <v>6.6866539999999999</v>
      </c>
      <c r="BFM12">
        <v>7.1322979999999996</v>
      </c>
      <c r="BFN12">
        <v>6.7974759999999996</v>
      </c>
      <c r="BFO12">
        <v>6.5630259999999998</v>
      </c>
      <c r="BFP12">
        <v>6.7954090000000003</v>
      </c>
      <c r="BFQ12">
        <v>8.2354109999999991</v>
      </c>
      <c r="BFR12">
        <v>9.4607390000000002</v>
      </c>
      <c r="BFS12">
        <v>9.5031580000000009</v>
      </c>
      <c r="BFT12">
        <v>8.0858889999999999</v>
      </c>
      <c r="BFU12">
        <v>8.8729119999999995</v>
      </c>
      <c r="BFV12">
        <v>7.9486179999999997</v>
      </c>
      <c r="BFW12">
        <v>8.899972</v>
      </c>
      <c r="BFX12">
        <v>8.9391219999999993</v>
      </c>
      <c r="BFY12">
        <v>7.7659549999999999</v>
      </c>
      <c r="BFZ12">
        <v>8.4986339999999991</v>
      </c>
      <c r="BGA12">
        <v>7.1043380000000003</v>
      </c>
      <c r="BGB12">
        <v>7.7465780000000004</v>
      </c>
      <c r="BGC12">
        <v>7.8246000000000002</v>
      </c>
      <c r="BGD12">
        <v>6.8991939999999996</v>
      </c>
      <c r="BGE12">
        <v>7.4812630000000002</v>
      </c>
      <c r="BGF12">
        <v>4.4231409901735783E-2</v>
      </c>
      <c r="BGG12">
        <v>0.10616732491181517</v>
      </c>
      <c r="BGH12">
        <v>0.57776000000000005</v>
      </c>
      <c r="BGI12">
        <v>0.71386799999999995</v>
      </c>
      <c r="BGJ12" t="s">
        <v>1304</v>
      </c>
      <c r="BGK12">
        <v>0.83585299999999996</v>
      </c>
      <c r="BGL12">
        <v>0.74231599999999998</v>
      </c>
      <c r="BGM12">
        <v>0.71568699999999996</v>
      </c>
      <c r="BGN12">
        <v>0.79100700000000002</v>
      </c>
      <c r="BGO12" t="s">
        <v>1304</v>
      </c>
      <c r="BGP12">
        <v>0.83816599999999997</v>
      </c>
      <c r="BGQ12">
        <v>0.79533600000000004</v>
      </c>
      <c r="BGR12">
        <v>0.64010900000000004</v>
      </c>
      <c r="BGS12">
        <v>0.69838</v>
      </c>
      <c r="BGT12" t="s">
        <v>1304</v>
      </c>
      <c r="BGU12">
        <v>0.76600400000000002</v>
      </c>
      <c r="BGV12">
        <v>0.67409799999999997</v>
      </c>
      <c r="BGW12">
        <v>0.56818599999999997</v>
      </c>
      <c r="BGX12">
        <v>0.55432000000000003</v>
      </c>
      <c r="BGY12" t="s">
        <v>1304</v>
      </c>
      <c r="BGZ12">
        <v>0.60423899999999997</v>
      </c>
      <c r="BHA12">
        <v>0.55834899999999998</v>
      </c>
      <c r="BHB12">
        <v>0.68458200000000002</v>
      </c>
      <c r="BHC12">
        <v>0.78544499999999995</v>
      </c>
      <c r="BHD12" t="s">
        <v>1304</v>
      </c>
      <c r="BHE12">
        <v>0.822681</v>
      </c>
      <c r="BHF12">
        <v>0.74368500000000004</v>
      </c>
      <c r="BHG12">
        <v>0.66897700000000004</v>
      </c>
      <c r="BHH12">
        <v>0.76412599999999997</v>
      </c>
      <c r="BHI12" t="s">
        <v>1304</v>
      </c>
      <c r="BHJ12">
        <v>0.82657700000000001</v>
      </c>
      <c r="BHK12">
        <v>0.722576</v>
      </c>
      <c r="BHL12">
        <v>0.62548000000000004</v>
      </c>
      <c r="BHM12">
        <v>0.66743200000000003</v>
      </c>
      <c r="BHN12" t="s">
        <v>1304</v>
      </c>
      <c r="BHO12">
        <v>0.74141400000000002</v>
      </c>
      <c r="BHP12">
        <v>0.65037999999999996</v>
      </c>
      <c r="BHQ12">
        <v>0.56823800000000002</v>
      </c>
      <c r="BHR12">
        <v>0.55263799999999996</v>
      </c>
      <c r="BHS12">
        <v>0.53936799999999996</v>
      </c>
      <c r="BHT12">
        <v>0.64192700000000003</v>
      </c>
      <c r="BHU12">
        <v>0.574716</v>
      </c>
      <c r="BHV12">
        <v>0.63946099999999995</v>
      </c>
      <c r="BHW12">
        <v>0.48921399999999998</v>
      </c>
      <c r="BHX12">
        <v>0.54537100000000005</v>
      </c>
      <c r="BHY12">
        <v>0.51540399999999997</v>
      </c>
      <c r="BHZ12">
        <v>0.52221899999999999</v>
      </c>
      <c r="BIA12">
        <v>0.65619400000000006</v>
      </c>
      <c r="BIB12">
        <v>0.56358799999999998</v>
      </c>
      <c r="BIC12">
        <v>0.53367299999999995</v>
      </c>
      <c r="BID12">
        <v>0.59363900000000003</v>
      </c>
      <c r="BIE12">
        <v>0.67815899999999996</v>
      </c>
      <c r="BIF12">
        <v>0.70480699999999996</v>
      </c>
      <c r="BIG12">
        <v>0.54754800000000003</v>
      </c>
      <c r="BIH12">
        <v>0.54196900000000003</v>
      </c>
      <c r="BII12">
        <v>0.53221499999999999</v>
      </c>
      <c r="BIJ12">
        <v>0.52704700000000004</v>
      </c>
      <c r="BIK12">
        <v>0.57449799999999995</v>
      </c>
      <c r="BIL12">
        <v>0.53886900000000004</v>
      </c>
      <c r="BIM12">
        <v>0.53975499999999998</v>
      </c>
      <c r="BIN12">
        <v>0.61865800000000004</v>
      </c>
      <c r="BIO12">
        <v>0.60055499999999995</v>
      </c>
      <c r="BIP12">
        <v>0.62987000000000004</v>
      </c>
      <c r="BIQ12">
        <v>0.50790000000000002</v>
      </c>
      <c r="BIR12">
        <v>0.53346000000000005</v>
      </c>
      <c r="BIS12">
        <v>0.52517599999999998</v>
      </c>
      <c r="BIT12">
        <v>0.51603500000000002</v>
      </c>
      <c r="BIU12">
        <v>0.529671</v>
      </c>
      <c r="BIV12">
        <v>0.52251099999999995</v>
      </c>
      <c r="BIW12">
        <v>0.53045600000000004</v>
      </c>
      <c r="BIX12">
        <v>0.55332000000000003</v>
      </c>
      <c r="BIY12">
        <v>0.54519600000000001</v>
      </c>
      <c r="BIZ12">
        <v>0.54420400000000002</v>
      </c>
      <c r="BJA12">
        <v>0.51304000000000005</v>
      </c>
      <c r="BJB12">
        <v>0.52191799999999999</v>
      </c>
      <c r="BJC12">
        <v>0.52159800000000001</v>
      </c>
      <c r="BJD12">
        <v>0.51294099999999998</v>
      </c>
      <c r="BJE12">
        <v>0.61417699999999997</v>
      </c>
      <c r="BJF12">
        <v>0.53748099999999999</v>
      </c>
      <c r="BJG12">
        <v>0.55327700000000002</v>
      </c>
      <c r="BJH12">
        <v>0.66773499999999997</v>
      </c>
      <c r="BJI12">
        <v>0.636266</v>
      </c>
      <c r="BJJ12">
        <v>0.67932099999999995</v>
      </c>
      <c r="BJK12">
        <v>0.51429899999999995</v>
      </c>
      <c r="BJL12">
        <v>0.59703499999999998</v>
      </c>
      <c r="BJM12">
        <v>0.55922499999999997</v>
      </c>
      <c r="BJN12">
        <v>0.54961199999999999</v>
      </c>
      <c r="BJO12">
        <v>0.66988099999999995</v>
      </c>
      <c r="BJP12">
        <v>0.62378199999999995</v>
      </c>
      <c r="BJQ12">
        <v>0.664107</v>
      </c>
      <c r="BJR12">
        <v>0.51300199999999996</v>
      </c>
      <c r="BJS12">
        <v>0.55069400000000002</v>
      </c>
      <c r="BJT12">
        <v>0.53835500000000003</v>
      </c>
      <c r="BJU12">
        <v>0.52832800000000002</v>
      </c>
      <c r="BJV12">
        <v>0.56225099999999995</v>
      </c>
      <c r="BJW12">
        <v>0.53401100000000001</v>
      </c>
      <c r="BJX12">
        <v>0.53503800000000001</v>
      </c>
      <c r="BJY12">
        <v>0.59767300000000001</v>
      </c>
      <c r="BJZ12">
        <v>0.58879599999999999</v>
      </c>
      <c r="BKA12">
        <v>0.61306799999999995</v>
      </c>
      <c r="BKB12">
        <v>0.50555799999999995</v>
      </c>
      <c r="BKC12">
        <v>0.52482399999999996</v>
      </c>
      <c r="BKD12">
        <v>0.519432</v>
      </c>
      <c r="BKE12">
        <v>0.51319499999999996</v>
      </c>
      <c r="BKF12" s="11">
        <v>10.370625</v>
      </c>
      <c r="BKG12">
        <v>9.6060230000000004</v>
      </c>
      <c r="BKH12">
        <v>7.8344610000000001</v>
      </c>
      <c r="BKI12">
        <v>6.9057320000000004</v>
      </c>
      <c r="BKJ12">
        <v>10</v>
      </c>
      <c r="BKK12">
        <v>10.271656999999999</v>
      </c>
      <c r="BKL12">
        <v>10.053398</v>
      </c>
      <c r="BKM12">
        <v>9.3868329999999993</v>
      </c>
      <c r="BKN12">
        <v>7.7686310000000001</v>
      </c>
      <c r="BKO12">
        <v>7.2331570000000003</v>
      </c>
      <c r="BKP12">
        <v>10</v>
      </c>
      <c r="BKQ12">
        <v>10.013814999999999</v>
      </c>
      <c r="BKR12">
        <v>9.5275829999999999</v>
      </c>
      <c r="BKS12">
        <v>9.3056169999999998</v>
      </c>
      <c r="BKT12">
        <v>7.7371369999999997</v>
      </c>
      <c r="BKU12">
        <v>6.9417109999999997</v>
      </c>
      <c r="BKV12">
        <v>10</v>
      </c>
      <c r="BKW12">
        <v>9.6999960000000005</v>
      </c>
      <c r="BKX12">
        <v>9.1304529999999993</v>
      </c>
      <c r="BKY12">
        <v>8.861129</v>
      </c>
      <c r="BKZ12">
        <v>7.5864089999999997</v>
      </c>
      <c r="BLA12">
        <v>7.2090189999999996</v>
      </c>
      <c r="BLB12">
        <v>10</v>
      </c>
      <c r="BLC12">
        <v>9.5286329999999992</v>
      </c>
      <c r="BLD12">
        <v>9.435708</v>
      </c>
      <c r="BLE12">
        <v>8.7081490000000006</v>
      </c>
      <c r="BLF12">
        <v>7.2709960000000002</v>
      </c>
      <c r="BLG12">
        <v>6.7782340000000003</v>
      </c>
      <c r="BLH12">
        <v>10</v>
      </c>
      <c r="BLI12">
        <v>9.0922059999999991</v>
      </c>
      <c r="BLJ12">
        <v>8.8297620000000006</v>
      </c>
      <c r="BLK12">
        <v>8.3408040000000003</v>
      </c>
      <c r="BLL12">
        <v>7.0641769999999999</v>
      </c>
      <c r="BLM12">
        <v>6.500489</v>
      </c>
      <c r="BLN12">
        <v>9.5</v>
      </c>
      <c r="BLO12">
        <v>8.6745649999999994</v>
      </c>
      <c r="BLP12" t="s">
        <v>1304</v>
      </c>
      <c r="BLQ12" t="s">
        <v>1304</v>
      </c>
      <c r="BLR12" t="s">
        <v>1304</v>
      </c>
      <c r="BLS12" t="s">
        <v>1304</v>
      </c>
      <c r="BLT12" t="s">
        <v>1304</v>
      </c>
      <c r="BLU12" t="s">
        <v>1304</v>
      </c>
      <c r="BLV12">
        <v>9.5847359999999995</v>
      </c>
      <c r="BLW12">
        <v>10.116082</v>
      </c>
      <c r="BLX12">
        <v>7.8756180000000002</v>
      </c>
      <c r="BLY12">
        <v>6.8745000000000003</v>
      </c>
      <c r="BLZ12">
        <v>10</v>
      </c>
      <c r="BMA12">
        <v>11.186336000000001</v>
      </c>
      <c r="BMB12">
        <v>9.6796380000000006</v>
      </c>
      <c r="BMC12">
        <v>9.8916810000000002</v>
      </c>
      <c r="BMD12">
        <v>7.8598590000000002</v>
      </c>
      <c r="BME12">
        <v>6.599831</v>
      </c>
      <c r="BMF12">
        <v>9.5</v>
      </c>
      <c r="BMG12">
        <v>10.466582000000001</v>
      </c>
      <c r="BMH12">
        <v>9.7020680000000006</v>
      </c>
      <c r="BMI12">
        <v>9.6433239999999998</v>
      </c>
      <c r="BMJ12">
        <v>7.8720230000000004</v>
      </c>
      <c r="BMK12">
        <v>6.6549620000000003</v>
      </c>
      <c r="BML12">
        <v>10</v>
      </c>
      <c r="BMM12">
        <v>9.917135</v>
      </c>
      <c r="BMN12">
        <v>9.7817139999999991</v>
      </c>
      <c r="BMO12">
        <v>9.5460499999999993</v>
      </c>
      <c r="BMP12">
        <v>8.2092109999999998</v>
      </c>
      <c r="BMQ12">
        <v>7.719144</v>
      </c>
      <c r="BMR12">
        <v>8.5</v>
      </c>
      <c r="BMS12">
        <v>9.8040789999999998</v>
      </c>
      <c r="BMT12">
        <v>9.8636839999999992</v>
      </c>
      <c r="BMU12">
        <v>9.6380210000000002</v>
      </c>
      <c r="BMV12">
        <v>8.1162609999999997</v>
      </c>
      <c r="BMW12">
        <v>7.0104150000000001</v>
      </c>
      <c r="BMX12">
        <v>8.5</v>
      </c>
      <c r="BMY12">
        <v>10.010142999999999</v>
      </c>
      <c r="BMZ12">
        <v>9.9055149999999994</v>
      </c>
      <c r="BNA12">
        <v>9.6680720000000004</v>
      </c>
      <c r="BNB12">
        <v>8.4842980000000008</v>
      </c>
      <c r="BNC12">
        <v>8.1085799999999999</v>
      </c>
      <c r="BND12">
        <v>10</v>
      </c>
      <c r="BNE12">
        <v>10.127852000000001</v>
      </c>
      <c r="BNF12">
        <v>8.9200579999999992</v>
      </c>
      <c r="BNG12">
        <v>8.9700260000000007</v>
      </c>
      <c r="BNH12">
        <v>7.5766749999999998</v>
      </c>
      <c r="BNI12">
        <v>6.7203179999999998</v>
      </c>
      <c r="BNJ12">
        <v>10</v>
      </c>
      <c r="BNK12">
        <v>9.5026820000000001</v>
      </c>
      <c r="BNL12">
        <v>8.678134</v>
      </c>
      <c r="BNM12">
        <v>8.3374550000000003</v>
      </c>
      <c r="BNN12">
        <v>7.5681000000000003</v>
      </c>
      <c r="BNO12">
        <v>8.5016890000000007</v>
      </c>
      <c r="BNP12">
        <v>8.1546629999999993</v>
      </c>
      <c r="BNQ12">
        <v>7.5499470000000004</v>
      </c>
      <c r="BNR12">
        <v>8.6109770000000001</v>
      </c>
      <c r="BNS12">
        <v>8.3012949999999996</v>
      </c>
      <c r="BNT12">
        <v>7.4504570000000001</v>
      </c>
      <c r="BNU12">
        <v>8.2776619999999994</v>
      </c>
      <c r="BNV12">
        <v>7.9674659999999999</v>
      </c>
      <c r="BNW12">
        <v>7.3759360000000003</v>
      </c>
      <c r="BNX12">
        <v>8.1672829999999994</v>
      </c>
      <c r="BNY12">
        <v>7.7028119999999998</v>
      </c>
      <c r="BNZ12">
        <v>7.0136599999999998</v>
      </c>
      <c r="BOA12">
        <v>7.8833029999999997</v>
      </c>
      <c r="BOB12">
        <v>7.6839829999999996</v>
      </c>
      <c r="BOC12">
        <v>6.7727040000000001</v>
      </c>
      <c r="BOD12" t="s">
        <v>1304</v>
      </c>
      <c r="BOE12" t="s">
        <v>1304</v>
      </c>
      <c r="BOF12" t="s">
        <v>1304</v>
      </c>
      <c r="BOG12">
        <v>9.1945289999999993</v>
      </c>
      <c r="BOH12">
        <v>8.5745269999999998</v>
      </c>
      <c r="BOI12">
        <v>7.4810730000000003</v>
      </c>
      <c r="BOJ12">
        <v>9.339817</v>
      </c>
      <c r="BOK12">
        <v>8.7070209999999992</v>
      </c>
      <c r="BOL12">
        <v>7.4014090000000001</v>
      </c>
      <c r="BOM12">
        <v>9.3121659999999995</v>
      </c>
      <c r="BON12">
        <v>8.7305770000000003</v>
      </c>
      <c r="BOO12">
        <v>7.4173609999999996</v>
      </c>
      <c r="BOP12">
        <v>9.1704950000000007</v>
      </c>
      <c r="BOQ12">
        <v>8.8278719999999993</v>
      </c>
      <c r="BOR12">
        <v>7.8943329999999996</v>
      </c>
      <c r="BOS12">
        <v>9.0266439999999992</v>
      </c>
      <c r="BOT12">
        <v>8.8077919999999992</v>
      </c>
      <c r="BOU12">
        <v>7.7916460000000001</v>
      </c>
      <c r="BOV12">
        <v>9.1537760000000006</v>
      </c>
      <c r="BOW12">
        <v>8.9364509999999999</v>
      </c>
      <c r="BOX12">
        <v>8.2596790000000002</v>
      </c>
      <c r="BOY12">
        <v>8.2756710000000009</v>
      </c>
      <c r="BOZ12">
        <v>8.0271179999999998</v>
      </c>
      <c r="BPA12">
        <v>7.3475650000000003</v>
      </c>
      <c r="BPB12">
        <v>-3.4237474287454758E-2</v>
      </c>
      <c r="BPC12">
        <v>1.4759401844302092E-2</v>
      </c>
      <c r="BPD12">
        <v>1.7546999156128319E-2</v>
      </c>
      <c r="BPE12">
        <v>3.7209449639186931E-2</v>
      </c>
      <c r="BPF12">
        <v>5.0959124643563995E-2</v>
      </c>
      <c r="BPG12">
        <v>8.5061197088603102E-2</v>
      </c>
      <c r="BPH12" t="s">
        <v>1304</v>
      </c>
      <c r="BPI12" s="12">
        <v>9.5398530000000008</v>
      </c>
      <c r="BPJ12">
        <v>9.7964319999999994</v>
      </c>
      <c r="BPK12">
        <v>9.6321870000000001</v>
      </c>
      <c r="BPL12">
        <v>8.8297620000000006</v>
      </c>
      <c r="BPM12">
        <v>9.6704880000000006</v>
      </c>
      <c r="BPN12">
        <v>8.9853699999999996</v>
      </c>
      <c r="BPO12">
        <v>9.6191490000000002</v>
      </c>
      <c r="BPP12">
        <v>10.003882000000001</v>
      </c>
      <c r="BPQ12">
        <v>8.3408040000000003</v>
      </c>
      <c r="BPR12">
        <v>9.3799220000000005</v>
      </c>
      <c r="BPS12">
        <v>7.5420119999999997</v>
      </c>
      <c r="BPT12">
        <v>8.1885110000000001</v>
      </c>
      <c r="BPU12">
        <v>7.8677390000000003</v>
      </c>
      <c r="BPV12">
        <v>7.0641769999999999</v>
      </c>
      <c r="BPW12">
        <v>7.8161329999999998</v>
      </c>
      <c r="BPX12">
        <v>7.0734700000000004</v>
      </c>
      <c r="BPY12">
        <v>7.4942289999999998</v>
      </c>
      <c r="BPZ12">
        <v>6.7371650000000001</v>
      </c>
      <c r="BQA12">
        <v>6.500489</v>
      </c>
      <c r="BQB12">
        <v>6.8945439999999998</v>
      </c>
      <c r="BQC12">
        <v>8.3155450000000002</v>
      </c>
      <c r="BQD12">
        <v>9.2121460000000006</v>
      </c>
      <c r="BQE12">
        <v>9.2671729999999997</v>
      </c>
      <c r="BQF12">
        <v>7.8833029999999997</v>
      </c>
      <c r="BQG12">
        <v>8.6478560000000009</v>
      </c>
      <c r="BQH12">
        <v>7.9416469999999997</v>
      </c>
      <c r="BQI12">
        <v>8.8316330000000001</v>
      </c>
      <c r="BQJ12">
        <v>8.6407740000000004</v>
      </c>
      <c r="BQK12">
        <v>7.6839829999999996</v>
      </c>
      <c r="BQL12">
        <v>8.3684150000000006</v>
      </c>
      <c r="BQM12">
        <v>7.3131810000000002</v>
      </c>
      <c r="BQN12">
        <v>7.8571239999999998</v>
      </c>
      <c r="BQO12">
        <v>7.4412409999999998</v>
      </c>
      <c r="BQP12">
        <v>6.7727040000000001</v>
      </c>
      <c r="BQQ12">
        <v>7.5394420000000002</v>
      </c>
      <c r="BQR12">
        <v>3.4065863245376062E-2</v>
      </c>
      <c r="BQS12">
        <v>9.0657207215212088E-2</v>
      </c>
      <c r="BQT12">
        <v>0.58117200000000002</v>
      </c>
      <c r="BQU12">
        <v>0.72429900000000003</v>
      </c>
      <c r="BQV12" t="s">
        <v>1304</v>
      </c>
      <c r="BQW12">
        <v>0.81218699999999999</v>
      </c>
      <c r="BQX12">
        <v>0.70660400000000001</v>
      </c>
      <c r="BQY12">
        <v>0.65182200000000001</v>
      </c>
      <c r="BQZ12">
        <v>0.78573599999999999</v>
      </c>
      <c r="BRA12" t="s">
        <v>1304</v>
      </c>
      <c r="BRB12">
        <v>0.75742799999999999</v>
      </c>
      <c r="BRC12">
        <v>0.72277999999999998</v>
      </c>
      <c r="BRD12">
        <v>0.58432200000000001</v>
      </c>
      <c r="BRE12">
        <v>0.65817899999999996</v>
      </c>
      <c r="BRF12" t="s">
        <v>1304</v>
      </c>
      <c r="BRG12">
        <v>0.729047</v>
      </c>
      <c r="BRH12">
        <v>0.65953799999999996</v>
      </c>
      <c r="BRI12">
        <v>0.53149999999999997</v>
      </c>
      <c r="BRJ12">
        <v>0.53686400000000001</v>
      </c>
      <c r="BRK12" t="s">
        <v>1304</v>
      </c>
      <c r="BRL12">
        <v>0.57851399999999997</v>
      </c>
      <c r="BRM12">
        <v>0.55373099999999997</v>
      </c>
      <c r="BRN12">
        <v>0.623556</v>
      </c>
      <c r="BRO12">
        <v>0.76402400000000004</v>
      </c>
      <c r="BRP12" t="s">
        <v>1304</v>
      </c>
      <c r="BRQ12">
        <v>0.81122799999999995</v>
      </c>
      <c r="BRR12">
        <v>0.72538100000000005</v>
      </c>
      <c r="BRS12">
        <v>0.59352000000000005</v>
      </c>
      <c r="BRT12">
        <v>0.707403</v>
      </c>
      <c r="BRU12" t="s">
        <v>1304</v>
      </c>
      <c r="BRV12">
        <v>0.79228900000000002</v>
      </c>
      <c r="BRW12">
        <v>0.70784899999999995</v>
      </c>
      <c r="BRX12">
        <v>0.575484</v>
      </c>
      <c r="BRY12">
        <v>0.62823200000000001</v>
      </c>
      <c r="BRZ12" t="s">
        <v>1304</v>
      </c>
      <c r="BSA12">
        <v>0.69954000000000005</v>
      </c>
      <c r="BSB12">
        <v>0.636486</v>
      </c>
      <c r="BSC12">
        <v>0.55979500000000004</v>
      </c>
      <c r="BSD12">
        <v>0.58870599999999995</v>
      </c>
      <c r="BSE12">
        <v>0.526841</v>
      </c>
      <c r="BSF12">
        <v>0.64465300000000003</v>
      </c>
      <c r="BSG12">
        <v>0.584063</v>
      </c>
      <c r="BSH12">
        <v>0.63303100000000001</v>
      </c>
      <c r="BSI12">
        <v>0.49139100000000002</v>
      </c>
      <c r="BSJ12">
        <v>0.53357600000000005</v>
      </c>
      <c r="BSK12">
        <v>0.50675899999999996</v>
      </c>
      <c r="BSL12">
        <v>0.51900800000000002</v>
      </c>
      <c r="BSM12">
        <v>0.59723300000000001</v>
      </c>
      <c r="BSN12">
        <v>0.53836899999999999</v>
      </c>
      <c r="BSO12">
        <v>0.527119</v>
      </c>
      <c r="BSP12">
        <v>0.62116800000000005</v>
      </c>
      <c r="BSQ12">
        <v>0.62443199999999999</v>
      </c>
      <c r="BSR12">
        <v>0.66632000000000002</v>
      </c>
      <c r="BSS12">
        <v>0.49249399999999999</v>
      </c>
      <c r="BST12">
        <v>0.52526499999999998</v>
      </c>
      <c r="BSU12">
        <v>0.52400800000000003</v>
      </c>
      <c r="BSV12">
        <v>0.51106399999999996</v>
      </c>
      <c r="BSW12">
        <v>0.54213500000000003</v>
      </c>
      <c r="BSX12">
        <v>0.56468499999999999</v>
      </c>
      <c r="BSY12">
        <v>0.53277200000000002</v>
      </c>
      <c r="BSZ12">
        <v>0.62429599999999996</v>
      </c>
      <c r="BTA12">
        <v>0.56874599999999997</v>
      </c>
      <c r="BTB12">
        <v>0.60248800000000002</v>
      </c>
      <c r="BTC12">
        <v>0.51058199999999998</v>
      </c>
      <c r="BTD12">
        <v>0.54503900000000005</v>
      </c>
      <c r="BTE12">
        <v>0.52219899999999997</v>
      </c>
      <c r="BTF12">
        <v>0.52502199999999999</v>
      </c>
      <c r="BTG12">
        <v>0.51178299999999999</v>
      </c>
      <c r="BTH12">
        <v>0.53636600000000001</v>
      </c>
      <c r="BTI12">
        <v>0.52010999999999996</v>
      </c>
      <c r="BTJ12">
        <v>0.53101200000000004</v>
      </c>
      <c r="BTK12">
        <v>0.52172700000000005</v>
      </c>
      <c r="BTL12">
        <v>0.53041799999999995</v>
      </c>
      <c r="BTM12">
        <v>0.51887000000000005</v>
      </c>
      <c r="BTN12">
        <v>0.51492800000000005</v>
      </c>
      <c r="BTO12">
        <v>0.510737</v>
      </c>
      <c r="BTP12">
        <v>0.52393199999999995</v>
      </c>
      <c r="BTQ12">
        <v>0.57447499999999996</v>
      </c>
      <c r="BTR12">
        <v>0.58033599999999996</v>
      </c>
      <c r="BTS12">
        <v>0.53229599999999999</v>
      </c>
      <c r="BTT12">
        <v>0.661879</v>
      </c>
      <c r="BTU12">
        <v>0.59628800000000004</v>
      </c>
      <c r="BTV12">
        <v>0.65940699999999997</v>
      </c>
      <c r="BTW12">
        <v>0.50568800000000003</v>
      </c>
      <c r="BTX12">
        <v>0.54979699999999998</v>
      </c>
      <c r="BTY12">
        <v>0.56671199999999999</v>
      </c>
      <c r="BTZ12">
        <v>0.52696100000000001</v>
      </c>
      <c r="BUA12">
        <v>0.65879600000000005</v>
      </c>
      <c r="BUB12">
        <v>0.58222700000000005</v>
      </c>
      <c r="BUC12">
        <v>0.63787899999999997</v>
      </c>
      <c r="BUD12">
        <v>0.50658099999999995</v>
      </c>
      <c r="BUE12">
        <v>0.54517899999999997</v>
      </c>
      <c r="BUF12">
        <v>0.523783</v>
      </c>
      <c r="BUG12">
        <v>0.52756700000000001</v>
      </c>
      <c r="BUH12">
        <v>0.534829</v>
      </c>
      <c r="BUI12">
        <v>0.56156899999999998</v>
      </c>
      <c r="BUJ12">
        <v>0.534304</v>
      </c>
      <c r="BUK12">
        <v>0.60940799999999995</v>
      </c>
      <c r="BUL12">
        <v>0.56078600000000001</v>
      </c>
      <c r="BUM12">
        <v>0.58415300000000003</v>
      </c>
      <c r="BUN12">
        <v>0.51239699999999999</v>
      </c>
      <c r="BUO12">
        <v>0.54334000000000005</v>
      </c>
      <c r="BUP12">
        <v>0.519011</v>
      </c>
      <c r="BUQ12">
        <v>0.52620400000000001</v>
      </c>
      <c r="BUR12" s="17">
        <v>11.667964</v>
      </c>
      <c r="BUS12">
        <v>9.8773750000000007</v>
      </c>
      <c r="BUT12">
        <v>8.705057</v>
      </c>
      <c r="BUU12">
        <v>8.3410019999999996</v>
      </c>
      <c r="BUV12">
        <v>10</v>
      </c>
      <c r="BUW12">
        <v>9.9325270000000003</v>
      </c>
      <c r="BUX12">
        <v>11.048041</v>
      </c>
      <c r="BUY12">
        <v>9.6175960000000007</v>
      </c>
      <c r="BUZ12">
        <v>8.4498879999999996</v>
      </c>
      <c r="BVA12">
        <v>8.0746660000000006</v>
      </c>
      <c r="BVB12">
        <v>11.5</v>
      </c>
      <c r="BVC12">
        <v>9.4344870000000007</v>
      </c>
      <c r="BVD12">
        <v>10.000633000000001</v>
      </c>
      <c r="BVE12">
        <v>9.301145</v>
      </c>
      <c r="BVF12">
        <v>8.1375069999999994</v>
      </c>
      <c r="BVG12">
        <v>7.5623529999999999</v>
      </c>
      <c r="BVH12">
        <v>12</v>
      </c>
      <c r="BVI12">
        <v>9.0784680000000009</v>
      </c>
      <c r="BVJ12">
        <v>9.8170400000000004</v>
      </c>
      <c r="BVK12">
        <v>8.8360129999999995</v>
      </c>
      <c r="BVL12">
        <v>8.2618740000000006</v>
      </c>
      <c r="BVM12">
        <v>8.1788570000000007</v>
      </c>
      <c r="BVN12">
        <v>10</v>
      </c>
      <c r="BVO12">
        <v>8.9068570000000005</v>
      </c>
      <c r="BVP12" t="s">
        <v>1304</v>
      </c>
      <c r="BVQ12" t="s">
        <v>1304</v>
      </c>
      <c r="BVR12" t="s">
        <v>1304</v>
      </c>
      <c r="BVS12" t="s">
        <v>1304</v>
      </c>
      <c r="BVT12" t="s">
        <v>1304</v>
      </c>
      <c r="BVU12" t="s">
        <v>1304</v>
      </c>
      <c r="BVV12">
        <v>8.9297439999999995</v>
      </c>
      <c r="BVW12">
        <v>8.5158389999999997</v>
      </c>
      <c r="BVX12">
        <v>7.8562560000000001</v>
      </c>
      <c r="BVY12">
        <v>7.5863589999999999</v>
      </c>
      <c r="BVZ12">
        <v>9</v>
      </c>
      <c r="BWA12">
        <v>8.6554640000000003</v>
      </c>
      <c r="BWB12" t="s">
        <v>1304</v>
      </c>
      <c r="BWC12" t="s">
        <v>1304</v>
      </c>
      <c r="BWD12" t="s">
        <v>1304</v>
      </c>
      <c r="BWE12" t="s">
        <v>1304</v>
      </c>
      <c r="BWF12" t="s">
        <v>1304</v>
      </c>
      <c r="BWG12" t="s">
        <v>1304</v>
      </c>
      <c r="BWH12">
        <v>10.030037</v>
      </c>
      <c r="BWI12">
        <v>9.8300210000000003</v>
      </c>
      <c r="BWJ12">
        <v>8.6481639999999995</v>
      </c>
      <c r="BWK12">
        <v>8.2024319999999999</v>
      </c>
      <c r="BWL12">
        <v>12.5</v>
      </c>
      <c r="BWM12">
        <v>9.9576919999999998</v>
      </c>
      <c r="BWN12">
        <v>9.9082360000000005</v>
      </c>
      <c r="BWO12">
        <v>9.6267069999999997</v>
      </c>
      <c r="BWP12">
        <v>8.6484649999999998</v>
      </c>
      <c r="BWQ12">
        <v>8.1909489999999998</v>
      </c>
      <c r="BWR12">
        <v>12.5</v>
      </c>
      <c r="BWS12">
        <v>9.7766490000000008</v>
      </c>
      <c r="BWT12">
        <v>9.9786549999999998</v>
      </c>
      <c r="BWU12">
        <v>9.5971039999999999</v>
      </c>
      <c r="BWV12">
        <v>8.6047259999999994</v>
      </c>
      <c r="BWW12">
        <v>8.0510359999999999</v>
      </c>
      <c r="BWX12">
        <v>12.5</v>
      </c>
      <c r="BWY12">
        <v>9.7768239999999995</v>
      </c>
      <c r="BWZ12">
        <v>10.310390999999999</v>
      </c>
      <c r="BXA12">
        <v>9.621022</v>
      </c>
      <c r="BXB12">
        <v>8.7626620000000006</v>
      </c>
      <c r="BXC12">
        <v>8.3411270000000002</v>
      </c>
      <c r="BXD12">
        <v>12.5</v>
      </c>
      <c r="BXE12">
        <v>9.6173769999999994</v>
      </c>
      <c r="BXF12">
        <v>10.282961999999999</v>
      </c>
      <c r="BXG12">
        <v>9.6423290000000001</v>
      </c>
      <c r="BXH12">
        <v>8.4459009999999992</v>
      </c>
      <c r="BXI12">
        <v>7.6838660000000001</v>
      </c>
      <c r="BXJ12">
        <v>12.5</v>
      </c>
      <c r="BXK12">
        <v>9.5462699999999998</v>
      </c>
      <c r="BXL12">
        <v>10.951817999999999</v>
      </c>
      <c r="BXM12">
        <v>9.8894649999999995</v>
      </c>
      <c r="BXN12">
        <v>8.7429590000000008</v>
      </c>
      <c r="BXO12">
        <v>8.2001010000000001</v>
      </c>
      <c r="BXP12">
        <v>8.5</v>
      </c>
      <c r="BXQ12">
        <v>10.191934</v>
      </c>
      <c r="BXR12">
        <v>9.7935829999999999</v>
      </c>
      <c r="BXS12">
        <v>8.9605160000000001</v>
      </c>
      <c r="BXT12">
        <v>7.9726400000000002</v>
      </c>
      <c r="BXU12">
        <v>7.4836850000000004</v>
      </c>
      <c r="BXV12">
        <v>8.5</v>
      </c>
      <c r="BXW12">
        <v>9.1908270000000005</v>
      </c>
      <c r="BXX12">
        <v>9.3374710000000007</v>
      </c>
      <c r="BXY12">
        <v>8.9407499999999995</v>
      </c>
      <c r="BXZ12">
        <v>8.5407309999999992</v>
      </c>
      <c r="BYA12">
        <v>9.1598020000000009</v>
      </c>
      <c r="BYB12">
        <v>8.7584660000000003</v>
      </c>
      <c r="BYC12">
        <v>8.2544260000000005</v>
      </c>
      <c r="BYD12">
        <v>8.8843390000000007</v>
      </c>
      <c r="BYE12">
        <v>8.5463430000000002</v>
      </c>
      <c r="BYF12">
        <v>7.910825</v>
      </c>
      <c r="BYG12">
        <v>8.6110500000000005</v>
      </c>
      <c r="BYH12">
        <v>8.3721379999999996</v>
      </c>
      <c r="BYI12">
        <v>8.1761130000000009</v>
      </c>
      <c r="BYJ12" t="s">
        <v>1304</v>
      </c>
      <c r="BYK12" t="s">
        <v>1304</v>
      </c>
      <c r="BYL12" t="s">
        <v>1304</v>
      </c>
      <c r="BYM12">
        <v>8.3683949999999996</v>
      </c>
      <c r="BYN12">
        <v>8.2557329999999993</v>
      </c>
      <c r="BYO12">
        <v>7.67103</v>
      </c>
      <c r="BYP12" t="s">
        <v>1304</v>
      </c>
      <c r="BYQ12" t="s">
        <v>1304</v>
      </c>
      <c r="BYR12" t="s">
        <v>1304</v>
      </c>
      <c r="BYS12">
        <v>9.5795110000000001</v>
      </c>
      <c r="BYT12">
        <v>9.1268010000000004</v>
      </c>
      <c r="BYU12">
        <v>8.3732799999999994</v>
      </c>
      <c r="BYV12">
        <v>9.4909630000000007</v>
      </c>
      <c r="BYW12">
        <v>9.1124550000000006</v>
      </c>
      <c r="BYX12">
        <v>8.3920519999999996</v>
      </c>
      <c r="BYY12">
        <v>9.5227900000000005</v>
      </c>
      <c r="BYZ12">
        <v>9.0846990000000005</v>
      </c>
      <c r="BZA12">
        <v>8.3317219999999992</v>
      </c>
      <c r="BZB12">
        <v>9.3938810000000004</v>
      </c>
      <c r="BZC12">
        <v>9.0722679999999993</v>
      </c>
      <c r="BZD12">
        <v>8.580057</v>
      </c>
      <c r="BZE12">
        <v>9.2261710000000008</v>
      </c>
      <c r="BZF12">
        <v>9.0190129999999993</v>
      </c>
      <c r="BZG12">
        <v>8.1725790000000007</v>
      </c>
      <c r="BZH12">
        <v>9.4844449999999991</v>
      </c>
      <c r="BZI12">
        <v>9.1056659999999994</v>
      </c>
      <c r="BZJ12">
        <v>8.5287019999999991</v>
      </c>
      <c r="BZK12">
        <v>8.6163910000000001</v>
      </c>
      <c r="BZL12">
        <v>8.4142279999999996</v>
      </c>
      <c r="BZM12">
        <v>7.7549520000000003</v>
      </c>
      <c r="BZN12">
        <v>-4.8671000378970264E-2</v>
      </c>
      <c r="BZO12">
        <v>1.3936953393440397E-2</v>
      </c>
      <c r="BZP12">
        <v>1.8010635219284494E-2</v>
      </c>
      <c r="BZQ12">
        <v>4.2531695908904148E-2</v>
      </c>
      <c r="BZR12" t="s">
        <v>1304</v>
      </c>
      <c r="BZS12">
        <v>6.1229994952196894E-2</v>
      </c>
      <c r="BZT12" t="s">
        <v>1304</v>
      </c>
      <c r="BZU12" s="13">
        <v>10.432541000000001</v>
      </c>
      <c r="BZV12">
        <v>10.413620999999999</v>
      </c>
      <c r="BZW12">
        <v>9.9691369999999999</v>
      </c>
      <c r="BZX12">
        <v>8.9297439999999995</v>
      </c>
      <c r="BZY12">
        <v>10.436285</v>
      </c>
      <c r="BZZ12">
        <v>9.2268050000000006</v>
      </c>
      <c r="CAA12">
        <v>9.7025299999999994</v>
      </c>
      <c r="CAB12">
        <v>9.7283639999999991</v>
      </c>
      <c r="CAC12">
        <v>8.5158389999999997</v>
      </c>
      <c r="CAD12">
        <v>9.4453410000000009</v>
      </c>
      <c r="CAE12">
        <v>8.3558810000000001</v>
      </c>
      <c r="CAF12">
        <v>8.7034490000000009</v>
      </c>
      <c r="CAG12">
        <v>8.6483139999999992</v>
      </c>
      <c r="CAH12">
        <v>7.8562560000000001</v>
      </c>
      <c r="CAI12">
        <v>8.3152760000000008</v>
      </c>
      <c r="CAJ12">
        <v>8.1267619999999994</v>
      </c>
      <c r="CAK12">
        <v>8.1974210000000003</v>
      </c>
      <c r="CAL12">
        <v>8.1966900000000003</v>
      </c>
      <c r="CAM12">
        <v>7.5863589999999999</v>
      </c>
      <c r="CAN12">
        <v>7.7677269999999998</v>
      </c>
      <c r="CAO12">
        <v>8.8854260000000007</v>
      </c>
      <c r="CAP12">
        <v>9.4670389999999998</v>
      </c>
      <c r="CAQ12">
        <v>9.5352370000000004</v>
      </c>
      <c r="CAR12">
        <v>8.3683949999999996</v>
      </c>
      <c r="CAS12">
        <v>9.0160929999999997</v>
      </c>
      <c r="CAT12">
        <v>8.5653020000000009</v>
      </c>
      <c r="CAU12">
        <v>9.0875439999999994</v>
      </c>
      <c r="CAV12">
        <v>9.1196280000000005</v>
      </c>
      <c r="CAW12">
        <v>8.2557329999999993</v>
      </c>
      <c r="CAX12">
        <v>8.7300839999999997</v>
      </c>
      <c r="CAY12">
        <v>8.2152700000000003</v>
      </c>
      <c r="CAZ12">
        <v>8.4801599999999997</v>
      </c>
      <c r="CBA12">
        <v>8.3826660000000004</v>
      </c>
      <c r="CBB12">
        <v>7.67103</v>
      </c>
      <c r="CBC12">
        <v>8.0947720000000007</v>
      </c>
      <c r="CBD12">
        <v>2.5131627709055748E-2</v>
      </c>
      <c r="CBE12">
        <v>6.6460836902549239E-2</v>
      </c>
      <c r="CBF12">
        <v>0.77391900000000002</v>
      </c>
      <c r="CBG12">
        <v>0.76149699999999998</v>
      </c>
      <c r="CBH12" t="s">
        <v>1304</v>
      </c>
      <c r="CBI12">
        <v>0.79246399999999995</v>
      </c>
      <c r="CBJ12">
        <v>0.71297500000000003</v>
      </c>
      <c r="CBK12">
        <v>0.78275899999999998</v>
      </c>
      <c r="CBL12">
        <v>0.79401999999999995</v>
      </c>
      <c r="CBM12" t="s">
        <v>1304</v>
      </c>
      <c r="CBN12">
        <v>0.76898299999999997</v>
      </c>
      <c r="CBO12">
        <v>0.73043800000000003</v>
      </c>
      <c r="CBP12">
        <v>0.67353300000000005</v>
      </c>
      <c r="CBQ12">
        <v>0.71368399999999999</v>
      </c>
      <c r="CBR12" t="s">
        <v>1304</v>
      </c>
      <c r="CBS12">
        <v>0.80009200000000003</v>
      </c>
      <c r="CBT12">
        <v>0.68343200000000004</v>
      </c>
      <c r="CBU12">
        <v>0.59538100000000005</v>
      </c>
      <c r="CBV12">
        <v>0.63557200000000003</v>
      </c>
      <c r="CBW12" t="s">
        <v>1304</v>
      </c>
      <c r="CBX12">
        <v>0.74691399999999997</v>
      </c>
      <c r="CBY12">
        <v>0.61302299999999998</v>
      </c>
      <c r="CBZ12">
        <v>0.76929599999999998</v>
      </c>
      <c r="CCA12">
        <v>0.79122000000000003</v>
      </c>
      <c r="CCB12" t="s">
        <v>1304</v>
      </c>
      <c r="CCC12">
        <v>0.79449700000000001</v>
      </c>
      <c r="CCD12">
        <v>0.73868999999999996</v>
      </c>
      <c r="CCE12">
        <v>0.72124900000000003</v>
      </c>
      <c r="CCF12">
        <v>0.76572399999999996</v>
      </c>
      <c r="CCG12" t="s">
        <v>1304</v>
      </c>
      <c r="CCH12">
        <v>0.81626900000000002</v>
      </c>
      <c r="CCI12">
        <v>0.71773299999999995</v>
      </c>
      <c r="CCJ12">
        <v>0.645644</v>
      </c>
      <c r="CCK12">
        <v>0.687751</v>
      </c>
      <c r="CCL12" t="s">
        <v>1304</v>
      </c>
      <c r="CCM12">
        <v>0.79698000000000002</v>
      </c>
      <c r="CCN12">
        <v>0.66564699999999999</v>
      </c>
      <c r="CCO12">
        <v>0.51434199999999997</v>
      </c>
      <c r="CCP12">
        <v>0.58657300000000001</v>
      </c>
      <c r="CCQ12">
        <v>0.48164400000000002</v>
      </c>
      <c r="CCR12">
        <v>0.62466299999999997</v>
      </c>
      <c r="CCS12">
        <v>0.58664700000000003</v>
      </c>
      <c r="CCT12">
        <v>0.62339999999999995</v>
      </c>
      <c r="CCU12">
        <v>0.48162199999999999</v>
      </c>
      <c r="CCV12">
        <v>0.51681699999999997</v>
      </c>
      <c r="CCW12">
        <v>0.48188500000000001</v>
      </c>
      <c r="CCX12">
        <v>0.50535300000000005</v>
      </c>
      <c r="CCY12">
        <v>0.55006299999999997</v>
      </c>
      <c r="CCZ12">
        <v>0.52769600000000005</v>
      </c>
      <c r="CDA12">
        <v>0.49937100000000001</v>
      </c>
      <c r="CDB12">
        <v>0.63631000000000004</v>
      </c>
      <c r="CDC12">
        <v>0.62566299999999997</v>
      </c>
      <c r="CDD12">
        <v>0.65976999999999997</v>
      </c>
      <c r="CDE12">
        <v>0.49119200000000002</v>
      </c>
      <c r="CDF12">
        <v>0.53413100000000002</v>
      </c>
      <c r="CDG12">
        <v>0.50453300000000001</v>
      </c>
      <c r="CDH12">
        <v>0.50085299999999999</v>
      </c>
      <c r="CDI12">
        <v>0.56179699999999999</v>
      </c>
      <c r="CDJ12">
        <v>0.52170099999999997</v>
      </c>
      <c r="CDK12">
        <v>0.49934899999999999</v>
      </c>
      <c r="CDL12">
        <v>0.65265700000000004</v>
      </c>
      <c r="CDM12">
        <v>0.59904999999999997</v>
      </c>
      <c r="CDN12">
        <v>0.64700899999999995</v>
      </c>
      <c r="CDO12">
        <v>0.514872</v>
      </c>
      <c r="CDP12">
        <v>0.57794299999999998</v>
      </c>
      <c r="CDQ12">
        <v>0.52424400000000004</v>
      </c>
      <c r="CDR12">
        <v>0.514791</v>
      </c>
      <c r="CDS12">
        <v>0.54918699999999998</v>
      </c>
      <c r="CDT12">
        <v>0.54180099999999998</v>
      </c>
      <c r="CDU12">
        <v>0.51458800000000005</v>
      </c>
      <c r="CDV12">
        <v>0.62234699999999998</v>
      </c>
      <c r="CDW12">
        <v>0.56427700000000003</v>
      </c>
      <c r="CDX12">
        <v>0.60718399999999995</v>
      </c>
      <c r="CDY12">
        <v>0.53071100000000004</v>
      </c>
      <c r="CDZ12">
        <v>0.58242300000000002</v>
      </c>
      <c r="CEA12">
        <v>0.52784399999999998</v>
      </c>
      <c r="CEB12">
        <v>0.53901600000000005</v>
      </c>
      <c r="CEC12">
        <v>0.56404299999999996</v>
      </c>
      <c r="CED12">
        <v>0.51192099999999996</v>
      </c>
      <c r="CEE12">
        <v>0.50093399999999999</v>
      </c>
      <c r="CEF12">
        <v>0.65249000000000001</v>
      </c>
      <c r="CEG12">
        <v>0.63434299999999999</v>
      </c>
      <c r="CEH12">
        <v>0.675091</v>
      </c>
      <c r="CEI12">
        <v>0.51796900000000001</v>
      </c>
      <c r="CEJ12">
        <v>0.57488099999999998</v>
      </c>
      <c r="CEK12">
        <v>0.526729</v>
      </c>
      <c r="CEL12">
        <v>0.48687200000000003</v>
      </c>
      <c r="CEM12">
        <v>0.66562600000000005</v>
      </c>
      <c r="CEN12">
        <v>0.61893100000000001</v>
      </c>
      <c r="CEO12">
        <v>0.66886900000000005</v>
      </c>
      <c r="CEP12">
        <v>0.50598399999999999</v>
      </c>
      <c r="CEQ12">
        <v>0.57541799999999999</v>
      </c>
      <c r="CER12">
        <v>0.53143200000000002</v>
      </c>
      <c r="CES12">
        <v>0.51331599999999999</v>
      </c>
      <c r="CET12">
        <v>0.55815199999999998</v>
      </c>
      <c r="CEU12">
        <v>0.52207400000000004</v>
      </c>
      <c r="CEV12">
        <v>0.50220399999999998</v>
      </c>
      <c r="CEW12">
        <v>0.64944299999999999</v>
      </c>
      <c r="CEX12">
        <v>0.58819699999999997</v>
      </c>
      <c r="CEY12">
        <v>0.63686299999999996</v>
      </c>
      <c r="CEZ12">
        <v>0.51657699999999995</v>
      </c>
      <c r="CFA12">
        <v>0.581202</v>
      </c>
      <c r="CFB12">
        <v>0.52343600000000001</v>
      </c>
      <c r="CFC12">
        <v>0.51675000000000004</v>
      </c>
      <c r="CFD12" s="14">
        <v>0.18937300000000157</v>
      </c>
      <c r="CFE12">
        <v>-9.9016999999999911E-2</v>
      </c>
      <c r="CFF12">
        <v>-0.34718999999999944</v>
      </c>
      <c r="CFG12">
        <v>-0.12273499999999871</v>
      </c>
      <c r="CFH12">
        <v>0.20151800000000009</v>
      </c>
      <c r="CFI12">
        <v>-0.46189500000000017</v>
      </c>
      <c r="CFJ12">
        <v>-0.70252400000000037</v>
      </c>
      <c r="CFK12">
        <v>-1.4618879999999983</v>
      </c>
      <c r="CFL12">
        <v>-0.9240510000000004</v>
      </c>
      <c r="CFM12">
        <v>-0.61078700000000019</v>
      </c>
      <c r="CFN12">
        <v>0.15561599999999931</v>
      </c>
      <c r="CFO12">
        <v>3.6727000000000842E-2</v>
      </c>
      <c r="CFP12">
        <v>-0.35101899999999908</v>
      </c>
      <c r="CFQ12">
        <v>-0.12758599999999998</v>
      </c>
      <c r="CFR12">
        <v>-8.3890000000002019E-3</v>
      </c>
      <c r="CFS12">
        <v>0.38681600000000049</v>
      </c>
      <c r="CFT12">
        <v>0.36193100000000022</v>
      </c>
      <c r="CFU12">
        <v>-6.0310999999999559E-2</v>
      </c>
      <c r="CFV12">
        <v>-6.2536999999999843E-2</v>
      </c>
      <c r="CFW12">
        <v>9.9134999999999529E-2</v>
      </c>
      <c r="CFX12">
        <v>8.0134000000001038E-2</v>
      </c>
      <c r="CFY12">
        <v>-0.24859299999999962</v>
      </c>
      <c r="CFZ12">
        <v>-0.23598500000000122</v>
      </c>
      <c r="CGA12">
        <v>-0.20258600000000015</v>
      </c>
      <c r="CGB12">
        <v>-0.22505599999999859</v>
      </c>
      <c r="CGC12">
        <v>-6.9710000000000605E-3</v>
      </c>
      <c r="CGD12">
        <v>-6.8338999999999928E-2</v>
      </c>
      <c r="CGE12">
        <v>-0.29834799999999895</v>
      </c>
      <c r="CGF12">
        <v>-8.1972000000000378E-2</v>
      </c>
      <c r="CGG12">
        <v>-0.13021899999999853</v>
      </c>
      <c r="CGH12">
        <v>0.20884299999999989</v>
      </c>
      <c r="CGI12">
        <v>0.11054599999999937</v>
      </c>
      <c r="CGJ12">
        <v>-0.38335900000000045</v>
      </c>
      <c r="CGK12">
        <v>-0.12648999999999955</v>
      </c>
      <c r="CGL12">
        <v>5.8178999999999981E-2</v>
      </c>
      <c r="CGM12">
        <v>-1.0165546656359721E-2</v>
      </c>
      <c r="CGN12">
        <v>-1.5510117696603085E-2</v>
      </c>
      <c r="CGO12">
        <v>3.4119999999999706E-3</v>
      </c>
      <c r="CGP12">
        <v>1.0431000000000079E-2</v>
      </c>
      <c r="CGQ12" t="s">
        <v>1304</v>
      </c>
      <c r="CGR12">
        <v>-2.3665999999999965E-2</v>
      </c>
      <c r="CGS12">
        <v>-3.5711999999999966E-2</v>
      </c>
      <c r="CGT12">
        <v>-6.386499999999995E-2</v>
      </c>
      <c r="CGU12">
        <v>-5.2710000000000257E-3</v>
      </c>
      <c r="CGV12" t="s">
        <v>1304</v>
      </c>
      <c r="CGW12">
        <v>-8.0737999999999976E-2</v>
      </c>
      <c r="CGX12">
        <v>-7.2556000000000065E-2</v>
      </c>
      <c r="CGY12">
        <v>-5.5787000000000031E-2</v>
      </c>
      <c r="CGZ12">
        <v>-4.0201000000000042E-2</v>
      </c>
      <c r="CHA12" t="s">
        <v>1304</v>
      </c>
      <c r="CHB12">
        <v>-3.6957000000000018E-2</v>
      </c>
      <c r="CHC12">
        <v>-1.4560000000000017E-2</v>
      </c>
      <c r="CHD12">
        <v>-3.6685999999999996E-2</v>
      </c>
      <c r="CHE12">
        <v>-1.7456000000000027E-2</v>
      </c>
      <c r="CHF12" t="s">
        <v>1304</v>
      </c>
      <c r="CHG12">
        <v>-2.5724999999999998E-2</v>
      </c>
      <c r="CHH12">
        <v>-4.618000000000011E-3</v>
      </c>
      <c r="CHI12">
        <v>-6.1026000000000025E-2</v>
      </c>
      <c r="CHJ12">
        <v>-2.1420999999999912E-2</v>
      </c>
      <c r="CHK12" t="s">
        <v>1304</v>
      </c>
      <c r="CHL12">
        <v>-1.1453000000000046E-2</v>
      </c>
      <c r="CHM12">
        <v>-1.8303999999999987E-2</v>
      </c>
      <c r="CHN12">
        <v>-7.5456999999999996E-2</v>
      </c>
      <c r="CHO12">
        <v>-5.6722999999999968E-2</v>
      </c>
      <c r="CHP12" t="s">
        <v>1304</v>
      </c>
      <c r="CHQ12">
        <v>-3.4287999999999985E-2</v>
      </c>
      <c r="CHR12">
        <v>-1.4727000000000046E-2</v>
      </c>
      <c r="CHS12">
        <v>-4.999600000000004E-2</v>
      </c>
      <c r="CHT12">
        <v>-3.9200000000000013E-2</v>
      </c>
      <c r="CHU12" t="s">
        <v>1304</v>
      </c>
      <c r="CHV12">
        <v>-4.1873999999999967E-2</v>
      </c>
      <c r="CHW12">
        <v>-1.3893999999999962E-2</v>
      </c>
      <c r="CHX12">
        <v>-8.4429999999999783E-3</v>
      </c>
      <c r="CHY12">
        <v>3.6067999999999989E-2</v>
      </c>
      <c r="CHZ12">
        <v>-1.2526999999999955E-2</v>
      </c>
      <c r="CIA12">
        <v>2.7260000000000062E-3</v>
      </c>
      <c r="CIB12">
        <v>9.3469999999999942E-3</v>
      </c>
      <c r="CIC12">
        <v>-6.4299999999999358E-3</v>
      </c>
      <c r="CID12">
        <v>2.17700000000004E-3</v>
      </c>
      <c r="CIE12">
        <v>-1.1795E-2</v>
      </c>
      <c r="CIF12">
        <v>-8.6450000000000138E-3</v>
      </c>
      <c r="CIG12">
        <v>-3.2109999999999639E-3</v>
      </c>
      <c r="CIH12">
        <v>-5.8961000000000041E-2</v>
      </c>
      <c r="CII12">
        <v>-2.5218999999999991E-2</v>
      </c>
      <c r="CIJ12">
        <v>-6.5539999999999488E-3</v>
      </c>
      <c r="CIK12">
        <v>2.7529000000000026E-2</v>
      </c>
      <c r="CIL12">
        <v>-5.3726999999999969E-2</v>
      </c>
      <c r="CIM12">
        <v>-3.8486999999999938E-2</v>
      </c>
      <c r="CIN12">
        <v>-5.5054000000000047E-2</v>
      </c>
      <c r="CIO12">
        <v>-1.6704000000000052E-2</v>
      </c>
      <c r="CIP12">
        <v>-8.2069999999999643E-3</v>
      </c>
      <c r="CIQ12">
        <v>-1.598300000000008E-2</v>
      </c>
      <c r="CIR12">
        <v>-3.236299999999992E-2</v>
      </c>
      <c r="CIS12">
        <v>2.581599999999995E-2</v>
      </c>
      <c r="CIT12">
        <v>-6.9829999999999615E-3</v>
      </c>
      <c r="CIU12">
        <v>5.6379999999999209E-3</v>
      </c>
      <c r="CIV12">
        <v>-3.1808999999999976E-2</v>
      </c>
      <c r="CIW12">
        <v>-2.7382000000000017E-2</v>
      </c>
      <c r="CIX12">
        <v>2.6819999999999622E-3</v>
      </c>
      <c r="CIY12">
        <v>1.1579000000000006E-2</v>
      </c>
      <c r="CIZ12">
        <v>-2.9770000000000074E-3</v>
      </c>
      <c r="CJA12">
        <v>8.9869999999999672E-3</v>
      </c>
      <c r="CJB12">
        <v>-1.7888000000000015E-2</v>
      </c>
      <c r="CJC12">
        <v>1.3855000000000062E-2</v>
      </c>
      <c r="CJD12">
        <v>-1.0346000000000077E-2</v>
      </c>
      <c r="CJE12">
        <v>-2.2307999999999995E-2</v>
      </c>
      <c r="CJF12">
        <v>-2.3468999999999962E-2</v>
      </c>
      <c r="CJG12">
        <v>-1.3786000000000076E-2</v>
      </c>
      <c r="CJH12">
        <v>5.8300000000000018E-3</v>
      </c>
      <c r="CJI12">
        <v>-6.9899999999999407E-3</v>
      </c>
      <c r="CJJ12">
        <v>-1.086100000000001E-2</v>
      </c>
      <c r="CJK12">
        <v>1.0990999999999973E-2</v>
      </c>
      <c r="CJL12">
        <v>-3.9702000000000015E-2</v>
      </c>
      <c r="CJM12">
        <v>4.2854999999999976E-2</v>
      </c>
      <c r="CJN12">
        <v>-2.0981000000000027E-2</v>
      </c>
      <c r="CJO12">
        <v>-5.8559999999999723E-3</v>
      </c>
      <c r="CJP12">
        <v>-3.9977999999999958E-2</v>
      </c>
      <c r="CJQ12">
        <v>-1.9913999999999987E-2</v>
      </c>
      <c r="CJR12">
        <v>-8.6109999999999243E-3</v>
      </c>
      <c r="CJS12">
        <v>-4.7238000000000002E-2</v>
      </c>
      <c r="CJT12">
        <v>7.4870000000000214E-3</v>
      </c>
      <c r="CJU12">
        <v>-2.2650999999999977E-2</v>
      </c>
      <c r="CJV12">
        <v>-1.10849999999999E-2</v>
      </c>
      <c r="CJW12">
        <v>-4.1554999999999898E-2</v>
      </c>
      <c r="CJX12">
        <v>-2.6228000000000029E-2</v>
      </c>
      <c r="CJY12">
        <v>-6.42100000000001E-3</v>
      </c>
      <c r="CJZ12">
        <v>-5.5150000000000476E-3</v>
      </c>
      <c r="CKA12">
        <v>-1.4572000000000029E-2</v>
      </c>
      <c r="CKB12">
        <v>-7.6100000000001167E-4</v>
      </c>
      <c r="CKC12">
        <v>-2.7421999999999946E-2</v>
      </c>
      <c r="CKD12">
        <v>2.7557999999999971E-2</v>
      </c>
      <c r="CKE12">
        <v>-7.3400000000001242E-4</v>
      </c>
      <c r="CKF12">
        <v>1.173499999999994E-2</v>
      </c>
      <c r="CKG12">
        <v>-2.8009999999999979E-2</v>
      </c>
      <c r="CKH12">
        <v>-2.8914999999999913E-2</v>
      </c>
      <c r="CKI12">
        <v>6.8390000000000395E-3</v>
      </c>
      <c r="CKJ12">
        <v>1.8516000000000088E-2</v>
      </c>
      <c r="CKK12">
        <v>-4.210000000000047E-4</v>
      </c>
      <c r="CKL12">
        <v>1.3009000000000048E-2</v>
      </c>
      <c r="CKM12" s="15">
        <v>1.0820610000000013</v>
      </c>
      <c r="CKN12">
        <v>0.51817199999999985</v>
      </c>
      <c r="CKO12">
        <v>-1.0239999999999583E-2</v>
      </c>
      <c r="CKP12">
        <v>-2.2752999999999801E-2</v>
      </c>
      <c r="CKQ12">
        <v>0.96731499999999926</v>
      </c>
      <c r="CKR12">
        <v>-0.22045999999999921</v>
      </c>
      <c r="CKS12">
        <v>-0.61914300000000111</v>
      </c>
      <c r="CKT12">
        <v>-1.737406</v>
      </c>
      <c r="CKU12">
        <v>-0.74901600000000101</v>
      </c>
      <c r="CKV12">
        <v>-0.54536799999999985</v>
      </c>
      <c r="CKW12">
        <v>0.96948499999999971</v>
      </c>
      <c r="CKX12">
        <v>0.55166500000000163</v>
      </c>
      <c r="CKY12">
        <v>0.42955599999999983</v>
      </c>
      <c r="CKZ12">
        <v>0.66449300000000022</v>
      </c>
      <c r="CLA12">
        <v>0.4907540000000008</v>
      </c>
      <c r="CLB12">
        <v>1.4401079999999995</v>
      </c>
      <c r="CLC12">
        <v>1.0651230000000007</v>
      </c>
      <c r="CLD12">
        <v>1.3992140000000006</v>
      </c>
      <c r="CLE12">
        <v>1.023333</v>
      </c>
      <c r="CLF12">
        <v>0.97231799999999957</v>
      </c>
      <c r="CLG12">
        <v>0.65001500000000156</v>
      </c>
      <c r="CLH12">
        <v>6.2999999999995282E-3</v>
      </c>
      <c r="CLI12">
        <v>3.2078999999999525E-2</v>
      </c>
      <c r="CLJ12">
        <v>0.2825059999999997</v>
      </c>
      <c r="CLK12">
        <v>0.14318100000000022</v>
      </c>
      <c r="CLL12">
        <v>0.61668400000000112</v>
      </c>
      <c r="CLM12">
        <v>0.18757199999999941</v>
      </c>
      <c r="CLN12">
        <v>0.18050600000000117</v>
      </c>
      <c r="CLO12">
        <v>0.48977799999999938</v>
      </c>
      <c r="CLP12">
        <v>0.2314500000000006</v>
      </c>
      <c r="CLQ12">
        <v>1.110932</v>
      </c>
      <c r="CLR12">
        <v>0.73358199999999929</v>
      </c>
      <c r="CLS12">
        <v>0.55806600000000017</v>
      </c>
      <c r="CLT12">
        <v>0.77183600000000041</v>
      </c>
      <c r="CLU12">
        <v>0.61350900000000053</v>
      </c>
      <c r="CLV12">
        <v>-1.9099782192680034E-2</v>
      </c>
      <c r="CLW12">
        <v>-3.9706488009265933E-2</v>
      </c>
      <c r="CLX12">
        <v>0.19615899999999997</v>
      </c>
      <c r="CLY12">
        <v>4.7629000000000032E-2</v>
      </c>
      <c r="CLZ12" t="s">
        <v>1304</v>
      </c>
      <c r="CMA12">
        <v>-4.3389000000000011E-2</v>
      </c>
      <c r="CMB12">
        <v>-2.934099999999995E-2</v>
      </c>
      <c r="CMC12">
        <v>6.707200000000002E-2</v>
      </c>
      <c r="CMD12">
        <v>3.0129999999999324E-3</v>
      </c>
      <c r="CME12" t="s">
        <v>1304</v>
      </c>
      <c r="CMF12">
        <v>-6.9182999999999995E-2</v>
      </c>
      <c r="CMG12">
        <v>-6.4898000000000011E-2</v>
      </c>
      <c r="CMH12">
        <v>3.3424000000000009E-2</v>
      </c>
      <c r="CMI12">
        <v>1.5303999999999984E-2</v>
      </c>
      <c r="CMJ12" t="s">
        <v>1304</v>
      </c>
      <c r="CMK12">
        <v>3.4088000000000007E-2</v>
      </c>
      <c r="CML12">
        <v>9.3340000000000645E-3</v>
      </c>
      <c r="CMM12">
        <v>2.719500000000008E-2</v>
      </c>
      <c r="CMN12">
        <v>8.1251999999999991E-2</v>
      </c>
      <c r="CMO12" t="s">
        <v>1304</v>
      </c>
      <c r="CMP12">
        <v>0.142675</v>
      </c>
      <c r="CMQ12">
        <v>5.4674E-2</v>
      </c>
      <c r="CMR12">
        <v>8.4713999999999956E-2</v>
      </c>
      <c r="CMS12">
        <v>5.7750000000000856E-3</v>
      </c>
      <c r="CMT12" t="s">
        <v>1304</v>
      </c>
      <c r="CMU12">
        <v>-2.8183999999999987E-2</v>
      </c>
      <c r="CMV12">
        <v>-4.9950000000000827E-3</v>
      </c>
      <c r="CMW12">
        <v>5.2271999999999985E-2</v>
      </c>
      <c r="CMX12">
        <v>1.5979999999999883E-3</v>
      </c>
      <c r="CMY12" t="s">
        <v>1304</v>
      </c>
      <c r="CMZ12">
        <v>-1.0307999999999984E-2</v>
      </c>
      <c r="CNA12">
        <v>-4.8430000000000417E-3</v>
      </c>
      <c r="CNB12">
        <v>2.016399999999996E-2</v>
      </c>
      <c r="CNC12">
        <v>2.0318999999999976E-2</v>
      </c>
      <c r="CND12" t="s">
        <v>1304</v>
      </c>
      <c r="CNE12">
        <v>5.5566000000000004E-2</v>
      </c>
      <c r="CNF12">
        <v>1.5267000000000031E-2</v>
      </c>
      <c r="CNG12">
        <v>-5.3896000000000055E-2</v>
      </c>
      <c r="CNH12">
        <v>3.3935000000000048E-2</v>
      </c>
      <c r="CNI12">
        <v>-5.7723999999999942E-2</v>
      </c>
      <c r="CNJ12">
        <v>-1.7264000000000057E-2</v>
      </c>
      <c r="CNK12">
        <v>1.1931000000000025E-2</v>
      </c>
      <c r="CNL12">
        <v>-1.6060999999999992E-2</v>
      </c>
      <c r="CNM12">
        <v>-7.5919999999999876E-3</v>
      </c>
      <c r="CNN12">
        <v>-2.8554000000000079E-2</v>
      </c>
      <c r="CNO12">
        <v>-3.3518999999999965E-2</v>
      </c>
      <c r="CNP12">
        <v>-1.6865999999999937E-2</v>
      </c>
      <c r="CNQ12">
        <v>-0.10613100000000009</v>
      </c>
      <c r="CNR12">
        <v>-3.5891999999999924E-2</v>
      </c>
      <c r="CNS12">
        <v>-3.4301999999999944E-2</v>
      </c>
      <c r="CNT12">
        <v>4.2671000000000014E-2</v>
      </c>
      <c r="CNU12">
        <v>-5.2495999999999987E-2</v>
      </c>
      <c r="CNV12">
        <v>-4.5036999999999994E-2</v>
      </c>
      <c r="CNW12">
        <v>-5.6356000000000017E-2</v>
      </c>
      <c r="CNX12">
        <v>-7.8380000000000116E-3</v>
      </c>
      <c r="CNY12">
        <v>-2.7681999999999984E-2</v>
      </c>
      <c r="CNZ12">
        <v>-2.6194000000000051E-2</v>
      </c>
      <c r="COA12">
        <v>-1.2700999999999962E-2</v>
      </c>
      <c r="COB12">
        <v>-1.7168000000000072E-2</v>
      </c>
      <c r="COC12">
        <v>-4.0405999999999997E-2</v>
      </c>
      <c r="COD12">
        <v>3.3999000000000001E-2</v>
      </c>
      <c r="COE12">
        <v>-1.5049999999999786E-3</v>
      </c>
      <c r="COF12">
        <v>1.7138999999999904E-2</v>
      </c>
      <c r="COG12">
        <v>6.9719999999999782E-3</v>
      </c>
      <c r="COH12">
        <v>4.4482999999999939E-2</v>
      </c>
      <c r="COI12">
        <v>-9.3199999999993288E-4</v>
      </c>
      <c r="COJ12">
        <v>-1.2440000000000229E-3</v>
      </c>
      <c r="COK12">
        <v>1.9515999999999978E-2</v>
      </c>
      <c r="COL12">
        <v>1.9290000000000029E-2</v>
      </c>
      <c r="COM12">
        <v>-1.5867999999999993E-2</v>
      </c>
      <c r="CON12">
        <v>6.902699999999995E-2</v>
      </c>
      <c r="COO12">
        <v>1.9081000000000015E-2</v>
      </c>
      <c r="COP12">
        <v>6.2979999999999925E-2</v>
      </c>
      <c r="COQ12">
        <v>1.7670999999999992E-2</v>
      </c>
      <c r="COR12">
        <v>6.0505000000000031E-2</v>
      </c>
      <c r="COS12">
        <v>6.2459999999999738E-3</v>
      </c>
      <c r="COT12">
        <v>2.607500000000007E-2</v>
      </c>
      <c r="COU12">
        <v>-5.0134000000000012E-2</v>
      </c>
      <c r="COV12">
        <v>-2.5560000000000027E-2</v>
      </c>
      <c r="COW12">
        <v>-5.2343000000000028E-2</v>
      </c>
      <c r="COX12">
        <v>-1.5244999999999953E-2</v>
      </c>
      <c r="COY12">
        <v>-1.923000000000008E-3</v>
      </c>
      <c r="COZ12">
        <v>-4.229999999999956E-3</v>
      </c>
      <c r="CPA12">
        <v>3.6700000000000621E-3</v>
      </c>
      <c r="CPB12">
        <v>-2.2154000000000007E-2</v>
      </c>
      <c r="CPC12">
        <v>-3.2495999999999969E-2</v>
      </c>
      <c r="CPD12">
        <v>-6.2739999999999962E-2</v>
      </c>
      <c r="CPE12">
        <v>-4.2549999999998978E-3</v>
      </c>
      <c r="CPF12">
        <v>-4.8509999999999387E-3</v>
      </c>
      <c r="CPG12">
        <v>4.762000000000044E-3</v>
      </c>
      <c r="CPH12">
        <v>-7.0179999999999687E-3</v>
      </c>
      <c r="CPI12">
        <v>2.4723999999999968E-2</v>
      </c>
      <c r="CPJ12">
        <v>-6.9230000000000125E-3</v>
      </c>
      <c r="CPK12">
        <v>-1.5012000000000025E-2</v>
      </c>
      <c r="CPL12">
        <v>-4.0989999999999638E-3</v>
      </c>
      <c r="CPM12">
        <v>-1.1936999999999975E-2</v>
      </c>
      <c r="CPN12">
        <v>-3.283400000000003E-2</v>
      </c>
      <c r="CPO12">
        <v>5.1769999999999983E-2</v>
      </c>
      <c r="CPP12">
        <v>-5.9900000000001619E-4</v>
      </c>
      <c r="CPQ12">
        <v>2.3795000000000011E-2</v>
      </c>
      <c r="CPR12">
        <v>1.1019000000000001E-2</v>
      </c>
      <c r="CPS12">
        <v>5.6378000000000039E-2</v>
      </c>
      <c r="CPT12">
        <v>4.0040000000000076E-3</v>
      </c>
      <c r="CPU12">
        <v>3.5550000000000859E-3</v>
      </c>
      <c r="CPV12" s="16">
        <v>0.8926879999999997</v>
      </c>
      <c r="CPW12">
        <v>0.61718899999999977</v>
      </c>
      <c r="CPX12">
        <v>0.33694999999999986</v>
      </c>
      <c r="CPY12">
        <v>9.9981999999998905E-2</v>
      </c>
      <c r="CPZ12">
        <v>0.76579699999999917</v>
      </c>
      <c r="CQA12">
        <v>0.24143500000000095</v>
      </c>
      <c r="CQB12">
        <v>8.3380999999999261E-2</v>
      </c>
      <c r="CQC12">
        <v>-0.27551800000000171</v>
      </c>
      <c r="CQD12">
        <v>0.17503499999999939</v>
      </c>
      <c r="CQE12">
        <v>6.5419000000000338E-2</v>
      </c>
      <c r="CQF12">
        <v>0.8138690000000004</v>
      </c>
      <c r="CQG12">
        <v>0.51493800000000078</v>
      </c>
      <c r="CQH12">
        <v>0.78057499999999891</v>
      </c>
      <c r="CQI12">
        <v>0.7920790000000002</v>
      </c>
      <c r="CQJ12">
        <v>0.499143000000001</v>
      </c>
      <c r="CQK12">
        <v>1.053291999999999</v>
      </c>
      <c r="CQL12">
        <v>0.70319200000000048</v>
      </c>
      <c r="CQM12">
        <v>1.4595250000000002</v>
      </c>
      <c r="CQN12">
        <v>1.0858699999999999</v>
      </c>
      <c r="CQO12">
        <v>0.87318300000000004</v>
      </c>
      <c r="CQP12">
        <v>0.56988100000000053</v>
      </c>
      <c r="CQQ12">
        <v>0.25489299999999915</v>
      </c>
      <c r="CQR12">
        <v>0.26806400000000075</v>
      </c>
      <c r="CQS12">
        <v>0.48509199999999986</v>
      </c>
      <c r="CQT12">
        <v>0.36823699999999882</v>
      </c>
      <c r="CQU12">
        <v>0.62365500000000118</v>
      </c>
      <c r="CQV12">
        <v>0.25591099999999933</v>
      </c>
      <c r="CQW12">
        <v>0.47885400000000011</v>
      </c>
      <c r="CQX12">
        <v>0.57174999999999976</v>
      </c>
      <c r="CQY12">
        <v>0.36166899999999913</v>
      </c>
      <c r="CQZ12">
        <v>0.90208900000000014</v>
      </c>
      <c r="CRA12">
        <v>0.62303599999999992</v>
      </c>
      <c r="CRB12">
        <v>0.94142500000000062</v>
      </c>
      <c r="CRC12">
        <v>0.89832599999999996</v>
      </c>
      <c r="CRD12">
        <v>0.55533000000000055</v>
      </c>
      <c r="CRE12">
        <v>-8.9342355363203133E-3</v>
      </c>
      <c r="CRF12">
        <v>-2.4196370312662849E-2</v>
      </c>
      <c r="CRG12">
        <v>0.192747</v>
      </c>
      <c r="CRH12">
        <v>3.7197999999999953E-2</v>
      </c>
      <c r="CRI12" t="s">
        <v>1304</v>
      </c>
      <c r="CRJ12">
        <v>-1.9723000000000046E-2</v>
      </c>
      <c r="CRK12">
        <v>6.3710000000000155E-3</v>
      </c>
      <c r="CRL12">
        <v>0.13093699999999997</v>
      </c>
      <c r="CRM12">
        <v>8.2839999999999581E-3</v>
      </c>
      <c r="CRN12" t="s">
        <v>1304</v>
      </c>
      <c r="CRO12">
        <v>1.1554999999999982E-2</v>
      </c>
      <c r="CRP12">
        <v>7.6580000000000537E-3</v>
      </c>
      <c r="CRQ12">
        <v>8.921100000000004E-2</v>
      </c>
      <c r="CRR12">
        <v>5.5505000000000027E-2</v>
      </c>
      <c r="CRS12" t="s">
        <v>1304</v>
      </c>
      <c r="CRT12">
        <v>7.1045000000000025E-2</v>
      </c>
      <c r="CRU12">
        <v>2.3894000000000082E-2</v>
      </c>
      <c r="CRV12">
        <v>6.3881000000000077E-2</v>
      </c>
      <c r="CRW12">
        <v>9.8708000000000018E-2</v>
      </c>
      <c r="CRX12" t="s">
        <v>1304</v>
      </c>
      <c r="CRY12">
        <v>0.16839999999999999</v>
      </c>
      <c r="CRZ12">
        <v>5.9292000000000011E-2</v>
      </c>
      <c r="CSA12">
        <v>0.14573999999999998</v>
      </c>
      <c r="CSB12">
        <v>2.7195999999999998E-2</v>
      </c>
      <c r="CSC12" t="s">
        <v>1304</v>
      </c>
      <c r="CSD12">
        <v>-1.673099999999994E-2</v>
      </c>
      <c r="CSE12">
        <v>1.3308999999999904E-2</v>
      </c>
      <c r="CSF12">
        <v>0.12772899999999998</v>
      </c>
      <c r="CSG12">
        <v>5.8320999999999956E-2</v>
      </c>
      <c r="CSH12" t="s">
        <v>1304</v>
      </c>
      <c r="CSI12">
        <v>2.3980000000000001E-2</v>
      </c>
      <c r="CSJ12">
        <v>9.8840000000000039E-3</v>
      </c>
      <c r="CSK12">
        <v>7.016E-2</v>
      </c>
      <c r="CSL12">
        <v>5.9518999999999989E-2</v>
      </c>
      <c r="CSM12" t="s">
        <v>1304</v>
      </c>
      <c r="CSN12">
        <v>9.7439999999999971E-2</v>
      </c>
      <c r="CSO12">
        <v>2.9160999999999992E-2</v>
      </c>
      <c r="CSP12">
        <v>-4.5453000000000077E-2</v>
      </c>
      <c r="CSQ12">
        <v>-2.1329999999999405E-3</v>
      </c>
      <c r="CSR12">
        <v>-4.5196999999999987E-2</v>
      </c>
      <c r="CSS12">
        <v>-1.9990000000000063E-2</v>
      </c>
      <c r="CST12">
        <v>2.5840000000000307E-3</v>
      </c>
      <c r="CSU12">
        <v>-9.6310000000000562E-3</v>
      </c>
      <c r="CSV12">
        <v>-9.7690000000000277E-3</v>
      </c>
      <c r="CSW12">
        <v>-1.6759000000000079E-2</v>
      </c>
      <c r="CSX12">
        <v>-2.4873999999999952E-2</v>
      </c>
      <c r="CSY12">
        <v>-1.3654999999999973E-2</v>
      </c>
      <c r="CSZ12">
        <v>-4.7170000000000045E-2</v>
      </c>
      <c r="CTA12">
        <v>-1.0672999999999933E-2</v>
      </c>
      <c r="CTB12">
        <v>-2.7747999999999995E-2</v>
      </c>
      <c r="CTC12">
        <v>1.5141999999999989E-2</v>
      </c>
      <c r="CTD12">
        <v>1.2309999999999821E-3</v>
      </c>
      <c r="CTE12">
        <v>-6.5500000000000558E-3</v>
      </c>
      <c r="CTF12">
        <v>-1.3019999999999698E-3</v>
      </c>
      <c r="CTG12">
        <v>8.8660000000000405E-3</v>
      </c>
      <c r="CTH12">
        <v>-1.947500000000002E-2</v>
      </c>
      <c r="CTI12">
        <v>-1.021099999999997E-2</v>
      </c>
      <c r="CTJ12">
        <v>1.9661999999999957E-2</v>
      </c>
      <c r="CTK12">
        <v>-4.2984000000000022E-2</v>
      </c>
      <c r="CTL12">
        <v>-3.3423000000000036E-2</v>
      </c>
      <c r="CTM12">
        <v>2.8361000000000081E-2</v>
      </c>
      <c r="CTN12">
        <v>3.0303999999999998E-2</v>
      </c>
      <c r="CTO12">
        <v>4.4520999999999922E-2</v>
      </c>
      <c r="CTP12">
        <v>4.290000000000016E-3</v>
      </c>
      <c r="CTQ12">
        <v>3.2903999999999933E-2</v>
      </c>
      <c r="CTR12">
        <v>2.0450000000000745E-3</v>
      </c>
      <c r="CTS12">
        <v>-1.023099999999999E-2</v>
      </c>
      <c r="CTT12">
        <v>3.7403999999999993E-2</v>
      </c>
      <c r="CTU12">
        <v>5.4349999999999676E-3</v>
      </c>
      <c r="CTV12">
        <v>-5.5219999999999159E-3</v>
      </c>
      <c r="CTW12">
        <v>9.1334999999999944E-2</v>
      </c>
      <c r="CTX12">
        <v>4.2549999999999977E-2</v>
      </c>
      <c r="CTY12">
        <v>7.6766000000000001E-2</v>
      </c>
      <c r="CTZ12">
        <v>1.184099999999999E-2</v>
      </c>
      <c r="CUA12">
        <v>6.7494999999999972E-2</v>
      </c>
      <c r="CUB12">
        <v>1.7106999999999983E-2</v>
      </c>
      <c r="CUC12">
        <v>1.5084000000000097E-2</v>
      </c>
      <c r="CUD12">
        <v>-1.0431999999999997E-2</v>
      </c>
      <c r="CUE12">
        <v>-6.8415000000000004E-2</v>
      </c>
      <c r="CUF12">
        <v>-3.1362000000000001E-2</v>
      </c>
      <c r="CUG12">
        <v>-9.3889999999999807E-3</v>
      </c>
      <c r="CUH12">
        <v>3.805499999999995E-2</v>
      </c>
      <c r="CUI12">
        <v>1.5684000000000031E-2</v>
      </c>
      <c r="CUJ12">
        <v>1.2280999999999986E-2</v>
      </c>
      <c r="CUK12">
        <v>2.5083999999999995E-2</v>
      </c>
      <c r="CUL12">
        <v>-3.9982999999999991E-2</v>
      </c>
      <c r="CUM12">
        <v>-4.0088999999999986E-2</v>
      </c>
      <c r="CUN12">
        <v>6.8300000000000027E-3</v>
      </c>
      <c r="CUO12">
        <v>3.6703999999999959E-2</v>
      </c>
      <c r="CUP12">
        <v>3.0990000000000073E-2</v>
      </c>
      <c r="CUQ12">
        <v>-5.9699999999995867E-4</v>
      </c>
      <c r="CUR12">
        <v>3.0239000000000016E-2</v>
      </c>
      <c r="CUS12">
        <v>7.6490000000000169E-3</v>
      </c>
      <c r="CUT12">
        <v>-1.4251000000000014E-2</v>
      </c>
      <c r="CUU12">
        <v>2.3322999999999983E-2</v>
      </c>
      <c r="CUV12">
        <v>-3.9494999999999947E-2</v>
      </c>
      <c r="CUW12">
        <v>-3.2100000000000017E-2</v>
      </c>
      <c r="CUX12">
        <v>4.0035000000000043E-2</v>
      </c>
      <c r="CUY12">
        <v>2.7410999999999963E-2</v>
      </c>
      <c r="CUZ12">
        <v>5.2709999999999924E-2</v>
      </c>
      <c r="CVA12">
        <v>4.1799999999999615E-3</v>
      </c>
      <c r="CVB12">
        <v>3.7861999999999951E-2</v>
      </c>
      <c r="CVC12">
        <v>4.4250000000000123E-3</v>
      </c>
      <c r="CVD12">
        <v>-9.4539999999999624E-3</v>
      </c>
    </row>
    <row r="13" spans="1:2604" x14ac:dyDescent="0.2">
      <c r="A13">
        <v>28221</v>
      </c>
      <c r="B13">
        <v>29221</v>
      </c>
      <c r="C13" t="s">
        <v>1308</v>
      </c>
      <c r="D13">
        <v>34</v>
      </c>
      <c r="E13" t="s">
        <v>1300</v>
      </c>
      <c r="J13">
        <v>1.0980392156862699</v>
      </c>
      <c r="K13">
        <v>469</v>
      </c>
      <c r="L13">
        <v>1418</v>
      </c>
      <c r="M13">
        <v>70.166666666666671</v>
      </c>
      <c r="N13">
        <v>13.347908700117275</v>
      </c>
      <c r="O13">
        <v>34</v>
      </c>
      <c r="P13">
        <v>750</v>
      </c>
      <c r="Q13">
        <v>1</v>
      </c>
      <c r="R13">
        <v>0</v>
      </c>
      <c r="S13">
        <v>1452</v>
      </c>
      <c r="T13">
        <v>484</v>
      </c>
      <c r="U13">
        <v>0</v>
      </c>
      <c r="V13">
        <v>0.625</v>
      </c>
      <c r="W13">
        <v>0.5714285714285714</v>
      </c>
      <c r="X13">
        <v>0.6785714285714286</v>
      </c>
      <c r="Y13">
        <v>0.6428571428571429</v>
      </c>
      <c r="Z13">
        <v>0.6517857142857143</v>
      </c>
      <c r="AA13">
        <v>0.625</v>
      </c>
      <c r="AB13">
        <v>0.6294642857142857</v>
      </c>
      <c r="AC13">
        <v>0.68421052631578949</v>
      </c>
      <c r="AD13">
        <v>0.66666666666666663</v>
      </c>
      <c r="AE13">
        <v>0.77777777777777779</v>
      </c>
      <c r="AF13">
        <v>0.55555555555555558</v>
      </c>
      <c r="AG13">
        <v>0.73099415204678364</v>
      </c>
      <c r="AH13">
        <v>0.70955165692007804</v>
      </c>
      <c r="AI13">
        <v>0.67105263157894735</v>
      </c>
      <c r="AJ13">
        <v>0.5</v>
      </c>
      <c r="AK13">
        <v>0.4</v>
      </c>
      <c r="AL13">
        <v>0.5</v>
      </c>
      <c r="AM13">
        <v>0.8</v>
      </c>
      <c r="AN13">
        <v>0.5</v>
      </c>
      <c r="AO13">
        <v>0.46666666666666662</v>
      </c>
      <c r="AP13">
        <v>0.55000000000000004</v>
      </c>
      <c r="AQ13">
        <v>1.2</v>
      </c>
      <c r="AR13">
        <v>10</v>
      </c>
      <c r="AS13">
        <v>31</v>
      </c>
      <c r="AT13">
        <v>31</v>
      </c>
      <c r="AU13">
        <v>31</v>
      </c>
      <c r="AV13">
        <v>93</v>
      </c>
      <c r="AW13">
        <v>0.72200000000000009</v>
      </c>
      <c r="AX13">
        <v>0.72200000000000009</v>
      </c>
      <c r="AY13">
        <v>0.14788509052639429</v>
      </c>
      <c r="AZ13">
        <v>0.14788509052639429</v>
      </c>
      <c r="BA13">
        <v>18</v>
      </c>
      <c r="BB13">
        <v>0.72</v>
      </c>
      <c r="BC13">
        <v>0.75</v>
      </c>
      <c r="BD13">
        <v>0.6</v>
      </c>
      <c r="BE13">
        <v>16</v>
      </c>
      <c r="BF13">
        <v>0.64</v>
      </c>
      <c r="BG13">
        <v>0.68181818181818177</v>
      </c>
      <c r="BH13">
        <v>0.33333333333333331</v>
      </c>
      <c r="BI13">
        <v>30</v>
      </c>
      <c r="BJ13">
        <v>0.7142857142857143</v>
      </c>
      <c r="BK13">
        <v>4</v>
      </c>
      <c r="BL13">
        <v>0.5</v>
      </c>
      <c r="BM13">
        <v>34</v>
      </c>
      <c r="BN13">
        <v>23.333333333333332</v>
      </c>
      <c r="BO13">
        <v>0.375</v>
      </c>
      <c r="BP13">
        <v>75</v>
      </c>
      <c r="BQ13">
        <v>26</v>
      </c>
      <c r="BR13">
        <v>357</v>
      </c>
      <c r="BS13">
        <v>127</v>
      </c>
      <c r="BT13">
        <v>93</v>
      </c>
      <c r="BU13">
        <v>43</v>
      </c>
      <c r="BV13">
        <v>91</v>
      </c>
      <c r="BW13">
        <v>73</v>
      </c>
      <c r="BX13">
        <v>8</v>
      </c>
      <c r="BY13">
        <v>31</v>
      </c>
      <c r="BZ13">
        <v>26</v>
      </c>
      <c r="CA13">
        <v>27</v>
      </c>
      <c r="CB13">
        <v>24</v>
      </c>
      <c r="CC13">
        <v>16</v>
      </c>
      <c r="CD13">
        <v>124</v>
      </c>
      <c r="CE13">
        <v>60</v>
      </c>
      <c r="CF13">
        <v>60</v>
      </c>
      <c r="CG13">
        <v>20</v>
      </c>
      <c r="CH13">
        <v>90</v>
      </c>
      <c r="CI13">
        <v>20</v>
      </c>
      <c r="CJ13">
        <v>0.9375</v>
      </c>
      <c r="CK13">
        <v>0.5625</v>
      </c>
      <c r="CL13">
        <v>0.73333333333333328</v>
      </c>
      <c r="CM13">
        <v>180</v>
      </c>
      <c r="CO13">
        <v>60</v>
      </c>
      <c r="CP13">
        <v>0.625</v>
      </c>
      <c r="CQ13">
        <v>0.47619047619047616</v>
      </c>
      <c r="CR13">
        <v>0.65217391304347827</v>
      </c>
      <c r="CS13">
        <v>0.83333333333333337</v>
      </c>
      <c r="CT13">
        <v>585.86363636363637</v>
      </c>
      <c r="CU13">
        <v>608</v>
      </c>
      <c r="CV13">
        <v>22.136363636363626</v>
      </c>
      <c r="CW13">
        <v>1</v>
      </c>
      <c r="CX13">
        <v>0.93333333333333335</v>
      </c>
      <c r="CY13">
        <v>6.6666666666666652E-2</v>
      </c>
      <c r="CZ13">
        <v>767.08333333333337</v>
      </c>
      <c r="DA13">
        <v>761.6</v>
      </c>
      <c r="DB13">
        <v>718.64705882352939</v>
      </c>
      <c r="DC13">
        <v>823.6875</v>
      </c>
      <c r="DD13">
        <v>0.61250000000000004</v>
      </c>
      <c r="DE13">
        <v>0.375</v>
      </c>
      <c r="DF13">
        <v>0.9</v>
      </c>
      <c r="DG13">
        <v>0.8</v>
      </c>
      <c r="DH13">
        <v>2</v>
      </c>
      <c r="DI13">
        <v>2</v>
      </c>
      <c r="DJ13">
        <v>0</v>
      </c>
      <c r="DK13">
        <v>3</v>
      </c>
      <c r="DL13">
        <v>7</v>
      </c>
      <c r="DM13">
        <v>1</v>
      </c>
      <c r="DN13">
        <v>1</v>
      </c>
      <c r="DO13">
        <v>26</v>
      </c>
      <c r="DP13">
        <v>29</v>
      </c>
      <c r="DQ13">
        <v>0</v>
      </c>
      <c r="DR13">
        <v>2</v>
      </c>
      <c r="DS13">
        <v>1</v>
      </c>
      <c r="DT13">
        <v>1</v>
      </c>
      <c r="DU13">
        <v>18</v>
      </c>
      <c r="DV13">
        <v>22</v>
      </c>
      <c r="DW13">
        <v>31</v>
      </c>
      <c r="DX13">
        <v>1</v>
      </c>
      <c r="DY13">
        <v>1</v>
      </c>
      <c r="DZ13">
        <v>1</v>
      </c>
      <c r="EA13">
        <v>1</v>
      </c>
      <c r="EB13" s="7">
        <v>9.9565889999999992</v>
      </c>
      <c r="EC13">
        <v>10.675312</v>
      </c>
      <c r="ED13">
        <v>8.5409900000000007</v>
      </c>
      <c r="EE13">
        <v>7.3040010000000004</v>
      </c>
      <c r="EF13">
        <v>10.5</v>
      </c>
      <c r="EG13">
        <v>12.143476</v>
      </c>
      <c r="EH13">
        <v>9.2465320000000002</v>
      </c>
      <c r="EI13">
        <v>10.108418</v>
      </c>
      <c r="EJ13">
        <v>8.0194779999999994</v>
      </c>
      <c r="EK13">
        <v>6.9373870000000002</v>
      </c>
      <c r="EL13">
        <v>10.5</v>
      </c>
      <c r="EM13">
        <v>11.569381999999999</v>
      </c>
      <c r="EN13">
        <v>9.4632430000000003</v>
      </c>
      <c r="EO13">
        <v>10.383903999999999</v>
      </c>
      <c r="EP13">
        <v>8.4064499999999995</v>
      </c>
      <c r="EQ13">
        <v>7.1206500000000004</v>
      </c>
      <c r="ER13">
        <v>10.5</v>
      </c>
      <c r="ES13">
        <v>11.792318</v>
      </c>
      <c r="ET13">
        <v>9.1744319999999995</v>
      </c>
      <c r="EU13">
        <v>9.9335430000000002</v>
      </c>
      <c r="EV13">
        <v>7.9384040000000002</v>
      </c>
      <c r="EW13">
        <v>7.0955880000000002</v>
      </c>
      <c r="EX13">
        <v>10.5</v>
      </c>
      <c r="EY13">
        <v>11.476519</v>
      </c>
      <c r="EZ13">
        <v>8.4333679999999998</v>
      </c>
      <c r="FA13">
        <v>8.4189600000000002</v>
      </c>
      <c r="FB13">
        <v>7.2873229999999998</v>
      </c>
      <c r="FC13">
        <v>6.7997290000000001</v>
      </c>
      <c r="FD13">
        <v>10.5</v>
      </c>
      <c r="FE13">
        <v>8.934939</v>
      </c>
      <c r="FF13">
        <v>8.7151499999999995</v>
      </c>
      <c r="FG13">
        <v>10.010368</v>
      </c>
      <c r="FH13">
        <v>7.5607340000000001</v>
      </c>
      <c r="FI13">
        <v>6.828106</v>
      </c>
      <c r="FJ13">
        <v>10.5</v>
      </c>
      <c r="FK13">
        <v>11.695174</v>
      </c>
      <c r="FL13">
        <v>9.2717729999999996</v>
      </c>
      <c r="FM13">
        <v>10.817349999999999</v>
      </c>
      <c r="FN13">
        <v>7.9358760000000004</v>
      </c>
      <c r="FO13">
        <v>6.7487940000000002</v>
      </c>
      <c r="FP13">
        <v>11</v>
      </c>
      <c r="FQ13">
        <v>12.767611</v>
      </c>
      <c r="FR13">
        <v>10.100997</v>
      </c>
      <c r="FS13">
        <v>11.69159</v>
      </c>
      <c r="FT13">
        <v>8.6944429999999997</v>
      </c>
      <c r="FU13">
        <v>7.1567699999999999</v>
      </c>
      <c r="FV13">
        <v>11</v>
      </c>
      <c r="FW13">
        <v>13.727455000000001</v>
      </c>
      <c r="FX13">
        <v>10.036486999999999</v>
      </c>
      <c r="FY13">
        <v>11.52802</v>
      </c>
      <c r="FZ13">
        <v>8.6199460000000006</v>
      </c>
      <c r="GA13">
        <v>7.2274909999999997</v>
      </c>
      <c r="GB13">
        <v>11</v>
      </c>
      <c r="GC13">
        <v>13.047098999999999</v>
      </c>
      <c r="GD13">
        <v>10.021831000000001</v>
      </c>
      <c r="GE13">
        <v>10.781613999999999</v>
      </c>
      <c r="GF13">
        <v>8.5589469999999999</v>
      </c>
      <c r="GG13">
        <v>7.2836460000000001</v>
      </c>
      <c r="GH13">
        <v>10</v>
      </c>
      <c r="GI13">
        <v>11.483733000000001</v>
      </c>
      <c r="GJ13">
        <v>9.9378279999999997</v>
      </c>
      <c r="GK13">
        <v>10.627293</v>
      </c>
      <c r="GL13">
        <v>8.5925890000000003</v>
      </c>
      <c r="GM13">
        <v>7.2342719999999998</v>
      </c>
      <c r="GN13">
        <v>10.5</v>
      </c>
      <c r="GO13">
        <v>11.517283000000001</v>
      </c>
      <c r="GP13">
        <v>9.9028980000000004</v>
      </c>
      <c r="GQ13">
        <v>10.565669</v>
      </c>
      <c r="GR13">
        <v>8.7533650000000005</v>
      </c>
      <c r="GS13">
        <v>7.229965</v>
      </c>
      <c r="GT13">
        <v>10.5</v>
      </c>
      <c r="GU13">
        <v>11.613298</v>
      </c>
      <c r="GV13">
        <v>9.9057580000000005</v>
      </c>
      <c r="GW13">
        <v>10.606142</v>
      </c>
      <c r="GX13">
        <v>8.5564719999999994</v>
      </c>
      <c r="GY13">
        <v>7.3006630000000001</v>
      </c>
      <c r="GZ13">
        <v>10.5</v>
      </c>
      <c r="HA13">
        <v>11.620744999999999</v>
      </c>
      <c r="HB13">
        <v>10.011234</v>
      </c>
      <c r="HC13">
        <v>10.80725</v>
      </c>
      <c r="HD13">
        <v>8.8355650000000008</v>
      </c>
      <c r="HE13">
        <v>7.3167840000000002</v>
      </c>
      <c r="HF13">
        <v>10.5</v>
      </c>
      <c r="HG13">
        <v>12.121434000000001</v>
      </c>
      <c r="HH13">
        <v>9.3720700000000008</v>
      </c>
      <c r="HI13">
        <v>9.2060910000000007</v>
      </c>
      <c r="HJ13">
        <v>8.2362009999999994</v>
      </c>
      <c r="HK13">
        <v>8.6763580000000005</v>
      </c>
      <c r="HL13">
        <v>7.7423419999999998</v>
      </c>
      <c r="HM13">
        <v>6.9373870000000002</v>
      </c>
      <c r="HN13">
        <v>9.0674630000000001</v>
      </c>
      <c r="HO13">
        <v>9.1001890000000003</v>
      </c>
      <c r="HP13">
        <v>8.1228470000000002</v>
      </c>
      <c r="HQ13">
        <v>8.5626490000000004</v>
      </c>
      <c r="HR13">
        <v>8.5824499999999997</v>
      </c>
      <c r="HS13">
        <v>7.6733510000000003</v>
      </c>
      <c r="HT13">
        <v>7.8110059999999999</v>
      </c>
      <c r="HU13">
        <v>7.6754670000000003</v>
      </c>
      <c r="HV13">
        <v>7.1030059999999997</v>
      </c>
      <c r="HW13">
        <v>8.3478060000000003</v>
      </c>
      <c r="HX13">
        <v>7.9365550000000002</v>
      </c>
      <c r="HY13">
        <v>7.3356000000000003</v>
      </c>
      <c r="HZ13">
        <v>8.9525690000000004</v>
      </c>
      <c r="IA13">
        <v>8.6387590000000003</v>
      </c>
      <c r="IB13">
        <v>7.5907070000000001</v>
      </c>
      <c r="IC13">
        <v>9.7318870000000004</v>
      </c>
      <c r="ID13">
        <v>9.3961749999999995</v>
      </c>
      <c r="IE13">
        <v>8.3461020000000001</v>
      </c>
      <c r="IF13">
        <v>9.7306799999999996</v>
      </c>
      <c r="IG13">
        <v>9.428293</v>
      </c>
      <c r="IH13">
        <v>8.2327370000000002</v>
      </c>
      <c r="II13">
        <v>9.5550630000000005</v>
      </c>
      <c r="IJ13">
        <v>9.4124140000000001</v>
      </c>
      <c r="IK13">
        <v>8.1795600000000004</v>
      </c>
      <c r="IL13">
        <v>9.4872940000000003</v>
      </c>
      <c r="IM13">
        <v>9.3211259999999996</v>
      </c>
      <c r="IN13">
        <v>8.2613369999999993</v>
      </c>
      <c r="IO13">
        <v>9.3589920000000006</v>
      </c>
      <c r="IP13">
        <v>9.3953279999999992</v>
      </c>
      <c r="IQ13">
        <v>8.4919379999999993</v>
      </c>
      <c r="IR13">
        <v>9.3883360000000007</v>
      </c>
      <c r="IS13">
        <v>9.2208480000000002</v>
      </c>
      <c r="IT13">
        <v>8.2517340000000008</v>
      </c>
      <c r="IU13">
        <v>9.5624850000000006</v>
      </c>
      <c r="IV13">
        <v>9.4569659999999995</v>
      </c>
      <c r="IW13">
        <v>8.5590609999999998</v>
      </c>
      <c r="IX13">
        <v>6.1416324551978431E-3</v>
      </c>
      <c r="IY13">
        <v>2.4027737012034041E-2</v>
      </c>
      <c r="IZ13">
        <v>8.6763104909107405E-3</v>
      </c>
      <c r="JA13">
        <v>3.3741332307694084E-2</v>
      </c>
      <c r="JB13">
        <v>0.12305121711465497</v>
      </c>
      <c r="JC13">
        <v>7.0462654865350194E-2</v>
      </c>
      <c r="JD13">
        <v>3.8839678812063134E-2</v>
      </c>
      <c r="JE13" s="9">
        <v>8.9514440000000004</v>
      </c>
      <c r="JF13">
        <v>9.9551390000000008</v>
      </c>
      <c r="JG13">
        <v>10.068742</v>
      </c>
      <c r="JH13">
        <v>8.9934609999999999</v>
      </c>
      <c r="JI13">
        <v>9.8334910000000004</v>
      </c>
      <c r="JJ13">
        <v>9.4869730000000008</v>
      </c>
      <c r="JK13">
        <v>10.671683</v>
      </c>
      <c r="JL13">
        <v>11.609805</v>
      </c>
      <c r="JM13">
        <v>10.413859</v>
      </c>
      <c r="JN13">
        <v>10.608034</v>
      </c>
      <c r="JO13">
        <v>7.7484010000000003</v>
      </c>
      <c r="JP13">
        <v>8.5693359999999998</v>
      </c>
      <c r="JQ13">
        <v>8.6571940000000005</v>
      </c>
      <c r="JR13">
        <v>7.7483050000000002</v>
      </c>
      <c r="JS13">
        <v>8.634093</v>
      </c>
      <c r="JT13">
        <v>6.9442349999999999</v>
      </c>
      <c r="JU13">
        <v>7.2728599999999997</v>
      </c>
      <c r="JV13">
        <v>7.1921299999999997</v>
      </c>
      <c r="JW13">
        <v>6.7884500000000001</v>
      </c>
      <c r="JX13">
        <v>7.2428499999999998</v>
      </c>
      <c r="JY13">
        <v>8.3568770000000008</v>
      </c>
      <c r="JZ13">
        <v>9.4768980000000003</v>
      </c>
      <c r="KA13">
        <v>9.7312829999999995</v>
      </c>
      <c r="KB13">
        <v>8.650188</v>
      </c>
      <c r="KC13">
        <v>9.3402530000000006</v>
      </c>
      <c r="KD13">
        <v>8.3114249999999998</v>
      </c>
      <c r="KE13">
        <v>9.3181290000000008</v>
      </c>
      <c r="KF13">
        <v>9.4122339999999998</v>
      </c>
      <c r="KG13">
        <v>8.2876569999999994</v>
      </c>
      <c r="KH13">
        <v>9.2896439999999991</v>
      </c>
      <c r="KI13">
        <v>7.5062329999999999</v>
      </c>
      <c r="KJ13">
        <v>8.2308769999999996</v>
      </c>
      <c r="KK13">
        <v>8.2894199999999998</v>
      </c>
      <c r="KL13">
        <v>7.4631540000000003</v>
      </c>
      <c r="KM13">
        <v>8.3525120000000008</v>
      </c>
      <c r="KN13">
        <v>5.876929493712274E-2</v>
      </c>
      <c r="KO13">
        <v>5.4302771782206598E-2</v>
      </c>
      <c r="KP13">
        <v>0.69649899999999998</v>
      </c>
      <c r="KQ13">
        <v>0.83890399999999998</v>
      </c>
      <c r="KR13">
        <v>0.71699900000000005</v>
      </c>
      <c r="KS13">
        <v>0.83954399999999996</v>
      </c>
      <c r="KT13">
        <v>0.76292800000000005</v>
      </c>
      <c r="KU13">
        <v>0.68144400000000005</v>
      </c>
      <c r="KV13">
        <v>0.79672900000000002</v>
      </c>
      <c r="KW13">
        <v>0.78520400000000001</v>
      </c>
      <c r="KX13">
        <v>0.87279099999999998</v>
      </c>
      <c r="KY13">
        <v>0.88165800000000005</v>
      </c>
      <c r="KZ13">
        <v>0.65127100000000004</v>
      </c>
      <c r="LA13">
        <v>0.78188800000000003</v>
      </c>
      <c r="LB13">
        <v>0.70214100000000002</v>
      </c>
      <c r="LC13">
        <v>0.78854599999999997</v>
      </c>
      <c r="LD13">
        <v>0.722306</v>
      </c>
      <c r="LE13">
        <v>0.57829200000000003</v>
      </c>
      <c r="LF13">
        <v>0.61230799999999996</v>
      </c>
      <c r="LG13">
        <v>0.62279600000000002</v>
      </c>
      <c r="LH13">
        <v>0.65962799999999999</v>
      </c>
      <c r="LI13">
        <v>0.62523600000000001</v>
      </c>
      <c r="LJ13">
        <v>0.66210400000000003</v>
      </c>
      <c r="LK13">
        <v>0.83368399999999998</v>
      </c>
      <c r="LL13">
        <v>0.71235599999999999</v>
      </c>
      <c r="LM13">
        <v>0.82728299999999999</v>
      </c>
      <c r="LN13">
        <v>0.81120999999999999</v>
      </c>
      <c r="LO13">
        <v>0.67955500000000002</v>
      </c>
      <c r="LP13">
        <v>0.81846099999999999</v>
      </c>
      <c r="LQ13">
        <v>0.71815899999999999</v>
      </c>
      <c r="LR13">
        <v>0.83061499999999999</v>
      </c>
      <c r="LS13">
        <v>0.76508299999999996</v>
      </c>
      <c r="LT13">
        <v>0.64239400000000002</v>
      </c>
      <c r="LU13">
        <v>0.76411200000000001</v>
      </c>
      <c r="LV13">
        <v>0.69643500000000003</v>
      </c>
      <c r="LW13">
        <v>0.77157299999999995</v>
      </c>
      <c r="LX13">
        <v>0.69679400000000002</v>
      </c>
      <c r="LY13">
        <v>0.57181999999999999</v>
      </c>
      <c r="LZ13">
        <v>0.58841500000000002</v>
      </c>
      <c r="MA13">
        <v>0.53940600000000005</v>
      </c>
      <c r="MB13">
        <v>0.69213899999999995</v>
      </c>
      <c r="MC13">
        <v>0.63248700000000002</v>
      </c>
      <c r="MD13">
        <v>0.68501100000000004</v>
      </c>
      <c r="ME13">
        <v>0.51878400000000002</v>
      </c>
      <c r="MF13">
        <v>0.56440199999999996</v>
      </c>
      <c r="MG13">
        <v>0.50802499999999995</v>
      </c>
      <c r="MH13">
        <v>0.54054800000000003</v>
      </c>
      <c r="MI13">
        <v>0.60402500000000003</v>
      </c>
      <c r="MJ13">
        <v>0.62517299999999998</v>
      </c>
      <c r="MK13">
        <v>0.59263600000000005</v>
      </c>
      <c r="ML13">
        <v>0.63802899999999996</v>
      </c>
      <c r="MM13">
        <v>0.72283200000000003</v>
      </c>
      <c r="MN13">
        <v>0.730325</v>
      </c>
      <c r="MO13">
        <v>0.608263</v>
      </c>
      <c r="MP13">
        <v>0.57869199999999998</v>
      </c>
      <c r="MQ13">
        <v>0.54720100000000005</v>
      </c>
      <c r="MR13">
        <v>0.55738900000000002</v>
      </c>
      <c r="MS13">
        <v>0.56957599999999997</v>
      </c>
      <c r="MT13">
        <v>0.56961099999999998</v>
      </c>
      <c r="MU13">
        <v>0.52970899999999999</v>
      </c>
      <c r="MV13">
        <v>0.65325299999999997</v>
      </c>
      <c r="MW13">
        <v>0.63250399999999996</v>
      </c>
      <c r="MX13">
        <v>0.65273899999999996</v>
      </c>
      <c r="MY13">
        <v>0.50581500000000001</v>
      </c>
      <c r="MZ13">
        <v>0.54169299999999998</v>
      </c>
      <c r="NA13">
        <v>0.528729</v>
      </c>
      <c r="NB13">
        <v>0.52016899999999999</v>
      </c>
      <c r="NC13">
        <v>0.549211</v>
      </c>
      <c r="ND13">
        <v>0.57148900000000002</v>
      </c>
      <c r="NE13">
        <v>0.54926399999999997</v>
      </c>
      <c r="NF13">
        <v>0.59570900000000004</v>
      </c>
      <c r="NG13">
        <v>0.56923100000000004</v>
      </c>
      <c r="NH13">
        <v>0.58851699999999996</v>
      </c>
      <c r="NI13">
        <v>0.54082600000000003</v>
      </c>
      <c r="NJ13">
        <v>0.56473300000000004</v>
      </c>
      <c r="NK13">
        <v>0.54783499999999996</v>
      </c>
      <c r="NL13">
        <v>0.53798900000000005</v>
      </c>
      <c r="NM13">
        <v>0.59945199999999998</v>
      </c>
      <c r="NN13">
        <v>0.56023400000000001</v>
      </c>
      <c r="NO13">
        <v>0.51814499999999997</v>
      </c>
      <c r="NP13">
        <v>0.67446300000000003</v>
      </c>
      <c r="NQ13">
        <v>0.68222799999999995</v>
      </c>
      <c r="NR13">
        <v>0.70512200000000003</v>
      </c>
      <c r="NS13">
        <v>0.50251900000000005</v>
      </c>
      <c r="NT13">
        <v>0.57591099999999995</v>
      </c>
      <c r="NU13">
        <v>0.55598400000000003</v>
      </c>
      <c r="NV13">
        <v>0.51248899999999997</v>
      </c>
      <c r="NW13">
        <v>0.66355600000000003</v>
      </c>
      <c r="NX13">
        <v>0.66843699999999995</v>
      </c>
      <c r="NY13">
        <v>0.65863400000000005</v>
      </c>
      <c r="NZ13">
        <v>0.49290899999999999</v>
      </c>
      <c r="OA13">
        <v>0.52965099999999998</v>
      </c>
      <c r="OB13">
        <v>0.51697000000000004</v>
      </c>
      <c r="OC13">
        <v>0.50622699999999998</v>
      </c>
      <c r="OD13">
        <v>0.56301299999999999</v>
      </c>
      <c r="OE13">
        <v>0.57458100000000001</v>
      </c>
      <c r="OF13">
        <v>0.535941</v>
      </c>
      <c r="OG13">
        <v>0.64714300000000002</v>
      </c>
      <c r="OH13">
        <v>0.61523300000000003</v>
      </c>
      <c r="OI13">
        <v>0.64253499999999997</v>
      </c>
      <c r="OJ13">
        <v>0.50958999999999999</v>
      </c>
      <c r="OK13">
        <v>0.54206200000000004</v>
      </c>
      <c r="OL13">
        <v>0.53154400000000002</v>
      </c>
      <c r="OM13">
        <v>0.52501600000000004</v>
      </c>
      <c r="ON13" s="11">
        <v>9.7129879999999993</v>
      </c>
      <c r="OO13">
        <v>10.399093000000001</v>
      </c>
      <c r="OP13">
        <v>8.8213240000000006</v>
      </c>
      <c r="OQ13">
        <v>7.6033390000000001</v>
      </c>
      <c r="OR13">
        <v>10.5</v>
      </c>
      <c r="OS13">
        <v>11.432446000000001</v>
      </c>
      <c r="OT13">
        <v>9.2071240000000003</v>
      </c>
      <c r="OU13">
        <v>9.8777779999999993</v>
      </c>
      <c r="OV13">
        <v>8.1128669999999996</v>
      </c>
      <c r="OW13">
        <v>6.9637440000000002</v>
      </c>
      <c r="OX13">
        <v>10.5</v>
      </c>
      <c r="OY13">
        <v>10.90836</v>
      </c>
      <c r="OZ13">
        <v>9.374879</v>
      </c>
      <c r="PA13">
        <v>10.084052</v>
      </c>
      <c r="PB13">
        <v>8.5033180000000002</v>
      </c>
      <c r="PC13">
        <v>7.1081500000000002</v>
      </c>
      <c r="PD13">
        <v>10.5</v>
      </c>
      <c r="PE13">
        <v>10.922309</v>
      </c>
      <c r="PF13">
        <v>9.2809139999999992</v>
      </c>
      <c r="PG13">
        <v>9.4596929999999997</v>
      </c>
      <c r="PH13">
        <v>8.0552340000000004</v>
      </c>
      <c r="PI13">
        <v>7.3089329999999997</v>
      </c>
      <c r="PJ13">
        <v>10.5</v>
      </c>
      <c r="PK13">
        <v>10.41175</v>
      </c>
      <c r="PL13">
        <v>8.3312840000000001</v>
      </c>
      <c r="PM13">
        <v>8.3099849999999993</v>
      </c>
      <c r="PN13">
        <v>7.3624049999999999</v>
      </c>
      <c r="PO13">
        <v>6.96136</v>
      </c>
      <c r="PP13">
        <v>10.5</v>
      </c>
      <c r="PQ13">
        <v>8.7425239999999995</v>
      </c>
      <c r="PR13">
        <v>8.6802840000000003</v>
      </c>
      <c r="PS13">
        <v>9.1954220000000007</v>
      </c>
      <c r="PT13">
        <v>7.5456560000000001</v>
      </c>
      <c r="PU13">
        <v>6.7933310000000002</v>
      </c>
      <c r="PV13">
        <v>10.5</v>
      </c>
      <c r="PW13">
        <v>10.250793</v>
      </c>
      <c r="PX13">
        <v>9.0720480000000006</v>
      </c>
      <c r="PY13">
        <v>10.088964000000001</v>
      </c>
      <c r="PZ13">
        <v>7.7751130000000002</v>
      </c>
      <c r="QA13">
        <v>6.7541339999999996</v>
      </c>
      <c r="QB13">
        <v>10.5</v>
      </c>
      <c r="QC13">
        <v>11.587738999999999</v>
      </c>
      <c r="QD13">
        <v>9.8823299999999996</v>
      </c>
      <c r="QE13">
        <v>11.026916999999999</v>
      </c>
      <c r="QF13">
        <v>8.5109130000000004</v>
      </c>
      <c r="QG13">
        <v>7.0720710000000002</v>
      </c>
      <c r="QH13">
        <v>10.5</v>
      </c>
      <c r="QI13">
        <v>12.738249</v>
      </c>
      <c r="QJ13">
        <v>9.8611400000000007</v>
      </c>
      <c r="QK13">
        <v>10.778126</v>
      </c>
      <c r="QL13">
        <v>8.5143129999999996</v>
      </c>
      <c r="QM13">
        <v>7.241085</v>
      </c>
      <c r="QN13">
        <v>10.5</v>
      </c>
      <c r="QO13">
        <v>11.896274999999999</v>
      </c>
      <c r="QP13">
        <v>9.7848740000000003</v>
      </c>
      <c r="QQ13">
        <v>10.356284</v>
      </c>
      <c r="QR13">
        <v>8.5607919999999993</v>
      </c>
      <c r="QS13">
        <v>7.2639250000000004</v>
      </c>
      <c r="QT13">
        <v>10.5</v>
      </c>
      <c r="QU13">
        <v>10.84548</v>
      </c>
      <c r="QV13">
        <v>10.028407</v>
      </c>
      <c r="QW13">
        <v>10.465456</v>
      </c>
      <c r="QX13">
        <v>8.7101279999999992</v>
      </c>
      <c r="QY13">
        <v>7.573969</v>
      </c>
      <c r="QZ13">
        <v>10.5</v>
      </c>
      <c r="RA13">
        <v>11.212221</v>
      </c>
      <c r="RB13">
        <v>9.9667510000000004</v>
      </c>
      <c r="RC13">
        <v>10.343453999999999</v>
      </c>
      <c r="RD13">
        <v>8.856287</v>
      </c>
      <c r="RE13">
        <v>7.2728039999999998</v>
      </c>
      <c r="RF13">
        <v>10.5</v>
      </c>
      <c r="RG13">
        <v>10.986609</v>
      </c>
      <c r="RH13">
        <v>9.6520810000000008</v>
      </c>
      <c r="RI13">
        <v>10.19408</v>
      </c>
      <c r="RJ13">
        <v>8.50779</v>
      </c>
      <c r="RK13">
        <v>7.4176890000000002</v>
      </c>
      <c r="RL13">
        <v>10.5</v>
      </c>
      <c r="RM13">
        <v>10.993173000000001</v>
      </c>
      <c r="RN13">
        <v>9.9833789999999993</v>
      </c>
      <c r="RO13">
        <v>10.555600999999999</v>
      </c>
      <c r="RP13">
        <v>8.8859569999999994</v>
      </c>
      <c r="RQ13">
        <v>7.3599800000000002</v>
      </c>
      <c r="RR13">
        <v>10.5</v>
      </c>
      <c r="RS13">
        <v>11.515772</v>
      </c>
      <c r="RT13">
        <v>9.2859400000000001</v>
      </c>
      <c r="RU13">
        <v>9.4182120000000005</v>
      </c>
      <c r="RV13">
        <v>8.5946669999999994</v>
      </c>
      <c r="RW13">
        <v>8.7509049999999995</v>
      </c>
      <c r="RX13">
        <v>8.8680819999999994</v>
      </c>
      <c r="RY13">
        <v>7.8177250000000003</v>
      </c>
      <c r="RZ13">
        <v>9.0502870000000009</v>
      </c>
      <c r="SA13">
        <v>9.3449770000000001</v>
      </c>
      <c r="SB13">
        <v>8.2017410000000002</v>
      </c>
      <c r="SC13">
        <v>8.4696130000000007</v>
      </c>
      <c r="SD13">
        <v>8.7033760000000004</v>
      </c>
      <c r="SE13">
        <v>7.8241350000000001</v>
      </c>
      <c r="SF13">
        <v>7.9048230000000004</v>
      </c>
      <c r="SG13">
        <v>7.8377540000000003</v>
      </c>
      <c r="SH13">
        <v>7.1531650000000004</v>
      </c>
      <c r="SI13">
        <v>8.2411110000000001</v>
      </c>
      <c r="SJ13">
        <v>7.982145</v>
      </c>
      <c r="SK13">
        <v>7.3206249999999997</v>
      </c>
      <c r="SL13">
        <v>8.7474950000000007</v>
      </c>
      <c r="SM13">
        <v>8.359299</v>
      </c>
      <c r="SN13">
        <v>7.4670030000000001</v>
      </c>
      <c r="SO13">
        <v>9.5876350000000006</v>
      </c>
      <c r="SP13">
        <v>9.3464919999999996</v>
      </c>
      <c r="SQ13">
        <v>8.1225640000000006</v>
      </c>
      <c r="SR13">
        <v>9.5995229999999996</v>
      </c>
      <c r="SS13">
        <v>9.4026879999999995</v>
      </c>
      <c r="ST13">
        <v>8.1113510000000009</v>
      </c>
      <c r="SU13">
        <v>9.6935079999999996</v>
      </c>
      <c r="SV13">
        <v>9.3496550000000003</v>
      </c>
      <c r="SW13">
        <v>8.1747899999999998</v>
      </c>
      <c r="SX13">
        <v>9.5055029999999991</v>
      </c>
      <c r="SY13">
        <v>9.4651440000000004</v>
      </c>
      <c r="SZ13">
        <v>8.3888110000000005</v>
      </c>
      <c r="TA13">
        <v>9.3777980000000003</v>
      </c>
      <c r="TB13">
        <v>9.6958610000000007</v>
      </c>
      <c r="TC13">
        <v>8.5594750000000008</v>
      </c>
      <c r="TD13">
        <v>9.2566980000000001</v>
      </c>
      <c r="TE13">
        <v>9.2123220000000003</v>
      </c>
      <c r="TF13">
        <v>8.2068390000000004</v>
      </c>
      <c r="TG13">
        <v>9.5589600000000008</v>
      </c>
      <c r="TH13">
        <v>9.7298390000000001</v>
      </c>
      <c r="TI13">
        <v>8.5628189999999993</v>
      </c>
      <c r="TJ13">
        <v>7.4688754700974764E-3</v>
      </c>
      <c r="TK13">
        <v>1.5758481352349162E-2</v>
      </c>
      <c r="TL13">
        <v>1.2698662284079107E-2</v>
      </c>
      <c r="TM13">
        <v>5.0477062931875698E-2</v>
      </c>
      <c r="TN13">
        <v>0.10962549612887296</v>
      </c>
      <c r="TO13">
        <v>7.924000282773995E-2</v>
      </c>
      <c r="TP13">
        <v>4.4419316437708585E-2</v>
      </c>
      <c r="TQ13" s="12">
        <v>8.9397739999999999</v>
      </c>
      <c r="TR13">
        <v>9.8217870000000005</v>
      </c>
      <c r="TS13">
        <v>9.8717349999999993</v>
      </c>
      <c r="TT13">
        <v>8.8761659999999996</v>
      </c>
      <c r="TU13">
        <v>9.7594989999999999</v>
      </c>
      <c r="TV13">
        <v>9.2158189999999998</v>
      </c>
      <c r="TW13">
        <v>10.338607</v>
      </c>
      <c r="TX13">
        <v>10.902521</v>
      </c>
      <c r="TY13">
        <v>9.6421930000000007</v>
      </c>
      <c r="TZ13">
        <v>10.345549999999999</v>
      </c>
      <c r="UA13">
        <v>7.843502</v>
      </c>
      <c r="UB13">
        <v>8.5929029999999997</v>
      </c>
      <c r="UC13">
        <v>8.512613</v>
      </c>
      <c r="UD13">
        <v>7.6603849999999998</v>
      </c>
      <c r="UE13">
        <v>8.7667219999999997</v>
      </c>
      <c r="UF13">
        <v>7.0780120000000002</v>
      </c>
      <c r="UG13">
        <v>7.4185280000000002</v>
      </c>
      <c r="UH13">
        <v>7.1565779999999997</v>
      </c>
      <c r="UI13">
        <v>6.7737319999999999</v>
      </c>
      <c r="UJ13">
        <v>7.336068</v>
      </c>
      <c r="UK13">
        <v>8.3751139999999999</v>
      </c>
      <c r="UL13">
        <v>9.4852360000000004</v>
      </c>
      <c r="UM13">
        <v>9.5935790000000001</v>
      </c>
      <c r="UN13">
        <v>8.4943030000000004</v>
      </c>
      <c r="UO13">
        <v>9.3182460000000003</v>
      </c>
      <c r="UP13">
        <v>8.4697370000000003</v>
      </c>
      <c r="UQ13">
        <v>9.3423739999999995</v>
      </c>
      <c r="UR13">
        <v>9.3745899999999995</v>
      </c>
      <c r="US13">
        <v>8.1707219999999996</v>
      </c>
      <c r="UT13">
        <v>9.5472219999999997</v>
      </c>
      <c r="UU13">
        <v>7.5983419999999997</v>
      </c>
      <c r="UV13">
        <v>8.2568129999999993</v>
      </c>
      <c r="UW13">
        <v>8.1169580000000003</v>
      </c>
      <c r="UX13">
        <v>7.3938139999999999</v>
      </c>
      <c r="UY13">
        <v>8.4796750000000003</v>
      </c>
      <c r="UZ13">
        <v>5.7418612031874518E-2</v>
      </c>
      <c r="VA13">
        <v>6.134560938643388E-2</v>
      </c>
      <c r="VB13">
        <v>0.67693499999999995</v>
      </c>
      <c r="VC13">
        <v>0.77936399999999995</v>
      </c>
      <c r="VD13">
        <v>0.74170000000000003</v>
      </c>
      <c r="VE13">
        <v>0.84901899999999997</v>
      </c>
      <c r="VF13">
        <v>0.76644000000000001</v>
      </c>
      <c r="VG13">
        <v>0.72445800000000005</v>
      </c>
      <c r="VH13">
        <v>0.82547300000000001</v>
      </c>
      <c r="VI13">
        <v>0.73005600000000004</v>
      </c>
      <c r="VJ13">
        <v>0.85141500000000003</v>
      </c>
      <c r="VK13">
        <v>0.86074200000000001</v>
      </c>
      <c r="VL13">
        <v>0.62880499999999995</v>
      </c>
      <c r="VM13">
        <v>0.75433899999999998</v>
      </c>
      <c r="VN13">
        <v>0.68961099999999997</v>
      </c>
      <c r="VO13">
        <v>0.77425200000000005</v>
      </c>
      <c r="VP13">
        <v>0.69209900000000002</v>
      </c>
      <c r="VQ13">
        <v>0.54493999999999998</v>
      </c>
      <c r="VR13">
        <v>0.58757199999999998</v>
      </c>
      <c r="VS13">
        <v>0.628417</v>
      </c>
      <c r="VT13">
        <v>0.64228499999999999</v>
      </c>
      <c r="VU13">
        <v>0.58773500000000001</v>
      </c>
      <c r="VV13">
        <v>0.66909700000000005</v>
      </c>
      <c r="VW13">
        <v>0.82286400000000004</v>
      </c>
      <c r="VX13">
        <v>0.70796300000000001</v>
      </c>
      <c r="VY13">
        <v>0.837009</v>
      </c>
      <c r="VZ13">
        <v>0.78857699999999997</v>
      </c>
      <c r="WA13">
        <v>0.65092700000000003</v>
      </c>
      <c r="WB13">
        <v>0.79107300000000003</v>
      </c>
      <c r="WC13">
        <v>0.70503899999999997</v>
      </c>
      <c r="WD13">
        <v>0.80138900000000002</v>
      </c>
      <c r="WE13">
        <v>0.77689399999999997</v>
      </c>
      <c r="WF13">
        <v>0.61655899999999997</v>
      </c>
      <c r="WG13">
        <v>0.73373500000000003</v>
      </c>
      <c r="WH13">
        <v>0.68269500000000005</v>
      </c>
      <c r="WI13">
        <v>0.75700800000000001</v>
      </c>
      <c r="WJ13">
        <v>0.65481999999999996</v>
      </c>
      <c r="WK13">
        <v>0.55732499999999996</v>
      </c>
      <c r="WL13">
        <v>0.62431300000000001</v>
      </c>
      <c r="WM13">
        <v>0.54068799999999995</v>
      </c>
      <c r="WN13">
        <v>0.68274100000000004</v>
      </c>
      <c r="WO13">
        <v>0.619147</v>
      </c>
      <c r="WP13">
        <v>0.65946499999999997</v>
      </c>
      <c r="WQ13">
        <v>0.51142900000000002</v>
      </c>
      <c r="WR13">
        <v>0.57293799999999995</v>
      </c>
      <c r="WS13">
        <v>0.51182099999999997</v>
      </c>
      <c r="WT13">
        <v>0.53444800000000003</v>
      </c>
      <c r="WU13">
        <v>0.588889</v>
      </c>
      <c r="WV13">
        <v>0.58524900000000002</v>
      </c>
      <c r="WW13">
        <v>0.54677699999999996</v>
      </c>
      <c r="WX13">
        <v>0.65270300000000003</v>
      </c>
      <c r="WY13">
        <v>0.70666600000000002</v>
      </c>
      <c r="WZ13">
        <v>0.71381300000000003</v>
      </c>
      <c r="XA13">
        <v>0.54220100000000004</v>
      </c>
      <c r="XB13">
        <v>0.54948399999999997</v>
      </c>
      <c r="XC13">
        <v>0.52312800000000004</v>
      </c>
      <c r="XD13">
        <v>0.51629499999999995</v>
      </c>
      <c r="XE13">
        <v>0.56169100000000005</v>
      </c>
      <c r="XF13">
        <v>0.58679400000000004</v>
      </c>
      <c r="XG13">
        <v>0.52957299999999996</v>
      </c>
      <c r="XH13">
        <v>0.65121300000000004</v>
      </c>
      <c r="XI13">
        <v>0.60638099999999995</v>
      </c>
      <c r="XJ13">
        <v>0.62644599999999995</v>
      </c>
      <c r="XK13">
        <v>0.50475099999999995</v>
      </c>
      <c r="XL13">
        <v>0.53601200000000004</v>
      </c>
      <c r="XM13">
        <v>0.52838099999999999</v>
      </c>
      <c r="XN13">
        <v>0.52856400000000003</v>
      </c>
      <c r="XO13">
        <v>0.528277</v>
      </c>
      <c r="XP13">
        <v>0.58003400000000005</v>
      </c>
      <c r="XQ13">
        <v>0.54360399999999998</v>
      </c>
      <c r="XR13">
        <v>0.57187299999999996</v>
      </c>
      <c r="XS13">
        <v>0.55369999999999997</v>
      </c>
      <c r="XT13">
        <v>0.55020000000000002</v>
      </c>
      <c r="XU13">
        <v>0.53786800000000001</v>
      </c>
      <c r="XV13">
        <v>0.55250600000000005</v>
      </c>
      <c r="XW13">
        <v>0.53462399999999999</v>
      </c>
      <c r="XX13">
        <v>0.53695300000000001</v>
      </c>
      <c r="XY13">
        <v>0.57107799999999997</v>
      </c>
      <c r="XZ13">
        <v>0.57965900000000004</v>
      </c>
      <c r="YA13">
        <v>0.51627800000000001</v>
      </c>
      <c r="YB13">
        <v>0.696021</v>
      </c>
      <c r="YC13">
        <v>0.66095499999999996</v>
      </c>
      <c r="YD13">
        <v>0.66314200000000001</v>
      </c>
      <c r="YE13">
        <v>0.49761699999999998</v>
      </c>
      <c r="YF13">
        <v>0.57341900000000001</v>
      </c>
      <c r="YG13">
        <v>0.56526100000000001</v>
      </c>
      <c r="YH13">
        <v>0.51735100000000001</v>
      </c>
      <c r="YI13">
        <v>0.64333799999999997</v>
      </c>
      <c r="YJ13">
        <v>0.659192</v>
      </c>
      <c r="YK13">
        <v>0.65781800000000001</v>
      </c>
      <c r="YL13">
        <v>0.495778</v>
      </c>
      <c r="YM13">
        <v>0.52227299999999999</v>
      </c>
      <c r="YN13">
        <v>0.52201799999999998</v>
      </c>
      <c r="YO13">
        <v>0.497803</v>
      </c>
      <c r="YP13">
        <v>0.55719399999999997</v>
      </c>
      <c r="YQ13">
        <v>0.59336599999999995</v>
      </c>
      <c r="YR13">
        <v>0.53484399999999999</v>
      </c>
      <c r="YS13">
        <v>0.64571400000000001</v>
      </c>
      <c r="YT13">
        <v>0.58408300000000002</v>
      </c>
      <c r="YU13">
        <v>0.61248599999999997</v>
      </c>
      <c r="YV13">
        <v>0.50818300000000005</v>
      </c>
      <c r="YW13">
        <v>0.53608900000000004</v>
      </c>
      <c r="YX13">
        <v>0.53037000000000001</v>
      </c>
      <c r="YY13">
        <v>0.53697600000000001</v>
      </c>
      <c r="YZ13" s="17">
        <v>11.276059999999999</v>
      </c>
      <c r="ZA13">
        <v>9.7059160000000002</v>
      </c>
      <c r="ZB13">
        <v>8.5845990000000008</v>
      </c>
      <c r="ZC13">
        <v>7.8793740000000003</v>
      </c>
      <c r="ZD13">
        <v>12</v>
      </c>
      <c r="ZE13">
        <v>9.5701239999999999</v>
      </c>
      <c r="ZF13">
        <v>10.548069999999999</v>
      </c>
      <c r="ZG13">
        <v>9.3298330000000007</v>
      </c>
      <c r="ZH13">
        <v>8.0257529999999999</v>
      </c>
      <c r="ZI13">
        <v>7.4095630000000003</v>
      </c>
      <c r="ZJ13">
        <v>10</v>
      </c>
      <c r="ZK13">
        <v>9.4169800000000006</v>
      </c>
      <c r="ZL13">
        <v>9.8149660000000001</v>
      </c>
      <c r="ZM13">
        <v>9.2154609999999995</v>
      </c>
      <c r="ZN13">
        <v>8.3754259999999991</v>
      </c>
      <c r="ZO13">
        <v>7.2956279999999998</v>
      </c>
      <c r="ZP13">
        <v>11.5</v>
      </c>
      <c r="ZQ13">
        <v>9.2300850000000008</v>
      </c>
      <c r="ZR13">
        <v>9.232329</v>
      </c>
      <c r="ZS13">
        <v>8.5221440000000008</v>
      </c>
      <c r="ZT13">
        <v>7.7284930000000003</v>
      </c>
      <c r="ZU13">
        <v>7.2591419999999998</v>
      </c>
      <c r="ZV13">
        <v>12.5</v>
      </c>
      <c r="ZW13">
        <v>8.4490780000000001</v>
      </c>
      <c r="ZX13">
        <v>8.2547680000000003</v>
      </c>
      <c r="ZY13">
        <v>7.7924230000000003</v>
      </c>
      <c r="ZZ13">
        <v>7.0684800000000001</v>
      </c>
      <c r="AAA13">
        <v>6.7530809999999999</v>
      </c>
      <c r="AAB13">
        <v>9</v>
      </c>
      <c r="AAC13">
        <v>7.9439140000000004</v>
      </c>
      <c r="AAD13">
        <v>8.7085810000000006</v>
      </c>
      <c r="AAE13">
        <v>8.2793980000000005</v>
      </c>
      <c r="AAF13">
        <v>7.4686570000000003</v>
      </c>
      <c r="AAG13">
        <v>7.030132</v>
      </c>
      <c r="AAH13">
        <v>11.5</v>
      </c>
      <c r="AAI13">
        <v>8.4148499999999995</v>
      </c>
      <c r="AAJ13">
        <v>9.2648709999999994</v>
      </c>
      <c r="AAK13">
        <v>8.8150189999999995</v>
      </c>
      <c r="AAL13">
        <v>7.837377</v>
      </c>
      <c r="AAM13">
        <v>7.1427329999999998</v>
      </c>
      <c r="AAN13">
        <v>10.5</v>
      </c>
      <c r="AAO13">
        <v>8.898809</v>
      </c>
      <c r="AAP13">
        <v>9.9466660000000005</v>
      </c>
      <c r="AAQ13">
        <v>9.6435440000000003</v>
      </c>
      <c r="AAR13">
        <v>8.4320740000000001</v>
      </c>
      <c r="AAS13">
        <v>7.356598</v>
      </c>
      <c r="AAT13">
        <v>10.5</v>
      </c>
      <c r="AAU13">
        <v>9.9602880000000003</v>
      </c>
      <c r="AAV13">
        <v>9.9846430000000002</v>
      </c>
      <c r="AAW13">
        <v>9.7321030000000004</v>
      </c>
      <c r="AAX13">
        <v>8.4626590000000004</v>
      </c>
      <c r="AAY13">
        <v>7.4593230000000004</v>
      </c>
      <c r="AAZ13">
        <v>10.5</v>
      </c>
      <c r="ABA13">
        <v>10.193073999999999</v>
      </c>
      <c r="ABB13">
        <v>10.172828000000001</v>
      </c>
      <c r="ABC13">
        <v>9.7519849999999995</v>
      </c>
      <c r="ABD13">
        <v>8.5517160000000008</v>
      </c>
      <c r="ABE13">
        <v>7.4993990000000004</v>
      </c>
      <c r="ABF13">
        <v>10.5</v>
      </c>
      <c r="ABG13">
        <v>10.004327999999999</v>
      </c>
      <c r="ABH13">
        <v>10.861962</v>
      </c>
      <c r="ABI13">
        <v>10.08108</v>
      </c>
      <c r="ABJ13">
        <v>8.9930450000000004</v>
      </c>
      <c r="ABK13">
        <v>7.9957909999999996</v>
      </c>
      <c r="ABL13">
        <v>9.5</v>
      </c>
      <c r="ABM13">
        <v>10.201014000000001</v>
      </c>
      <c r="ABN13">
        <v>10.077838</v>
      </c>
      <c r="ABO13">
        <v>9.4109160000000003</v>
      </c>
      <c r="ABP13">
        <v>8.5162329999999997</v>
      </c>
      <c r="ABQ13">
        <v>7.3335290000000004</v>
      </c>
      <c r="ABR13">
        <v>10</v>
      </c>
      <c r="ABS13">
        <v>9.4905159999999995</v>
      </c>
      <c r="ABT13">
        <v>10.727727</v>
      </c>
      <c r="ABU13">
        <v>9.7878690000000006</v>
      </c>
      <c r="ABV13">
        <v>8.6110620000000004</v>
      </c>
      <c r="ABW13">
        <v>7.6832609999999999</v>
      </c>
      <c r="ABX13">
        <v>10</v>
      </c>
      <c r="ABY13">
        <v>9.8732140000000008</v>
      </c>
      <c r="ABZ13">
        <v>10.607576999999999</v>
      </c>
      <c r="ACA13">
        <v>9.7099449999999994</v>
      </c>
      <c r="ACB13">
        <v>8.6493850000000005</v>
      </c>
      <c r="ACC13">
        <v>7.5677349999999999</v>
      </c>
      <c r="ACD13">
        <v>10</v>
      </c>
      <c r="ACE13">
        <v>9.7135669999999994</v>
      </c>
      <c r="ACF13">
        <v>9.3475610000000007</v>
      </c>
      <c r="ACG13">
        <v>9.1455260000000003</v>
      </c>
      <c r="ACH13">
        <v>8.3172060000000005</v>
      </c>
      <c r="ACI13">
        <v>8.8865590000000001</v>
      </c>
      <c r="ACJ13">
        <v>8.5290230000000005</v>
      </c>
      <c r="ACK13">
        <v>7.7564679999999999</v>
      </c>
      <c r="ACL13">
        <v>8.9234469999999995</v>
      </c>
      <c r="ACM13">
        <v>8.9310559999999999</v>
      </c>
      <c r="ACN13">
        <v>8.1451829999999994</v>
      </c>
      <c r="ACO13">
        <v>8.3811680000000006</v>
      </c>
      <c r="ACP13">
        <v>8.1454210000000007</v>
      </c>
      <c r="ACQ13">
        <v>7.5154810000000003</v>
      </c>
      <c r="ACR13">
        <v>7.5881449999999999</v>
      </c>
      <c r="ACS13">
        <v>7.3583090000000002</v>
      </c>
      <c r="ACT13">
        <v>6.9094119999999997</v>
      </c>
      <c r="ACU13">
        <v>8.0811489999999999</v>
      </c>
      <c r="ACV13">
        <v>7.9425739999999996</v>
      </c>
      <c r="ACW13">
        <v>7.2480960000000003</v>
      </c>
      <c r="ACX13">
        <v>8.5669079999999997</v>
      </c>
      <c r="ACY13">
        <v>8.3622250000000005</v>
      </c>
      <c r="ACZ13">
        <v>7.5845770000000003</v>
      </c>
      <c r="ADA13">
        <v>9.2631789999999992</v>
      </c>
      <c r="ADB13">
        <v>9.144895</v>
      </c>
      <c r="ADC13">
        <v>8.1153510000000004</v>
      </c>
      <c r="ADD13">
        <v>9.3718369999999993</v>
      </c>
      <c r="ADE13">
        <v>9.188148</v>
      </c>
      <c r="ADF13">
        <v>8.1297569999999997</v>
      </c>
      <c r="ADG13">
        <v>9.4836709999999993</v>
      </c>
      <c r="ADH13">
        <v>9.2653250000000007</v>
      </c>
      <c r="ADI13">
        <v>8.2179880000000001</v>
      </c>
      <c r="ADJ13">
        <v>9.8242860000000007</v>
      </c>
      <c r="ADK13">
        <v>9.5256679999999996</v>
      </c>
      <c r="ADL13">
        <v>8.721349</v>
      </c>
      <c r="ADM13">
        <v>9.1514699999999998</v>
      </c>
      <c r="ADN13">
        <v>9.0799889999999994</v>
      </c>
      <c r="ADO13">
        <v>8.2694229999999997</v>
      </c>
      <c r="ADP13">
        <v>9.5019310000000008</v>
      </c>
      <c r="ADQ13">
        <v>9.1611139999999995</v>
      </c>
      <c r="ADR13">
        <v>8.3250709999999994</v>
      </c>
      <c r="ADS13">
        <v>9.4274290000000001</v>
      </c>
      <c r="ADT13">
        <v>9.2572159999999997</v>
      </c>
      <c r="ADU13">
        <v>8.3677539999999997</v>
      </c>
      <c r="ADV13">
        <v>2.0751075628318375E-4</v>
      </c>
      <c r="ADW13">
        <v>2.3958737300121106E-2</v>
      </c>
      <c r="ADX13">
        <v>1.0493452376702182E-2</v>
      </c>
      <c r="ADY13">
        <v>8.379923823956531E-2</v>
      </c>
      <c r="ADZ13">
        <v>0.1116915429691329</v>
      </c>
      <c r="AEA13">
        <v>8.0654299716608827E-2</v>
      </c>
      <c r="AEB13">
        <v>4.4885671761122514E-2</v>
      </c>
      <c r="AEC13" s="13">
        <v>9.3450559999999996</v>
      </c>
      <c r="AED13">
        <v>10.587505999999999</v>
      </c>
      <c r="AEE13">
        <v>9.9656540000000007</v>
      </c>
      <c r="AEF13">
        <v>8.9867260000000009</v>
      </c>
      <c r="AEG13">
        <v>10.44411</v>
      </c>
      <c r="AEH13">
        <v>8.548133</v>
      </c>
      <c r="AEI13">
        <v>9.8736449999999998</v>
      </c>
      <c r="AEJ13">
        <v>9.6878240000000009</v>
      </c>
      <c r="AEK13">
        <v>8.5472090000000005</v>
      </c>
      <c r="AEL13">
        <v>9.5105590000000007</v>
      </c>
      <c r="AEM13">
        <v>7.6075749999999998</v>
      </c>
      <c r="AEN13">
        <v>8.7186079999999997</v>
      </c>
      <c r="AEO13">
        <v>8.4473669999999998</v>
      </c>
      <c r="AEP13">
        <v>7.6530170000000002</v>
      </c>
      <c r="AEQ13">
        <v>8.5314110000000003</v>
      </c>
      <c r="AER13">
        <v>7.1405950000000002</v>
      </c>
      <c r="AES13">
        <v>7.7261509999999998</v>
      </c>
      <c r="AET13">
        <v>7.4079610000000002</v>
      </c>
      <c r="AEU13">
        <v>7.0864320000000003</v>
      </c>
      <c r="AEV13">
        <v>7.5190659999999996</v>
      </c>
      <c r="AEW13">
        <v>8.2852910000000008</v>
      </c>
      <c r="AEX13">
        <v>9.6032960000000003</v>
      </c>
      <c r="AEY13">
        <v>9.3175080000000001</v>
      </c>
      <c r="AEZ13">
        <v>8.3240289999999995</v>
      </c>
      <c r="AFA13">
        <v>9.2124769999999998</v>
      </c>
      <c r="AFB13">
        <v>8.0109180000000002</v>
      </c>
      <c r="AFC13">
        <v>9.3173689999999993</v>
      </c>
      <c r="AFD13">
        <v>9.1665220000000005</v>
      </c>
      <c r="AFE13">
        <v>8.1523990000000008</v>
      </c>
      <c r="AFF13">
        <v>9.1034469999999992</v>
      </c>
      <c r="AFG13">
        <v>7.3937869999999997</v>
      </c>
      <c r="AFH13">
        <v>8.4214690000000001</v>
      </c>
      <c r="AFI13">
        <v>8.1225539999999992</v>
      </c>
      <c r="AFJ13">
        <v>7.4163360000000003</v>
      </c>
      <c r="AFK13">
        <v>8.2748910000000002</v>
      </c>
      <c r="AFL13">
        <v>7.1953532389761723E-2</v>
      </c>
      <c r="AFM13">
        <v>6.2550750525101895E-2</v>
      </c>
      <c r="AFN13">
        <v>0.65061500000000005</v>
      </c>
      <c r="AFO13">
        <v>0.76788000000000001</v>
      </c>
      <c r="AFP13">
        <v>0.77498699999999998</v>
      </c>
      <c r="AFQ13">
        <v>0.81812399999999996</v>
      </c>
      <c r="AFR13">
        <v>0.70325499999999996</v>
      </c>
      <c r="AFS13">
        <v>0.67507399999999995</v>
      </c>
      <c r="AFT13">
        <v>0.73335700000000004</v>
      </c>
      <c r="AFU13">
        <v>0.77358899999999997</v>
      </c>
      <c r="AFV13">
        <v>0.83538500000000004</v>
      </c>
      <c r="AFW13">
        <v>0.76612800000000003</v>
      </c>
      <c r="AFX13">
        <v>0.628301</v>
      </c>
      <c r="AFY13">
        <v>0.70499100000000003</v>
      </c>
      <c r="AFZ13">
        <v>0.75605900000000004</v>
      </c>
      <c r="AGA13">
        <v>0.80574999999999997</v>
      </c>
      <c r="AGB13">
        <v>0.71967800000000004</v>
      </c>
      <c r="AGC13">
        <v>0.56403700000000001</v>
      </c>
      <c r="AGD13">
        <v>0.62395299999999998</v>
      </c>
      <c r="AGE13">
        <v>0.69811000000000001</v>
      </c>
      <c r="AGF13">
        <v>0.69898099999999996</v>
      </c>
      <c r="AGG13">
        <v>0.62300699999999998</v>
      </c>
      <c r="AGH13">
        <v>0.66032599999999997</v>
      </c>
      <c r="AGI13">
        <v>0.73928000000000005</v>
      </c>
      <c r="AGJ13">
        <v>0.76127299999999998</v>
      </c>
      <c r="AGK13">
        <v>0.84536100000000003</v>
      </c>
      <c r="AGL13">
        <v>0.78706600000000004</v>
      </c>
      <c r="AGM13">
        <v>0.64795700000000001</v>
      </c>
      <c r="AGN13">
        <v>0.72280999999999995</v>
      </c>
      <c r="AGO13">
        <v>0.76371900000000004</v>
      </c>
      <c r="AGP13">
        <v>0.82178499999999999</v>
      </c>
      <c r="AGQ13">
        <v>0.77235799999999999</v>
      </c>
      <c r="AGR13">
        <v>0.61804999999999999</v>
      </c>
      <c r="AGS13">
        <v>0.69482100000000002</v>
      </c>
      <c r="AGT13">
        <v>0.753274</v>
      </c>
      <c r="AGU13">
        <v>0.79513999999999996</v>
      </c>
      <c r="AGV13">
        <v>0.69527700000000003</v>
      </c>
      <c r="AGW13">
        <v>0.51217000000000001</v>
      </c>
      <c r="AGX13">
        <v>0.64505900000000005</v>
      </c>
      <c r="AGY13">
        <v>0.52571100000000004</v>
      </c>
      <c r="AGZ13">
        <v>0.71439799999999998</v>
      </c>
      <c r="AHA13">
        <v>0.54607600000000001</v>
      </c>
      <c r="AHB13">
        <v>0.61460800000000004</v>
      </c>
      <c r="AHC13">
        <v>0.51196900000000001</v>
      </c>
      <c r="AHD13">
        <v>0.56986700000000001</v>
      </c>
      <c r="AHE13">
        <v>0.50436700000000001</v>
      </c>
      <c r="AHF13">
        <v>0.55821399999999999</v>
      </c>
      <c r="AHG13">
        <v>0.51351500000000005</v>
      </c>
      <c r="AHH13">
        <v>0.61784399999999995</v>
      </c>
      <c r="AHI13">
        <v>0.52263999999999999</v>
      </c>
      <c r="AHJ13">
        <v>0.70761799999999997</v>
      </c>
      <c r="AHK13">
        <v>0.58250500000000005</v>
      </c>
      <c r="AHL13">
        <v>0.63611099999999998</v>
      </c>
      <c r="AHM13">
        <v>0.52297099999999996</v>
      </c>
      <c r="AHN13">
        <v>0.57570100000000002</v>
      </c>
      <c r="AHO13">
        <v>0.50106700000000004</v>
      </c>
      <c r="AHP13">
        <v>0.54864900000000005</v>
      </c>
      <c r="AHQ13">
        <v>0.53550200000000003</v>
      </c>
      <c r="AHR13">
        <v>0.60412299999999997</v>
      </c>
      <c r="AHS13">
        <v>0.52050600000000002</v>
      </c>
      <c r="AHT13">
        <v>0.68453600000000003</v>
      </c>
      <c r="AHU13">
        <v>0.59258699999999997</v>
      </c>
      <c r="AHV13">
        <v>0.62882000000000005</v>
      </c>
      <c r="AHW13">
        <v>0.52012599999999998</v>
      </c>
      <c r="AHX13">
        <v>0.57238999999999995</v>
      </c>
      <c r="AHY13">
        <v>0.52115599999999995</v>
      </c>
      <c r="AHZ13">
        <v>0.53833600000000004</v>
      </c>
      <c r="AIA13">
        <v>0.524675</v>
      </c>
      <c r="AIB13">
        <v>0.62615500000000002</v>
      </c>
      <c r="AIC13">
        <v>0.53289600000000004</v>
      </c>
      <c r="AID13">
        <v>0.62710500000000002</v>
      </c>
      <c r="AIE13">
        <v>0.55543900000000002</v>
      </c>
      <c r="AIF13">
        <v>0.59797</v>
      </c>
      <c r="AIG13">
        <v>0.56104900000000002</v>
      </c>
      <c r="AIH13">
        <v>0.58332200000000001</v>
      </c>
      <c r="AII13">
        <v>0.52222800000000003</v>
      </c>
      <c r="AIJ13">
        <v>0.56906999999999996</v>
      </c>
      <c r="AIK13">
        <v>0.53692300000000004</v>
      </c>
      <c r="AIL13">
        <v>0.59687400000000002</v>
      </c>
      <c r="AIM13">
        <v>0.51302599999999998</v>
      </c>
      <c r="AIN13">
        <v>0.71306000000000003</v>
      </c>
      <c r="AIO13">
        <v>0.61502100000000004</v>
      </c>
      <c r="AIP13">
        <v>0.66157200000000005</v>
      </c>
      <c r="AIQ13">
        <v>0.51464399999999999</v>
      </c>
      <c r="AIR13">
        <v>0.53767200000000004</v>
      </c>
      <c r="AIS13">
        <v>0.58149200000000001</v>
      </c>
      <c r="AIT13">
        <v>0.512208</v>
      </c>
      <c r="AIU13">
        <v>0.69728999999999997</v>
      </c>
      <c r="AIV13">
        <v>0.61161399999999999</v>
      </c>
      <c r="AIW13">
        <v>0.63647299999999996</v>
      </c>
      <c r="AIX13">
        <v>0.50440499999999999</v>
      </c>
      <c r="AIY13">
        <v>0.55777399999999999</v>
      </c>
      <c r="AIZ13">
        <v>0.51436800000000005</v>
      </c>
      <c r="AJA13">
        <v>0.52317199999999997</v>
      </c>
      <c r="AJB13">
        <v>0.53472299999999995</v>
      </c>
      <c r="AJC13">
        <v>0.61098799999999998</v>
      </c>
      <c r="AJD13">
        <v>0.52382700000000004</v>
      </c>
      <c r="AJE13">
        <v>0.67659400000000003</v>
      </c>
      <c r="AJF13">
        <v>0.58409199999999994</v>
      </c>
      <c r="AJG13">
        <v>0.621448</v>
      </c>
      <c r="AJH13">
        <v>0.52497000000000005</v>
      </c>
      <c r="AJI13">
        <v>0.57067000000000001</v>
      </c>
      <c r="AJJ13">
        <v>0.52167600000000003</v>
      </c>
      <c r="AJK13">
        <v>0.54342299999999999</v>
      </c>
      <c r="AJL13" s="14">
        <v>-1.1670000000000513E-2</v>
      </c>
      <c r="AJM13">
        <v>-0.13335200000000036</v>
      </c>
      <c r="AJN13">
        <v>-0.19700700000000104</v>
      </c>
      <c r="AJO13">
        <v>-0.11729500000000037</v>
      </c>
      <c r="AJP13">
        <v>-7.3992000000000502E-2</v>
      </c>
      <c r="AJQ13">
        <v>-0.27115400000000101</v>
      </c>
      <c r="AJR13">
        <v>-0.33307600000000015</v>
      </c>
      <c r="AJS13">
        <v>-0.70728399999999958</v>
      </c>
      <c r="AJT13">
        <v>-0.77166599999999974</v>
      </c>
      <c r="AJU13">
        <v>-0.26248400000000061</v>
      </c>
      <c r="AJV13">
        <v>9.5100999999999658E-2</v>
      </c>
      <c r="AJW13">
        <v>2.3566999999999894E-2</v>
      </c>
      <c r="AJX13">
        <v>-0.14458100000000051</v>
      </c>
      <c r="AJY13">
        <v>-8.7920000000000442E-2</v>
      </c>
      <c r="AJZ13">
        <v>0.13262899999999966</v>
      </c>
      <c r="AKA13">
        <v>0.13377700000000026</v>
      </c>
      <c r="AKB13">
        <v>0.14566800000000057</v>
      </c>
      <c r="AKC13">
        <v>-3.5552000000000028E-2</v>
      </c>
      <c r="AKD13">
        <v>-1.4718000000000231E-2</v>
      </c>
      <c r="AKE13">
        <v>9.3218000000000245E-2</v>
      </c>
      <c r="AKF13">
        <v>1.8236999999999171E-2</v>
      </c>
      <c r="AKG13">
        <v>8.3380000000001786E-3</v>
      </c>
      <c r="AKH13">
        <v>-0.13770399999999938</v>
      </c>
      <c r="AKI13">
        <v>-0.15588499999999961</v>
      </c>
      <c r="AKJ13">
        <v>-2.2007000000000332E-2</v>
      </c>
      <c r="AKK13">
        <v>0.15831200000000045</v>
      </c>
      <c r="AKL13">
        <v>2.424499999999874E-2</v>
      </c>
      <c r="AKM13">
        <v>-3.7644000000000233E-2</v>
      </c>
      <c r="AKN13">
        <v>-0.11693499999999979</v>
      </c>
      <c r="AKO13">
        <v>0.25757800000000053</v>
      </c>
      <c r="AKP13">
        <v>9.2108999999999774E-2</v>
      </c>
      <c r="AKQ13">
        <v>2.5935999999999737E-2</v>
      </c>
      <c r="AKR13">
        <v>-0.17246199999999945</v>
      </c>
      <c r="AKS13">
        <v>-6.9340000000000401E-2</v>
      </c>
      <c r="AKT13">
        <v>0.12716299999999947</v>
      </c>
      <c r="AKU13">
        <v>-1.3506829052482225E-3</v>
      </c>
      <c r="AKV13">
        <v>7.0428376042272825E-3</v>
      </c>
      <c r="AKW13">
        <v>-1.9564000000000026E-2</v>
      </c>
      <c r="AKX13">
        <v>-5.9540000000000037E-2</v>
      </c>
      <c r="AKY13">
        <v>2.4700999999999973E-2</v>
      </c>
      <c r="AKZ13">
        <v>9.4750000000000112E-3</v>
      </c>
      <c r="ALA13">
        <v>3.5119999999999596E-3</v>
      </c>
      <c r="ALB13">
        <v>4.3013999999999997E-2</v>
      </c>
      <c r="ALC13">
        <v>2.8743999999999992E-2</v>
      </c>
      <c r="ALD13">
        <v>-5.5147999999999975E-2</v>
      </c>
      <c r="ALE13">
        <v>-2.1375999999999951E-2</v>
      </c>
      <c r="ALF13">
        <v>-2.0916000000000046E-2</v>
      </c>
      <c r="ALG13">
        <v>-2.2466000000000097E-2</v>
      </c>
      <c r="ALH13">
        <v>-2.7549000000000046E-2</v>
      </c>
      <c r="ALI13">
        <v>-1.2530000000000041E-2</v>
      </c>
      <c r="ALJ13">
        <v>-1.4293999999999918E-2</v>
      </c>
      <c r="ALK13">
        <v>-3.0206999999999984E-2</v>
      </c>
      <c r="ALL13">
        <v>-3.3352000000000048E-2</v>
      </c>
      <c r="ALM13">
        <v>-2.473599999999998E-2</v>
      </c>
      <c r="ALN13">
        <v>5.6209999999999871E-3</v>
      </c>
      <c r="ALO13">
        <v>-1.7342999999999997E-2</v>
      </c>
      <c r="ALP13">
        <v>-3.7501000000000007E-2</v>
      </c>
      <c r="ALQ13">
        <v>6.993000000000027E-3</v>
      </c>
      <c r="ALR13">
        <v>-1.0819999999999941E-2</v>
      </c>
      <c r="ALS13">
        <v>-4.3929999999999803E-3</v>
      </c>
      <c r="ALT13">
        <v>9.7260000000000124E-3</v>
      </c>
      <c r="ALU13">
        <v>-2.2633000000000014E-2</v>
      </c>
      <c r="ALV13">
        <v>-2.8627999999999987E-2</v>
      </c>
      <c r="ALW13">
        <v>-2.7387999999999968E-2</v>
      </c>
      <c r="ALX13">
        <v>-1.3120000000000021E-2</v>
      </c>
      <c r="ALY13">
        <v>-2.9225999999999974E-2</v>
      </c>
      <c r="ALZ13">
        <v>1.1811000000000016E-2</v>
      </c>
      <c r="AMA13">
        <v>-2.5835000000000052E-2</v>
      </c>
      <c r="AMB13">
        <v>-3.0376999999999987E-2</v>
      </c>
      <c r="AMC13">
        <v>-1.3739999999999974E-2</v>
      </c>
      <c r="AMD13">
        <v>-1.4564999999999939E-2</v>
      </c>
      <c r="AME13">
        <v>-4.1974000000000067E-2</v>
      </c>
      <c r="AMF13">
        <v>-1.4495000000000036E-2</v>
      </c>
      <c r="AMG13">
        <v>3.5897999999999985E-2</v>
      </c>
      <c r="AMH13">
        <v>1.2819999999998943E-3</v>
      </c>
      <c r="AMI13">
        <v>-9.3979999999999064E-3</v>
      </c>
      <c r="AMJ13">
        <v>-1.3340000000000019E-2</v>
      </c>
      <c r="AMK13">
        <v>-2.5546000000000069E-2</v>
      </c>
      <c r="AML13">
        <v>-7.3550000000000004E-3</v>
      </c>
      <c r="AMM13">
        <v>8.535999999999988E-3</v>
      </c>
      <c r="AMN13">
        <v>3.7960000000000216E-3</v>
      </c>
      <c r="AMO13">
        <v>-6.0999999999999943E-3</v>
      </c>
      <c r="AMP13">
        <v>-1.5136000000000038E-2</v>
      </c>
      <c r="AMQ13">
        <v>-3.992399999999996E-2</v>
      </c>
      <c r="AMR13">
        <v>-4.5859000000000094E-2</v>
      </c>
      <c r="AMS13">
        <v>1.4674000000000076E-2</v>
      </c>
      <c r="AMT13">
        <v>-1.6166000000000014E-2</v>
      </c>
      <c r="AMU13">
        <v>-1.6511999999999971E-2</v>
      </c>
      <c r="AMV13">
        <v>-6.6061999999999954E-2</v>
      </c>
      <c r="AMW13">
        <v>-2.9208000000000012E-2</v>
      </c>
      <c r="AMX13">
        <v>-2.4073000000000011E-2</v>
      </c>
      <c r="AMY13">
        <v>-4.1094000000000075E-2</v>
      </c>
      <c r="AMZ13">
        <v>-7.8849999999999199E-3</v>
      </c>
      <c r="ANA13">
        <v>1.7183000000000059E-2</v>
      </c>
      <c r="ANB13">
        <v>-1.3600000000002499E-4</v>
      </c>
      <c r="ANC13">
        <v>-2.0399999999999308E-3</v>
      </c>
      <c r="AND13">
        <v>-2.6123000000000007E-2</v>
      </c>
      <c r="ANE13">
        <v>-2.6293000000000011E-2</v>
      </c>
      <c r="ANF13">
        <v>-1.0640000000000649E-3</v>
      </c>
      <c r="ANG13">
        <v>-5.6809999999999361E-3</v>
      </c>
      <c r="ANH13">
        <v>-3.4800000000001496E-4</v>
      </c>
      <c r="ANI13">
        <v>8.3950000000000413E-3</v>
      </c>
      <c r="ANJ13">
        <v>-2.0934000000000008E-2</v>
      </c>
      <c r="ANK13">
        <v>8.5450000000000248E-3</v>
      </c>
      <c r="ANL13">
        <v>-5.6599999999999984E-3</v>
      </c>
      <c r="ANM13">
        <v>-2.3836000000000079E-2</v>
      </c>
      <c r="ANN13">
        <v>-1.5531000000000073E-2</v>
      </c>
      <c r="ANO13">
        <v>-3.8316999999999934E-2</v>
      </c>
      <c r="ANP13">
        <v>-2.9580000000000162E-3</v>
      </c>
      <c r="ANQ13">
        <v>-1.2226999999999988E-2</v>
      </c>
      <c r="ANR13">
        <v>-1.3210999999999973E-2</v>
      </c>
      <c r="ANS13">
        <v>-1.0360000000000369E-3</v>
      </c>
      <c r="ANT13">
        <v>-2.837400000000001E-2</v>
      </c>
      <c r="ANU13">
        <v>1.9425000000000026E-2</v>
      </c>
      <c r="ANV13">
        <v>-1.866999999999952E-3</v>
      </c>
      <c r="ANW13">
        <v>2.1557999999999966E-2</v>
      </c>
      <c r="ANX13">
        <v>-2.1272999999999986E-2</v>
      </c>
      <c r="ANY13">
        <v>-4.1980000000000017E-2</v>
      </c>
      <c r="ANZ13">
        <v>-4.902000000000073E-3</v>
      </c>
      <c r="AOA13">
        <v>-2.4919999999999387E-3</v>
      </c>
      <c r="AOB13">
        <v>9.2769999999999797E-3</v>
      </c>
      <c r="AOC13">
        <v>4.862000000000033E-3</v>
      </c>
      <c r="AOD13">
        <v>-2.0218000000000069E-2</v>
      </c>
      <c r="AOE13">
        <v>-9.2449999999999477E-3</v>
      </c>
      <c r="AOF13">
        <v>-8.1600000000003892E-4</v>
      </c>
      <c r="AOG13">
        <v>2.8690000000000104E-3</v>
      </c>
      <c r="AOH13">
        <v>-7.3779999999999957E-3</v>
      </c>
      <c r="AOI13">
        <v>5.0479999999999414E-3</v>
      </c>
      <c r="AOJ13">
        <v>-8.4239999999999871E-3</v>
      </c>
      <c r="AOK13">
        <v>-5.8190000000000186E-3</v>
      </c>
      <c r="AOL13">
        <v>1.8784999999999941E-2</v>
      </c>
      <c r="AOM13">
        <v>-1.0970000000000146E-3</v>
      </c>
      <c r="AON13">
        <v>-1.4290000000000136E-3</v>
      </c>
      <c r="AOO13">
        <v>-3.1150000000000011E-2</v>
      </c>
      <c r="AOP13">
        <v>-3.0048999999999992E-2</v>
      </c>
      <c r="AOQ13">
        <v>-1.4069999999999361E-3</v>
      </c>
      <c r="AOR13">
        <v>-5.9730000000000061E-3</v>
      </c>
      <c r="AOS13">
        <v>-1.1740000000000084E-3</v>
      </c>
      <c r="AOT13">
        <v>1.1959999999999971E-2</v>
      </c>
      <c r="AOU13" s="15">
        <v>0.39361199999999918</v>
      </c>
      <c r="AOV13">
        <v>0.63236699999999857</v>
      </c>
      <c r="AOW13">
        <v>-0.10308799999999962</v>
      </c>
      <c r="AOX13">
        <v>-6.7349999999990473E-3</v>
      </c>
      <c r="AOY13">
        <v>0.6106189999999998</v>
      </c>
      <c r="AOZ13">
        <v>-0.93884000000000079</v>
      </c>
      <c r="APA13">
        <v>-0.79803800000000003</v>
      </c>
      <c r="APB13">
        <v>-1.9219809999999988</v>
      </c>
      <c r="APC13">
        <v>-1.8666499999999999</v>
      </c>
      <c r="APD13">
        <v>-1.0974749999999993</v>
      </c>
      <c r="APE13">
        <v>-0.14082600000000056</v>
      </c>
      <c r="APF13">
        <v>0.14927199999999985</v>
      </c>
      <c r="APG13">
        <v>-0.20982700000000065</v>
      </c>
      <c r="APH13">
        <v>-9.5288000000000039E-2</v>
      </c>
      <c r="API13">
        <v>-0.10268199999999972</v>
      </c>
      <c r="APJ13">
        <v>0.19636000000000031</v>
      </c>
      <c r="APK13">
        <v>0.45329100000000011</v>
      </c>
      <c r="APL13">
        <v>0.21583100000000055</v>
      </c>
      <c r="APM13">
        <v>0.29798200000000019</v>
      </c>
      <c r="APN13">
        <v>0.2762159999999998</v>
      </c>
      <c r="APO13">
        <v>-7.1585999999999927E-2</v>
      </c>
      <c r="APP13">
        <v>0.12639800000000001</v>
      </c>
      <c r="APQ13">
        <v>-0.41377499999999934</v>
      </c>
      <c r="APR13">
        <v>-0.32615900000000053</v>
      </c>
      <c r="APS13">
        <v>-0.12777600000000078</v>
      </c>
      <c r="APT13">
        <v>-0.30050699999999964</v>
      </c>
      <c r="APU13">
        <v>-7.600000000014262E-4</v>
      </c>
      <c r="APV13">
        <v>-0.24571199999999926</v>
      </c>
      <c r="APW13">
        <v>-0.13525799999999855</v>
      </c>
      <c r="APX13">
        <v>-0.18619699999999995</v>
      </c>
      <c r="APY13">
        <v>-0.11244600000000027</v>
      </c>
      <c r="APZ13">
        <v>0.19059200000000054</v>
      </c>
      <c r="AQA13">
        <v>-0.16686600000000062</v>
      </c>
      <c r="AQB13">
        <v>-4.6818000000000026E-2</v>
      </c>
      <c r="AQC13">
        <v>-7.7621000000000606E-2</v>
      </c>
      <c r="AQD13">
        <v>1.3184237452638983E-2</v>
      </c>
      <c r="AQE13">
        <v>8.2479787428952969E-3</v>
      </c>
      <c r="AQF13">
        <v>-4.5883999999999925E-2</v>
      </c>
      <c r="AQG13">
        <v>-7.1023999999999976E-2</v>
      </c>
      <c r="AQH13">
        <v>5.7987999999999928E-2</v>
      </c>
      <c r="AQI13">
        <v>-2.1419999999999995E-2</v>
      </c>
      <c r="AQJ13">
        <v>-5.9673000000000087E-2</v>
      </c>
      <c r="AQK13">
        <v>-6.3700000000000978E-3</v>
      </c>
      <c r="AQL13">
        <v>-6.3371999999999984E-2</v>
      </c>
      <c r="AQM13">
        <v>-1.1615000000000042E-2</v>
      </c>
      <c r="AQN13">
        <v>-3.7405999999999939E-2</v>
      </c>
      <c r="AQO13">
        <v>-0.11553000000000002</v>
      </c>
      <c r="AQP13">
        <v>-2.2970000000000046E-2</v>
      </c>
      <c r="AQQ13">
        <v>-7.6896999999999993E-2</v>
      </c>
      <c r="AQR13">
        <v>5.3918000000000021E-2</v>
      </c>
      <c r="AQS13">
        <v>1.7203999999999997E-2</v>
      </c>
      <c r="AQT13">
        <v>-2.6279999999999637E-3</v>
      </c>
      <c r="AQU13">
        <v>-1.4255000000000018E-2</v>
      </c>
      <c r="AQV13">
        <v>1.1645000000000016E-2</v>
      </c>
      <c r="AQW13">
        <v>7.5313999999999992E-2</v>
      </c>
      <c r="AQX13">
        <v>3.9352999999999971E-2</v>
      </c>
      <c r="AQY13">
        <v>-2.2290000000000365E-3</v>
      </c>
      <c r="AQZ13">
        <v>-1.7780000000000573E-3</v>
      </c>
      <c r="ARA13">
        <v>-9.4403999999999932E-2</v>
      </c>
      <c r="ARB13">
        <v>4.8916999999999988E-2</v>
      </c>
      <c r="ARC13">
        <v>1.8078000000000038E-2</v>
      </c>
      <c r="ARD13">
        <v>-2.4143999999999943E-2</v>
      </c>
      <c r="ARE13">
        <v>-3.1598000000000015E-2</v>
      </c>
      <c r="ARF13">
        <v>-9.5651000000000042E-2</v>
      </c>
      <c r="ARG13">
        <v>4.5560000000000045E-2</v>
      </c>
      <c r="ARH13">
        <v>-8.8300000000000045E-3</v>
      </c>
      <c r="ARI13">
        <v>7.2750000000000314E-3</v>
      </c>
      <c r="ARJ13">
        <v>-2.4344000000000032E-2</v>
      </c>
      <c r="ARK13">
        <v>-6.9290999999999991E-2</v>
      </c>
      <c r="ARL13">
        <v>5.6838999999999973E-2</v>
      </c>
      <c r="ARM13">
        <v>2.3567000000000005E-2</v>
      </c>
      <c r="ARN13">
        <v>-1.5169999999999906E-3</v>
      </c>
      <c r="ARO13">
        <v>-5.9649999999999981E-2</v>
      </c>
      <c r="ARP13">
        <v>5.6644000000000028E-2</v>
      </c>
      <c r="ARQ13">
        <v>-1.3695000000000013E-2</v>
      </c>
      <c r="ARR13">
        <v>2.2259000000000029E-2</v>
      </c>
      <c r="ARS13">
        <v>-8.6411000000000016E-2</v>
      </c>
      <c r="ART13">
        <v>-7.0402999999999993E-2</v>
      </c>
      <c r="ARU13">
        <v>-6.8150000000000155E-3</v>
      </c>
      <c r="ARV13">
        <v>5.4650000000000531E-3</v>
      </c>
      <c r="ARW13">
        <v>-3.6579999999999391E-3</v>
      </c>
      <c r="ARX13">
        <v>1.766599999999996E-2</v>
      </c>
      <c r="ARY13">
        <v>-9.0509999999999979E-2</v>
      </c>
      <c r="ARZ13">
        <v>-7.3290000000000299E-3</v>
      </c>
      <c r="ASA13">
        <v>-6.9996000000000058E-2</v>
      </c>
      <c r="ASB13">
        <v>6.9589000000000012E-2</v>
      </c>
      <c r="ASC13">
        <v>-0.14032699999999998</v>
      </c>
      <c r="ASD13">
        <v>-9.421400000000002E-2</v>
      </c>
      <c r="ASE13">
        <v>-8.5292000000000034E-2</v>
      </c>
      <c r="ASF13">
        <v>-2.9909999999999659E-3</v>
      </c>
      <c r="ASG13">
        <v>-4.6134000000000008E-2</v>
      </c>
      <c r="ASH13">
        <v>-8.73999999999997E-3</v>
      </c>
      <c r="ASI13">
        <v>-3.4073999999999938E-2</v>
      </c>
      <c r="ASJ13">
        <v>3.4511999999999987E-2</v>
      </c>
      <c r="ASK13">
        <v>-9.2029999999999612E-3</v>
      </c>
      <c r="ASL13">
        <v>3.1283000000000061E-2</v>
      </c>
      <c r="ASM13">
        <v>-3.991699999999998E-2</v>
      </c>
      <c r="ASN13">
        <v>-2.3918999999999913E-2</v>
      </c>
      <c r="ASO13">
        <v>1.4310999999999963E-2</v>
      </c>
      <c r="ASP13">
        <v>3.0696999999999974E-2</v>
      </c>
      <c r="ASQ13">
        <v>-7.5730000000000519E-3</v>
      </c>
      <c r="ASR13">
        <v>1.8167000000000044E-2</v>
      </c>
      <c r="ASS13">
        <v>-2.4536000000000002E-2</v>
      </c>
      <c r="AST13">
        <v>5.4665999999999992E-2</v>
      </c>
      <c r="ASU13">
        <v>-1.6367999999999938E-2</v>
      </c>
      <c r="ASV13">
        <v>3.1395999999999979E-2</v>
      </c>
      <c r="ASW13">
        <v>-1.3792000000000026E-2</v>
      </c>
      <c r="ASX13">
        <v>9.4530000000000447E-3</v>
      </c>
      <c r="ASY13">
        <v>2.0222999999999991E-2</v>
      </c>
      <c r="ASZ13">
        <v>1.8588999999999967E-2</v>
      </c>
      <c r="ATA13">
        <v>-2.5606999999999935E-2</v>
      </c>
      <c r="ATB13">
        <v>3.1080999999999914E-2</v>
      </c>
      <c r="ATC13">
        <v>-6.2528999999999946E-2</v>
      </c>
      <c r="ATD13">
        <v>3.6640000000000006E-2</v>
      </c>
      <c r="ATE13">
        <v>-5.1189999999999847E-3</v>
      </c>
      <c r="ATF13">
        <v>3.8596999999999992E-2</v>
      </c>
      <c r="ATG13">
        <v>-6.7206999999999906E-2</v>
      </c>
      <c r="ATH13">
        <v>-4.3549999999999978E-2</v>
      </c>
      <c r="ATI13">
        <v>1.2124999999999941E-2</v>
      </c>
      <c r="ATJ13">
        <v>-3.8238999999999912E-2</v>
      </c>
      <c r="ATK13">
        <v>2.5507999999999975E-2</v>
      </c>
      <c r="ATL13">
        <v>-2.8099999999997571E-4</v>
      </c>
      <c r="ATM13">
        <v>3.3733999999999931E-2</v>
      </c>
      <c r="ATN13">
        <v>-5.6822999999999957E-2</v>
      </c>
      <c r="ATO13">
        <v>-2.2161000000000097E-2</v>
      </c>
      <c r="ATP13">
        <v>1.1496000000000006E-2</v>
      </c>
      <c r="ATQ13">
        <v>2.8123000000000009E-2</v>
      </c>
      <c r="ATR13">
        <v>-2.6019999999999932E-3</v>
      </c>
      <c r="ATS13">
        <v>1.6944999999999988E-2</v>
      </c>
      <c r="ATT13">
        <v>-2.8290000000000037E-2</v>
      </c>
      <c r="ATU13">
        <v>3.6406999999999967E-2</v>
      </c>
      <c r="ATV13">
        <v>-1.2113999999999958E-2</v>
      </c>
      <c r="ATW13">
        <v>2.9451000000000005E-2</v>
      </c>
      <c r="ATX13">
        <v>-3.1141000000000085E-2</v>
      </c>
      <c r="ATY13">
        <v>-2.1086999999999967E-2</v>
      </c>
      <c r="ATZ13">
        <v>1.538000000000006E-2</v>
      </c>
      <c r="AUA13">
        <v>2.8607999999999967E-2</v>
      </c>
      <c r="AUB13">
        <v>-9.8679999999999879E-3</v>
      </c>
      <c r="AUC13">
        <v>1.8406999999999951E-2</v>
      </c>
      <c r="AUD13" s="16">
        <v>0.4052819999999997</v>
      </c>
      <c r="AUE13">
        <v>0.76571899999999893</v>
      </c>
      <c r="AUF13">
        <v>9.3919000000001418E-2</v>
      </c>
      <c r="AUG13">
        <v>0.11056000000000132</v>
      </c>
      <c r="AUH13">
        <v>0.6846110000000003</v>
      </c>
      <c r="AUI13">
        <v>-0.66768599999999978</v>
      </c>
      <c r="AUJ13">
        <v>-0.46496199999999988</v>
      </c>
      <c r="AUK13">
        <v>-1.2146969999999992</v>
      </c>
      <c r="AUL13">
        <v>-1.0949840000000002</v>
      </c>
      <c r="AUM13">
        <v>-0.83499099999999871</v>
      </c>
      <c r="AUN13">
        <v>-0.23592700000000022</v>
      </c>
      <c r="AUO13">
        <v>0.12570499999999996</v>
      </c>
      <c r="AUP13">
        <v>-6.5246000000000137E-2</v>
      </c>
      <c r="AUQ13">
        <v>-7.3679999999995971E-3</v>
      </c>
      <c r="AUR13">
        <v>-0.23531099999999938</v>
      </c>
      <c r="AUS13">
        <v>6.2583000000000055E-2</v>
      </c>
      <c r="AUT13">
        <v>0.30762299999999954</v>
      </c>
      <c r="AUU13">
        <v>0.25138300000000058</v>
      </c>
      <c r="AUV13">
        <v>0.31270000000000042</v>
      </c>
      <c r="AUW13">
        <v>0.18299799999999955</v>
      </c>
      <c r="AUX13">
        <v>-8.9822999999999098E-2</v>
      </c>
      <c r="AUY13">
        <v>0.11805999999999983</v>
      </c>
      <c r="AUZ13">
        <v>-0.27607099999999996</v>
      </c>
      <c r="AVA13">
        <v>-0.17027400000000092</v>
      </c>
      <c r="AVB13">
        <v>-0.10576900000000045</v>
      </c>
      <c r="AVC13">
        <v>-0.45881900000000009</v>
      </c>
      <c r="AVD13">
        <v>-2.5005000000000166E-2</v>
      </c>
      <c r="AVE13">
        <v>-0.20806799999999903</v>
      </c>
      <c r="AVF13">
        <v>-1.8322999999998757E-2</v>
      </c>
      <c r="AVG13">
        <v>-0.44377500000000047</v>
      </c>
      <c r="AVH13">
        <v>-0.20455500000000004</v>
      </c>
      <c r="AVI13">
        <v>0.1646560000000008</v>
      </c>
      <c r="AVJ13">
        <v>5.5959999999988241E-3</v>
      </c>
      <c r="AVK13">
        <v>2.2522000000000375E-2</v>
      </c>
      <c r="AVL13">
        <v>-0.20478400000000008</v>
      </c>
      <c r="AVM13">
        <v>1.4534920357887206E-2</v>
      </c>
      <c r="AVN13">
        <v>1.2051411386680144E-3</v>
      </c>
      <c r="AVO13">
        <v>-2.6319999999999899E-2</v>
      </c>
      <c r="AVP13">
        <v>-1.1483999999999939E-2</v>
      </c>
      <c r="AVQ13">
        <v>3.3286999999999956E-2</v>
      </c>
      <c r="AVR13">
        <v>-3.0895000000000006E-2</v>
      </c>
      <c r="AVS13">
        <v>-6.3185000000000047E-2</v>
      </c>
      <c r="AVT13">
        <v>-4.9384000000000094E-2</v>
      </c>
      <c r="AVU13">
        <v>-9.2115999999999976E-2</v>
      </c>
      <c r="AVV13">
        <v>4.3532999999999933E-2</v>
      </c>
      <c r="AVW13">
        <v>-1.6029999999999989E-2</v>
      </c>
      <c r="AVX13">
        <v>-9.4613999999999976E-2</v>
      </c>
      <c r="AVY13">
        <v>-5.0399999999994893E-4</v>
      </c>
      <c r="AVZ13">
        <v>-4.9347999999999947E-2</v>
      </c>
      <c r="AWA13">
        <v>6.6448000000000063E-2</v>
      </c>
      <c r="AWB13">
        <v>3.1497999999999915E-2</v>
      </c>
      <c r="AWC13">
        <v>2.757900000000002E-2</v>
      </c>
      <c r="AWD13">
        <v>1.9097000000000031E-2</v>
      </c>
      <c r="AWE13">
        <v>3.6380999999999997E-2</v>
      </c>
      <c r="AWF13">
        <v>6.9693000000000005E-2</v>
      </c>
      <c r="AWG13">
        <v>5.6695999999999969E-2</v>
      </c>
      <c r="AWH13">
        <v>3.527199999999997E-2</v>
      </c>
      <c r="AWI13">
        <v>-8.7710000000000843E-3</v>
      </c>
      <c r="AWJ13">
        <v>-8.3583999999999992E-2</v>
      </c>
      <c r="AWK13">
        <v>5.3309999999999969E-2</v>
      </c>
      <c r="AWL13">
        <v>8.3520000000000261E-3</v>
      </c>
      <c r="AWM13">
        <v>-1.5109999999999291E-3</v>
      </c>
      <c r="AWN13">
        <v>-2.9700000000000282E-3</v>
      </c>
      <c r="AWO13">
        <v>-6.8263000000000074E-2</v>
      </c>
      <c r="AWP13">
        <v>5.8680000000000065E-2</v>
      </c>
      <c r="AWQ13">
        <v>2.039599999999997E-2</v>
      </c>
      <c r="AWR13">
        <v>-4.5359999999999845E-3</v>
      </c>
      <c r="AWS13">
        <v>1.4910000000000201E-3</v>
      </c>
      <c r="AWT13">
        <v>-3.8914000000000004E-2</v>
      </c>
      <c r="AWU13">
        <v>7.0578999999999947E-2</v>
      </c>
      <c r="AWV13">
        <v>3.8131999999999944E-2</v>
      </c>
      <c r="AWW13">
        <v>4.0457000000000076E-2</v>
      </c>
      <c r="AWX13">
        <v>-4.5154999999999945E-2</v>
      </c>
      <c r="AWY13">
        <v>2.0746000000000042E-2</v>
      </c>
      <c r="AWZ13">
        <v>-1.4976999999999907E-2</v>
      </c>
      <c r="AXA13">
        <v>3.1656999999999935E-2</v>
      </c>
      <c r="AXB13">
        <v>-7.3070999999999997E-2</v>
      </c>
      <c r="AXC13">
        <v>-4.4856999999999925E-2</v>
      </c>
      <c r="AXD13">
        <v>5.3999999999998494E-4</v>
      </c>
      <c r="AXE13">
        <v>-3.0709999999999349E-3</v>
      </c>
      <c r="AXF13">
        <v>-7.4539999999999607E-3</v>
      </c>
      <c r="AXG13">
        <v>2.3765999999999954E-2</v>
      </c>
      <c r="AXH13">
        <v>-7.5373999999999941E-2</v>
      </c>
      <c r="AXI13">
        <v>3.259499999999993E-2</v>
      </c>
      <c r="AXJ13">
        <v>-2.4136999999999964E-2</v>
      </c>
      <c r="AXK13">
        <v>5.4914999999999936E-2</v>
      </c>
      <c r="AXL13">
        <v>-0.12416099999999997</v>
      </c>
      <c r="AXM13">
        <v>-7.7702000000000049E-2</v>
      </c>
      <c r="AXN13">
        <v>-1.923000000000008E-2</v>
      </c>
      <c r="AXO13">
        <v>2.6217000000000046E-2</v>
      </c>
      <c r="AXP13">
        <v>-2.2060999999999997E-2</v>
      </c>
      <c r="AXQ13">
        <v>3.2354000000000105E-2</v>
      </c>
      <c r="AXR13">
        <v>-2.6189000000000018E-2</v>
      </c>
      <c r="AXS13">
        <v>1.7328999999999928E-2</v>
      </c>
      <c r="AXT13">
        <v>-9.0669999999999362E-3</v>
      </c>
      <c r="AXU13">
        <v>3.3322999999999992E-2</v>
      </c>
      <c r="AXV13">
        <v>-1.3793999999999973E-2</v>
      </c>
      <c r="AXW13">
        <v>2.3740000000000983E-3</v>
      </c>
      <c r="AXX13">
        <v>1.5375000000000028E-2</v>
      </c>
      <c r="AXY13">
        <v>3.637799999999991E-2</v>
      </c>
      <c r="AXZ13">
        <v>-7.2250000000000369E-3</v>
      </c>
      <c r="AYA13">
        <v>9.7720000000000029E-3</v>
      </c>
      <c r="AYB13">
        <v>-3.6019999999999941E-3</v>
      </c>
      <c r="AYC13">
        <v>4.6120999999999968E-2</v>
      </c>
      <c r="AYD13">
        <v>-1.070799999999994E-2</v>
      </c>
      <c r="AYE13">
        <v>5.5232000000000059E-2</v>
      </c>
      <c r="AYF13">
        <v>1.7390000000000461E-3</v>
      </c>
      <c r="AYG13">
        <v>4.7769999999999979E-2</v>
      </c>
      <c r="AYH13">
        <v>2.3181000000000007E-2</v>
      </c>
      <c r="AYI13">
        <v>3.0815999999999955E-2</v>
      </c>
      <c r="AYJ13">
        <v>-1.2395999999999963E-2</v>
      </c>
      <c r="AYK13">
        <v>3.2116999999999951E-2</v>
      </c>
      <c r="AYL13">
        <v>-3.4154999999999935E-2</v>
      </c>
      <c r="AYM13">
        <v>1.721499999999998E-2</v>
      </c>
      <c r="AYN13">
        <v>-3.2520000000000326E-3</v>
      </c>
      <c r="AYO13">
        <v>1.7039000000000026E-2</v>
      </c>
      <c r="AYP13">
        <v>-4.5933999999999919E-2</v>
      </c>
      <c r="AYQ13">
        <v>-1.5699999999999603E-3</v>
      </c>
      <c r="AYR13">
        <v>1.7027000000000014E-2</v>
      </c>
      <c r="AYS13">
        <v>-3.5746999999999973E-2</v>
      </c>
      <c r="AYT13">
        <v>1.6230999999999995E-2</v>
      </c>
      <c r="AYU13">
        <v>-5.1430000000000087E-3</v>
      </c>
      <c r="AYV13">
        <v>5.3952E-2</v>
      </c>
      <c r="AYW13">
        <v>-4.7578000000000009E-2</v>
      </c>
      <c r="AYX13">
        <v>-2.1345000000000058E-2</v>
      </c>
      <c r="AYY13">
        <v>8.6269999999999958E-3</v>
      </c>
      <c r="AYZ13">
        <v>3.5501000000000005E-2</v>
      </c>
      <c r="AZA13">
        <v>-7.6499999999999346E-3</v>
      </c>
      <c r="AZB13">
        <v>2.5368999999999975E-2</v>
      </c>
      <c r="AZC13">
        <v>-2.2471000000000019E-2</v>
      </c>
      <c r="AZD13">
        <v>1.7622000000000027E-2</v>
      </c>
      <c r="AZE13">
        <v>-1.1016999999999944E-2</v>
      </c>
      <c r="AZF13">
        <v>3.0880000000000019E-2</v>
      </c>
      <c r="AZG13">
        <v>8.9999999999257341E-6</v>
      </c>
      <c r="AZH13">
        <v>8.9620000000000255E-3</v>
      </c>
      <c r="AZI13">
        <v>1.6786999999999996E-2</v>
      </c>
      <c r="AZJ13">
        <v>3.4580999999999973E-2</v>
      </c>
      <c r="AZK13">
        <v>-8.6939999999999795E-3</v>
      </c>
      <c r="AZL13">
        <v>6.4469999999999805E-3</v>
      </c>
      <c r="AZP13">
        <v>1</v>
      </c>
      <c r="AZQ13">
        <v>1</v>
      </c>
      <c r="AZR13">
        <v>1</v>
      </c>
      <c r="AZS13">
        <v>1</v>
      </c>
      <c r="AZT13" s="7">
        <v>9.9530259999999995</v>
      </c>
      <c r="AZU13">
        <v>11.457027</v>
      </c>
      <c r="AZV13">
        <v>8.7789199999999994</v>
      </c>
      <c r="AZW13">
        <v>7.2105730000000001</v>
      </c>
      <c r="AZX13">
        <v>10.5</v>
      </c>
      <c r="AZY13">
        <v>13.46077</v>
      </c>
      <c r="AZZ13">
        <v>9.5321359999999995</v>
      </c>
      <c r="BAA13">
        <v>11.049783</v>
      </c>
      <c r="BAB13">
        <v>8.0800809999999998</v>
      </c>
      <c r="BAC13">
        <v>7.0436820000000004</v>
      </c>
      <c r="BAD13">
        <v>10.5</v>
      </c>
      <c r="BAE13">
        <v>13.089624000000001</v>
      </c>
      <c r="BAF13">
        <v>9.6665569999999992</v>
      </c>
      <c r="BAG13">
        <v>11.107832999999999</v>
      </c>
      <c r="BAH13">
        <v>8.5150260000000006</v>
      </c>
      <c r="BAI13">
        <v>6.9168719999999997</v>
      </c>
      <c r="BAJ13">
        <v>10.5</v>
      </c>
      <c r="BAK13">
        <v>12.897926</v>
      </c>
      <c r="BAL13">
        <v>9.2984109999999998</v>
      </c>
      <c r="BAM13">
        <v>10.68962</v>
      </c>
      <c r="BAN13">
        <v>7.89337</v>
      </c>
      <c r="BAO13">
        <v>7.0235539999999999</v>
      </c>
      <c r="BAP13">
        <v>10.5</v>
      </c>
      <c r="BAQ13">
        <v>12.659940000000001</v>
      </c>
      <c r="BAR13">
        <v>8.3640849999999993</v>
      </c>
      <c r="BAS13">
        <v>9.2604620000000004</v>
      </c>
      <c r="BAT13">
        <v>7.107564</v>
      </c>
      <c r="BAU13">
        <v>6.6563129999999999</v>
      </c>
      <c r="BAV13">
        <v>10.5</v>
      </c>
      <c r="BAW13">
        <v>11.115931</v>
      </c>
      <c r="BAX13">
        <v>8.1724750000000004</v>
      </c>
      <c r="BAY13">
        <v>8.0653400000000008</v>
      </c>
      <c r="BAZ13">
        <v>6.7433519999999998</v>
      </c>
      <c r="BBA13">
        <v>6.3858879999999996</v>
      </c>
      <c r="BBB13">
        <v>11</v>
      </c>
      <c r="BBC13">
        <v>9.1514059999999997</v>
      </c>
      <c r="BBD13">
        <v>9.0609559999999991</v>
      </c>
      <c r="BBE13">
        <v>10.066750000000001</v>
      </c>
      <c r="BBF13">
        <v>7.4528660000000002</v>
      </c>
      <c r="BBG13">
        <v>6.6096959999999996</v>
      </c>
      <c r="BBH13">
        <v>10.5</v>
      </c>
      <c r="BBI13">
        <v>12.1395</v>
      </c>
      <c r="BBJ13">
        <v>9.4922009999999997</v>
      </c>
      <c r="BBK13">
        <v>10.846640000000001</v>
      </c>
      <c r="BBL13">
        <v>8.0429530000000007</v>
      </c>
      <c r="BBM13">
        <v>6.9410869999999996</v>
      </c>
      <c r="BBN13">
        <v>10.5</v>
      </c>
      <c r="BBO13">
        <v>12.472250000000001</v>
      </c>
      <c r="BBP13">
        <v>9.8719239999999999</v>
      </c>
      <c r="BBQ13">
        <v>10.953889</v>
      </c>
      <c r="BBR13">
        <v>8.2054410000000004</v>
      </c>
      <c r="BBS13">
        <v>7.0024069999999998</v>
      </c>
      <c r="BBT13">
        <v>10.5</v>
      </c>
      <c r="BBU13">
        <v>12.196816</v>
      </c>
      <c r="BBV13">
        <v>9.8462499999999995</v>
      </c>
      <c r="BBW13">
        <v>11.058515</v>
      </c>
      <c r="BBX13">
        <v>8.358886</v>
      </c>
      <c r="BBY13">
        <v>7.1698040000000001</v>
      </c>
      <c r="BBZ13">
        <v>10.5</v>
      </c>
      <c r="BCA13">
        <v>12.419651999999999</v>
      </c>
      <c r="BCB13">
        <v>9.9985560000000007</v>
      </c>
      <c r="BCC13">
        <v>11.23174</v>
      </c>
      <c r="BCD13">
        <v>8.5348600000000001</v>
      </c>
      <c r="BCE13">
        <v>7.1091730000000002</v>
      </c>
      <c r="BCF13">
        <v>10.5</v>
      </c>
      <c r="BCG13">
        <v>12.82358</v>
      </c>
      <c r="BCH13">
        <v>10.27331</v>
      </c>
      <c r="BCI13">
        <v>11.541999000000001</v>
      </c>
      <c r="BCJ13">
        <v>8.9703230000000005</v>
      </c>
      <c r="BCK13">
        <v>7.2173480000000003</v>
      </c>
      <c r="BCL13">
        <v>10.5</v>
      </c>
      <c r="BCM13">
        <v>13.119472</v>
      </c>
      <c r="BCN13">
        <v>10.114729000000001</v>
      </c>
      <c r="BCO13">
        <v>11.422867</v>
      </c>
      <c r="BCP13">
        <v>8.633737</v>
      </c>
      <c r="BCQ13">
        <v>7.2313780000000003</v>
      </c>
      <c r="BCR13">
        <v>10.5</v>
      </c>
      <c r="BCS13">
        <v>13.236539</v>
      </c>
      <c r="BCT13">
        <v>10.27223</v>
      </c>
      <c r="BCU13">
        <v>11.601972</v>
      </c>
      <c r="BCV13">
        <v>9.0207850000000001</v>
      </c>
      <c r="BCW13">
        <v>7.4529680000000003</v>
      </c>
      <c r="BCX13">
        <v>10.5</v>
      </c>
      <c r="BCY13">
        <v>13.48193</v>
      </c>
      <c r="BCZ13">
        <v>9.6266049999999996</v>
      </c>
      <c r="BDA13">
        <v>9.490259</v>
      </c>
      <c r="BDB13">
        <v>8.4598049999999994</v>
      </c>
      <c r="BDC13">
        <v>9.0774609999999996</v>
      </c>
      <c r="BDD13">
        <v>8.7627319999999997</v>
      </c>
      <c r="BDE13">
        <v>7.743188</v>
      </c>
      <c r="BDF13">
        <v>9.3833059999999993</v>
      </c>
      <c r="BDG13">
        <v>9.3563480000000006</v>
      </c>
      <c r="BDH13">
        <v>8.1599830000000004</v>
      </c>
      <c r="BDI13">
        <v>8.9214939999999991</v>
      </c>
      <c r="BDJ13">
        <v>8.5946789999999993</v>
      </c>
      <c r="BDK13">
        <v>7.5466879999999996</v>
      </c>
      <c r="BDL13">
        <v>7.7185839999999999</v>
      </c>
      <c r="BDM13">
        <v>7.5028639999999998</v>
      </c>
      <c r="BDN13">
        <v>6.9069010000000004</v>
      </c>
      <c r="BDO13">
        <v>7.2735609999999999</v>
      </c>
      <c r="BDP13">
        <v>7.1164889999999996</v>
      </c>
      <c r="BDQ13">
        <v>6.5616989999999999</v>
      </c>
      <c r="BDR13">
        <v>8.5170089999999998</v>
      </c>
      <c r="BDS13">
        <v>7.9450329999999996</v>
      </c>
      <c r="BDT13">
        <v>7.1524669999999997</v>
      </c>
      <c r="BDU13">
        <v>9.1742159999999995</v>
      </c>
      <c r="BDV13">
        <v>8.7247559999999993</v>
      </c>
      <c r="BDW13">
        <v>7.6839589999999998</v>
      </c>
      <c r="BDX13">
        <v>9.3698230000000002</v>
      </c>
      <c r="BDY13">
        <v>8.9552859999999992</v>
      </c>
      <c r="BDZ13">
        <v>7.8239169999999998</v>
      </c>
      <c r="BEA13">
        <v>9.4710929999999998</v>
      </c>
      <c r="BEB13">
        <v>9.1190619999999996</v>
      </c>
      <c r="BEC13">
        <v>7.983473</v>
      </c>
      <c r="BED13">
        <v>9.6431129999999996</v>
      </c>
      <c r="BEE13">
        <v>9.4696709999999999</v>
      </c>
      <c r="BEF13">
        <v>8.1164470000000009</v>
      </c>
      <c r="BEG13">
        <v>9.9192970000000003</v>
      </c>
      <c r="BEH13">
        <v>10.018859000000001</v>
      </c>
      <c r="BEI13">
        <v>8.5500260000000008</v>
      </c>
      <c r="BEJ13">
        <v>9.7170590000000008</v>
      </c>
      <c r="BEK13">
        <v>9.4337250000000008</v>
      </c>
      <c r="BEL13">
        <v>8.2531850000000002</v>
      </c>
      <c r="BEM13">
        <v>9.8745270000000005</v>
      </c>
      <c r="BEN13">
        <v>9.7825799999999994</v>
      </c>
      <c r="BEO13">
        <v>8.6880459999999999</v>
      </c>
      <c r="BEP13">
        <v>6.2858322687814805E-3</v>
      </c>
      <c r="BEQ13">
        <v>1.6601691389311023E-2</v>
      </c>
      <c r="BER13">
        <v>1.916861899902839E-2</v>
      </c>
      <c r="BES13">
        <v>2.4730217468259295E-2</v>
      </c>
      <c r="BET13">
        <v>8.8491315286197691E-2</v>
      </c>
      <c r="BEU13">
        <v>0.15187518905209033</v>
      </c>
      <c r="BEV13">
        <v>3.7291419516395953E-2</v>
      </c>
      <c r="BEW13" s="9">
        <v>9.0648769999999992</v>
      </c>
      <c r="BEX13">
        <v>9.9865119999999994</v>
      </c>
      <c r="BEY13">
        <v>9.6820629999999994</v>
      </c>
      <c r="BEZ13">
        <v>8.6167149999999992</v>
      </c>
      <c r="BFA13">
        <v>10.041281</v>
      </c>
      <c r="BFB13">
        <v>10.333288</v>
      </c>
      <c r="BFC13">
        <v>11.237707</v>
      </c>
      <c r="BFD13">
        <v>10.900264999999999</v>
      </c>
      <c r="BFE13">
        <v>9.0660450000000008</v>
      </c>
      <c r="BFF13">
        <v>11.427208</v>
      </c>
      <c r="BFG13">
        <v>7.6936710000000001</v>
      </c>
      <c r="BFH13">
        <v>8.5091610000000006</v>
      </c>
      <c r="BFI13">
        <v>8.1241970000000006</v>
      </c>
      <c r="BFJ13">
        <v>7.098109</v>
      </c>
      <c r="BFK13">
        <v>8.8212639999999993</v>
      </c>
      <c r="BFL13">
        <v>6.9078499999999998</v>
      </c>
      <c r="BFM13">
        <v>7.1701180000000004</v>
      </c>
      <c r="BFN13">
        <v>6.9717469999999997</v>
      </c>
      <c r="BFO13">
        <v>6.4977919999999996</v>
      </c>
      <c r="BFP13">
        <v>7.1994400000000001</v>
      </c>
      <c r="BFQ13">
        <v>8.5725130000000007</v>
      </c>
      <c r="BFR13">
        <v>9.6104219999999998</v>
      </c>
      <c r="BFS13">
        <v>9.2720190000000002</v>
      </c>
      <c r="BFT13">
        <v>7.8952850000000003</v>
      </c>
      <c r="BFU13">
        <v>9.7009340000000002</v>
      </c>
      <c r="BFV13">
        <v>8.2867580000000007</v>
      </c>
      <c r="BFW13">
        <v>9.3408189999999998</v>
      </c>
      <c r="BFX13">
        <v>8.8400210000000001</v>
      </c>
      <c r="BFY13">
        <v>7.530761</v>
      </c>
      <c r="BFZ13">
        <v>9.6620120000000007</v>
      </c>
      <c r="BGA13">
        <v>7.3989260000000003</v>
      </c>
      <c r="BGB13">
        <v>8.1177019999999995</v>
      </c>
      <c r="BGC13">
        <v>7.7539379999999998</v>
      </c>
      <c r="BGD13">
        <v>6.8570830000000003</v>
      </c>
      <c r="BGE13">
        <v>8.4644650000000006</v>
      </c>
      <c r="BGF13">
        <v>4.1927551325286604E-2</v>
      </c>
      <c r="BGG13">
        <v>9.1865747852257054E-2</v>
      </c>
      <c r="BGH13">
        <v>0.70387100000000002</v>
      </c>
      <c r="BGI13">
        <v>0.82710499999999998</v>
      </c>
      <c r="BGJ13">
        <v>0.62753999999999999</v>
      </c>
      <c r="BGK13">
        <v>0.79189399999999999</v>
      </c>
      <c r="BGL13">
        <v>0.72751699999999997</v>
      </c>
      <c r="BGM13">
        <v>0.81115199999999998</v>
      </c>
      <c r="BGN13">
        <v>0.85597299999999998</v>
      </c>
      <c r="BGO13">
        <v>0.60709000000000002</v>
      </c>
      <c r="BGP13">
        <v>0.83895900000000001</v>
      </c>
      <c r="BGQ13">
        <v>0.83532499999999998</v>
      </c>
      <c r="BGR13">
        <v>0.62597899999999995</v>
      </c>
      <c r="BGS13">
        <v>0.78497300000000003</v>
      </c>
      <c r="BGT13">
        <v>0.58007299999999995</v>
      </c>
      <c r="BGU13">
        <v>0.76357900000000001</v>
      </c>
      <c r="BGV13">
        <v>0.65118799999999999</v>
      </c>
      <c r="BGW13">
        <v>0.53698900000000005</v>
      </c>
      <c r="BGX13">
        <v>0.64397700000000002</v>
      </c>
      <c r="BGY13">
        <v>0.55669000000000002</v>
      </c>
      <c r="BGZ13">
        <v>0.60839600000000005</v>
      </c>
      <c r="BHA13">
        <v>0.59988200000000003</v>
      </c>
      <c r="BHB13">
        <v>0.68801999999999996</v>
      </c>
      <c r="BHC13">
        <v>0.81292299999999995</v>
      </c>
      <c r="BHD13">
        <v>0.57821299999999998</v>
      </c>
      <c r="BHE13">
        <v>0.83264300000000002</v>
      </c>
      <c r="BHF13">
        <v>0.71953800000000001</v>
      </c>
      <c r="BHG13">
        <v>0.64213299999999995</v>
      </c>
      <c r="BHH13">
        <v>0.80278300000000002</v>
      </c>
      <c r="BHI13">
        <v>0.58179999999999998</v>
      </c>
      <c r="BHJ13">
        <v>0.82711999999999997</v>
      </c>
      <c r="BHK13">
        <v>0.63547600000000004</v>
      </c>
      <c r="BHL13">
        <v>0.61160000000000003</v>
      </c>
      <c r="BHM13">
        <v>0.77586200000000005</v>
      </c>
      <c r="BHN13">
        <v>0.57995200000000002</v>
      </c>
      <c r="BHO13">
        <v>0.736182</v>
      </c>
      <c r="BHP13">
        <v>0.64372499999999999</v>
      </c>
      <c r="BHQ13">
        <v>0.57797699999999996</v>
      </c>
      <c r="BHR13">
        <v>0.63402800000000004</v>
      </c>
      <c r="BHS13">
        <v>0.539408</v>
      </c>
      <c r="BHT13">
        <v>0.68553500000000001</v>
      </c>
      <c r="BHU13">
        <v>0.62784799999999996</v>
      </c>
      <c r="BHV13">
        <v>0.67372399999999999</v>
      </c>
      <c r="BHW13">
        <v>0.52940299999999996</v>
      </c>
      <c r="BHX13">
        <v>0.56069500000000005</v>
      </c>
      <c r="BHY13">
        <v>0.52343600000000001</v>
      </c>
      <c r="BHZ13">
        <v>0.55282600000000004</v>
      </c>
      <c r="BIA13">
        <v>0.646791</v>
      </c>
      <c r="BIB13">
        <v>0.61541000000000001</v>
      </c>
      <c r="BIC13">
        <v>0.58075600000000005</v>
      </c>
      <c r="BID13">
        <v>0.69142700000000001</v>
      </c>
      <c r="BIE13">
        <v>0.74319999999999997</v>
      </c>
      <c r="BIF13">
        <v>0.75090999999999997</v>
      </c>
      <c r="BIG13">
        <v>0.56629300000000005</v>
      </c>
      <c r="BIH13">
        <v>0.57867599999999997</v>
      </c>
      <c r="BII13">
        <v>0.54494799999999999</v>
      </c>
      <c r="BIJ13">
        <v>0.55859999999999999</v>
      </c>
      <c r="BIK13">
        <v>0.54581299999999999</v>
      </c>
      <c r="BIL13">
        <v>0.56844099999999997</v>
      </c>
      <c r="BIM13">
        <v>0.51282099999999997</v>
      </c>
      <c r="BIN13">
        <v>0.67299399999999998</v>
      </c>
      <c r="BIO13">
        <v>0.59387999999999996</v>
      </c>
      <c r="BIP13">
        <v>0.64129700000000001</v>
      </c>
      <c r="BIQ13">
        <v>0.50452300000000005</v>
      </c>
      <c r="BIR13">
        <v>0.54766099999999995</v>
      </c>
      <c r="BIS13">
        <v>0.520123</v>
      </c>
      <c r="BIT13">
        <v>0.52262500000000001</v>
      </c>
      <c r="BIU13">
        <v>0.53725299999999998</v>
      </c>
      <c r="BIV13">
        <v>0.53353099999999998</v>
      </c>
      <c r="BIW13">
        <v>0.51320399999999999</v>
      </c>
      <c r="BIX13">
        <v>0.59906599999999999</v>
      </c>
      <c r="BIY13">
        <v>0.55257199999999995</v>
      </c>
      <c r="BIZ13">
        <v>0.60197699999999998</v>
      </c>
      <c r="BJA13">
        <v>0.51176900000000003</v>
      </c>
      <c r="BJB13">
        <v>0.55335299999999998</v>
      </c>
      <c r="BJC13">
        <v>0.530497</v>
      </c>
      <c r="BJD13">
        <v>0.516042</v>
      </c>
      <c r="BJE13">
        <v>0.54791599999999996</v>
      </c>
      <c r="BJF13">
        <v>0.58196000000000003</v>
      </c>
      <c r="BJG13">
        <v>0.49413600000000002</v>
      </c>
      <c r="BJH13">
        <v>0.68819399999999997</v>
      </c>
      <c r="BJI13">
        <v>0.62413099999999999</v>
      </c>
      <c r="BJJ13">
        <v>0.667126</v>
      </c>
      <c r="BJK13">
        <v>0.50304199999999999</v>
      </c>
      <c r="BJL13">
        <v>0.54010400000000003</v>
      </c>
      <c r="BJM13">
        <v>0.58162400000000003</v>
      </c>
      <c r="BJN13">
        <v>0.51197199999999998</v>
      </c>
      <c r="BJO13">
        <v>0.69378300000000004</v>
      </c>
      <c r="BJP13">
        <v>0.59850199999999998</v>
      </c>
      <c r="BJQ13">
        <v>0.64244400000000002</v>
      </c>
      <c r="BJR13">
        <v>0.50108900000000001</v>
      </c>
      <c r="BJS13">
        <v>0.54035299999999997</v>
      </c>
      <c r="BJT13">
        <v>0.52025200000000005</v>
      </c>
      <c r="BJU13">
        <v>0.51912499999999995</v>
      </c>
      <c r="BJV13">
        <v>0.54688999999999999</v>
      </c>
      <c r="BJW13">
        <v>0.56289199999999995</v>
      </c>
      <c r="BJX13">
        <v>0.51614700000000002</v>
      </c>
      <c r="BJY13">
        <v>0.66526300000000005</v>
      </c>
      <c r="BJZ13">
        <v>0.58768200000000004</v>
      </c>
      <c r="BKA13">
        <v>0.63670599999999999</v>
      </c>
      <c r="BKB13">
        <v>0.505629</v>
      </c>
      <c r="BKC13">
        <v>0.550848</v>
      </c>
      <c r="BKD13">
        <v>0.52415100000000003</v>
      </c>
      <c r="BKE13">
        <v>0.52186999999999995</v>
      </c>
      <c r="BKF13" s="11">
        <v>9.7093559999999997</v>
      </c>
      <c r="BKG13">
        <v>10.923474000000001</v>
      </c>
      <c r="BKH13">
        <v>8.7439789999999995</v>
      </c>
      <c r="BKI13">
        <v>7.1474880000000001</v>
      </c>
      <c r="BKJ13">
        <v>10.5</v>
      </c>
      <c r="BKK13">
        <v>12.851622000000001</v>
      </c>
      <c r="BKL13">
        <v>9.3177000000000003</v>
      </c>
      <c r="BKM13">
        <v>10.399765</v>
      </c>
      <c r="BKN13">
        <v>7.9887639999999998</v>
      </c>
      <c r="BKO13">
        <v>7.1624270000000001</v>
      </c>
      <c r="BKP13">
        <v>10.5</v>
      </c>
      <c r="BKQ13">
        <v>12.091847</v>
      </c>
      <c r="BKR13">
        <v>9.5619300000000003</v>
      </c>
      <c r="BKS13">
        <v>10.529503999999999</v>
      </c>
      <c r="BKT13">
        <v>8.4970400000000001</v>
      </c>
      <c r="BKU13">
        <v>7.024184</v>
      </c>
      <c r="BKV13">
        <v>10.5</v>
      </c>
      <c r="BKW13">
        <v>11.945563</v>
      </c>
      <c r="BKX13">
        <v>9.0141229999999997</v>
      </c>
      <c r="BKY13">
        <v>10.074766</v>
      </c>
      <c r="BKZ13">
        <v>7.6908190000000003</v>
      </c>
      <c r="BLA13">
        <v>6.7860040000000001</v>
      </c>
      <c r="BLB13">
        <v>10.5</v>
      </c>
      <c r="BLC13">
        <v>11.820372000000001</v>
      </c>
      <c r="BLD13">
        <v>8.2386780000000002</v>
      </c>
      <c r="BLE13">
        <v>8.6326789999999995</v>
      </c>
      <c r="BLF13">
        <v>6.972245</v>
      </c>
      <c r="BLG13">
        <v>6.5787120000000003</v>
      </c>
      <c r="BLH13">
        <v>10.5</v>
      </c>
      <c r="BLI13">
        <v>10.231450000000001</v>
      </c>
      <c r="BLJ13">
        <v>8.0329099999999993</v>
      </c>
      <c r="BLK13">
        <v>7.6951640000000001</v>
      </c>
      <c r="BLL13">
        <v>6.5582010000000004</v>
      </c>
      <c r="BLM13">
        <v>6.2312180000000001</v>
      </c>
      <c r="BLN13">
        <v>10.5</v>
      </c>
      <c r="BLO13">
        <v>8.1102120000000006</v>
      </c>
      <c r="BLP13">
        <v>8.6177030000000006</v>
      </c>
      <c r="BLQ13">
        <v>9.7137309999999992</v>
      </c>
      <c r="BLR13">
        <v>7.3815359999999997</v>
      </c>
      <c r="BLS13">
        <v>6.6426400000000001</v>
      </c>
      <c r="BLT13">
        <v>10.5</v>
      </c>
      <c r="BLU13">
        <v>11.524405</v>
      </c>
      <c r="BLV13">
        <v>9.0196719999999999</v>
      </c>
      <c r="BLW13">
        <v>10.200716999999999</v>
      </c>
      <c r="BLX13">
        <v>7.9290149999999997</v>
      </c>
      <c r="BLY13">
        <v>6.9818220000000002</v>
      </c>
      <c r="BLZ13">
        <v>10.5</v>
      </c>
      <c r="BMA13">
        <v>11.701062</v>
      </c>
      <c r="BMB13">
        <v>9.0116490000000002</v>
      </c>
      <c r="BMC13">
        <v>10.239264</v>
      </c>
      <c r="BMD13">
        <v>7.8878320000000004</v>
      </c>
      <c r="BME13">
        <v>6.7203039999999996</v>
      </c>
      <c r="BMF13">
        <v>10.5</v>
      </c>
      <c r="BMG13">
        <v>11.380781000000001</v>
      </c>
      <c r="BMH13">
        <v>9.2832740000000005</v>
      </c>
      <c r="BMI13">
        <v>10.492072</v>
      </c>
      <c r="BMJ13">
        <v>8.1811330000000009</v>
      </c>
      <c r="BMK13">
        <v>6.8405839999999998</v>
      </c>
      <c r="BML13">
        <v>10</v>
      </c>
      <c r="BMM13">
        <v>11.525356</v>
      </c>
      <c r="BMN13">
        <v>9.4167419999999993</v>
      </c>
      <c r="BMO13">
        <v>10.687219000000001</v>
      </c>
      <c r="BMP13">
        <v>8.298432</v>
      </c>
      <c r="BMQ13">
        <v>6.9486840000000001</v>
      </c>
      <c r="BMR13">
        <v>10.5</v>
      </c>
      <c r="BMS13">
        <v>11.939541999999999</v>
      </c>
      <c r="BMT13">
        <v>9.9335810000000002</v>
      </c>
      <c r="BMU13">
        <v>11.250838</v>
      </c>
      <c r="BMV13">
        <v>9.0012779999999992</v>
      </c>
      <c r="BMW13">
        <v>7.2583830000000003</v>
      </c>
      <c r="BMX13">
        <v>10.5</v>
      </c>
      <c r="BMY13">
        <v>12.797026000000001</v>
      </c>
      <c r="BMZ13">
        <v>9.5892949999999999</v>
      </c>
      <c r="BNA13">
        <v>10.878387</v>
      </c>
      <c r="BNB13">
        <v>8.5540350000000007</v>
      </c>
      <c r="BNC13">
        <v>7.343407</v>
      </c>
      <c r="BND13">
        <v>10.5</v>
      </c>
      <c r="BNE13">
        <v>12.21218</v>
      </c>
      <c r="BNF13">
        <v>9.8696990000000007</v>
      </c>
      <c r="BNG13">
        <v>11.166471</v>
      </c>
      <c r="BNH13">
        <v>9.0783389999999997</v>
      </c>
      <c r="BNI13">
        <v>7.7204230000000003</v>
      </c>
      <c r="BNJ13">
        <v>10.5</v>
      </c>
      <c r="BNK13">
        <v>12.9055</v>
      </c>
      <c r="BNL13">
        <v>9.5071650000000005</v>
      </c>
      <c r="BNM13">
        <v>9.5363240000000005</v>
      </c>
      <c r="BNN13">
        <v>8.4186949999999996</v>
      </c>
      <c r="BNO13">
        <v>8.8801380000000005</v>
      </c>
      <c r="BNP13">
        <v>8.6156330000000008</v>
      </c>
      <c r="BNQ13">
        <v>7.683484</v>
      </c>
      <c r="BNR13">
        <v>9.2854749999999999</v>
      </c>
      <c r="BNS13">
        <v>9.271547</v>
      </c>
      <c r="BNT13">
        <v>8.1720079999999999</v>
      </c>
      <c r="BNU13">
        <v>8.6363669999999999</v>
      </c>
      <c r="BNV13">
        <v>8.3240029999999994</v>
      </c>
      <c r="BNW13">
        <v>7.3749320000000003</v>
      </c>
      <c r="BNX13">
        <v>7.6182230000000004</v>
      </c>
      <c r="BNY13">
        <v>7.4643490000000003</v>
      </c>
      <c r="BNZ13">
        <v>6.7415560000000001</v>
      </c>
      <c r="BOA13">
        <v>7.1171920000000002</v>
      </c>
      <c r="BOB13">
        <v>7.013992</v>
      </c>
      <c r="BOC13">
        <v>6.351089</v>
      </c>
      <c r="BOD13">
        <v>8.2247459999999997</v>
      </c>
      <c r="BOE13">
        <v>7.8836349999999999</v>
      </c>
      <c r="BOF13">
        <v>7.1154760000000001</v>
      </c>
      <c r="BOG13">
        <v>8.8246719999999996</v>
      </c>
      <c r="BOH13">
        <v>8.6320759999999996</v>
      </c>
      <c r="BOI13">
        <v>7.603974</v>
      </c>
      <c r="BOJ13">
        <v>8.8512389999999996</v>
      </c>
      <c r="BOK13">
        <v>8.6354570000000006</v>
      </c>
      <c r="BOL13">
        <v>7.5403580000000003</v>
      </c>
      <c r="BOM13">
        <v>9.2282919999999997</v>
      </c>
      <c r="BON13">
        <v>8.9093319999999991</v>
      </c>
      <c r="BOO13">
        <v>7.8245570000000004</v>
      </c>
      <c r="BOP13">
        <v>9.3381810000000005</v>
      </c>
      <c r="BOQ13">
        <v>9.0857969999999995</v>
      </c>
      <c r="BOR13">
        <v>7.9283000000000001</v>
      </c>
      <c r="BOS13">
        <v>9.8976860000000002</v>
      </c>
      <c r="BOT13">
        <v>9.9812980000000007</v>
      </c>
      <c r="BOU13">
        <v>8.6068719999999992</v>
      </c>
      <c r="BOV13">
        <v>9.5536989999999999</v>
      </c>
      <c r="BOW13">
        <v>9.4123269999999994</v>
      </c>
      <c r="BOX13">
        <v>8.1728520000000007</v>
      </c>
      <c r="BOY13">
        <v>9.7295010000000008</v>
      </c>
      <c r="BOZ13">
        <v>9.7310909999999993</v>
      </c>
      <c r="BPA13">
        <v>8.8066230000000001</v>
      </c>
      <c r="BPB13">
        <v>1.1000344274284025E-2</v>
      </c>
      <c r="BPC13">
        <v>2.2493588728945996E-2</v>
      </c>
      <c r="BPD13">
        <v>3.311858004800846E-2</v>
      </c>
      <c r="BPE13">
        <v>2.9498769024252754E-2</v>
      </c>
      <c r="BPF13">
        <v>9.7224429222634107E-2</v>
      </c>
      <c r="BPG13">
        <v>0.14185565327201963</v>
      </c>
      <c r="BPH13">
        <v>2.4453904019835243E-2</v>
      </c>
      <c r="BPI13" s="12">
        <v>8.8568339999999992</v>
      </c>
      <c r="BPJ13">
        <v>9.4297699999999995</v>
      </c>
      <c r="BPK13">
        <v>9.0156600000000005</v>
      </c>
      <c r="BPL13">
        <v>8.3253059999999994</v>
      </c>
      <c r="BPM13">
        <v>9.7686419999999998</v>
      </c>
      <c r="BPN13">
        <v>9.7024030000000003</v>
      </c>
      <c r="BPO13">
        <v>10.685893</v>
      </c>
      <c r="BPP13">
        <v>10.219991</v>
      </c>
      <c r="BPQ13">
        <v>8.704447</v>
      </c>
      <c r="BPR13">
        <v>10.967572000000001</v>
      </c>
      <c r="BPS13">
        <v>7.5506089999999997</v>
      </c>
      <c r="BPT13">
        <v>8.3445330000000002</v>
      </c>
      <c r="BPU13">
        <v>7.908423</v>
      </c>
      <c r="BPV13">
        <v>6.9698690000000001</v>
      </c>
      <c r="BPW13">
        <v>8.8301590000000001</v>
      </c>
      <c r="BPX13">
        <v>6.8423809999999996</v>
      </c>
      <c r="BPY13">
        <v>7.044225</v>
      </c>
      <c r="BPZ13">
        <v>6.8510629999999999</v>
      </c>
      <c r="BQA13">
        <v>6.4369290000000001</v>
      </c>
      <c r="BQB13">
        <v>7.2876190000000003</v>
      </c>
      <c r="BQC13">
        <v>8.3782429999999994</v>
      </c>
      <c r="BQD13">
        <v>9.3733909999999998</v>
      </c>
      <c r="BQE13">
        <v>8.8379549999999991</v>
      </c>
      <c r="BQF13">
        <v>7.6709690000000004</v>
      </c>
      <c r="BQG13">
        <v>9.6049570000000006</v>
      </c>
      <c r="BQH13">
        <v>8.1346620000000005</v>
      </c>
      <c r="BQI13">
        <v>9.1358189999999997</v>
      </c>
      <c r="BQJ13">
        <v>8.6337670000000006</v>
      </c>
      <c r="BQK13">
        <v>7.4488139999999996</v>
      </c>
      <c r="BQL13">
        <v>9.6300650000000001</v>
      </c>
      <c r="BQM13">
        <v>7.2666570000000004</v>
      </c>
      <c r="BQN13">
        <v>7.9752359999999998</v>
      </c>
      <c r="BQO13">
        <v>7.5721660000000002</v>
      </c>
      <c r="BQP13">
        <v>6.733282</v>
      </c>
      <c r="BQQ13">
        <v>8.5010490000000001</v>
      </c>
      <c r="BQR13">
        <v>4.823796947032747E-2</v>
      </c>
      <c r="BQS13">
        <v>8.0083963391673771E-2</v>
      </c>
      <c r="BQT13">
        <v>0.73602599999999996</v>
      </c>
      <c r="BQU13">
        <v>0.853653</v>
      </c>
      <c r="BQV13">
        <v>0.61784799999999995</v>
      </c>
      <c r="BQW13">
        <v>0.78483700000000001</v>
      </c>
      <c r="BQX13">
        <v>0.72357800000000005</v>
      </c>
      <c r="BQY13">
        <v>0.78486</v>
      </c>
      <c r="BQZ13">
        <v>0.88579600000000003</v>
      </c>
      <c r="BRA13">
        <v>0.59211400000000003</v>
      </c>
      <c r="BRB13">
        <v>0.79481299999999999</v>
      </c>
      <c r="BRC13">
        <v>0.76053800000000005</v>
      </c>
      <c r="BRD13">
        <v>0.63117999999999996</v>
      </c>
      <c r="BRE13">
        <v>0.79800300000000002</v>
      </c>
      <c r="BRF13">
        <v>0.58094199999999996</v>
      </c>
      <c r="BRG13">
        <v>0.73896499999999998</v>
      </c>
      <c r="BRH13">
        <v>0.61788600000000005</v>
      </c>
      <c r="BRI13">
        <v>0.54654400000000003</v>
      </c>
      <c r="BRJ13">
        <v>0.61756100000000003</v>
      </c>
      <c r="BRK13">
        <v>0.54839499999999997</v>
      </c>
      <c r="BRL13">
        <v>0.59051799999999999</v>
      </c>
      <c r="BRM13">
        <v>0.56123299999999998</v>
      </c>
      <c r="BRN13">
        <v>0.69721100000000003</v>
      </c>
      <c r="BRO13">
        <v>0.83939699999999995</v>
      </c>
      <c r="BRP13">
        <v>0.61385699999999999</v>
      </c>
      <c r="BRQ13">
        <v>0.80533399999999999</v>
      </c>
      <c r="BRR13">
        <v>0.65043300000000004</v>
      </c>
      <c r="BRS13">
        <v>0.65022899999999995</v>
      </c>
      <c r="BRT13">
        <v>0.85077100000000005</v>
      </c>
      <c r="BRU13">
        <v>0.58330599999999999</v>
      </c>
      <c r="BRV13">
        <v>0.78831099999999998</v>
      </c>
      <c r="BRW13">
        <v>0.636625</v>
      </c>
      <c r="BRX13">
        <v>0.61541199999999996</v>
      </c>
      <c r="BRY13">
        <v>0.77791200000000005</v>
      </c>
      <c r="BRZ13">
        <v>0.57486499999999996</v>
      </c>
      <c r="BSA13">
        <v>0.71556699999999995</v>
      </c>
      <c r="BSB13">
        <v>0.60777700000000001</v>
      </c>
      <c r="BSC13">
        <v>0.56184199999999995</v>
      </c>
      <c r="BSD13">
        <v>0.64676699999999998</v>
      </c>
      <c r="BSE13">
        <v>0.55157400000000001</v>
      </c>
      <c r="BSF13">
        <v>0.704461</v>
      </c>
      <c r="BSG13">
        <v>0.60547899999999999</v>
      </c>
      <c r="BSH13">
        <v>0.62300500000000003</v>
      </c>
      <c r="BSI13">
        <v>0.51761400000000002</v>
      </c>
      <c r="BSJ13">
        <v>0.54617300000000002</v>
      </c>
      <c r="BSK13">
        <v>0.52481800000000001</v>
      </c>
      <c r="BSL13">
        <v>0.550875</v>
      </c>
      <c r="BSM13">
        <v>0.56755500000000003</v>
      </c>
      <c r="BSN13">
        <v>0.62429800000000002</v>
      </c>
      <c r="BSO13">
        <v>0.53327800000000003</v>
      </c>
      <c r="BSP13">
        <v>0.732518</v>
      </c>
      <c r="BSQ13">
        <v>0.66323200000000004</v>
      </c>
      <c r="BSR13">
        <v>0.682894</v>
      </c>
      <c r="BSS13">
        <v>0.51695599999999997</v>
      </c>
      <c r="BST13">
        <v>0.57763900000000001</v>
      </c>
      <c r="BSU13">
        <v>0.52828399999999998</v>
      </c>
      <c r="BSV13">
        <v>0.53878099999999995</v>
      </c>
      <c r="BSW13">
        <v>0.53320299999999998</v>
      </c>
      <c r="BSX13">
        <v>0.59499800000000003</v>
      </c>
      <c r="BSY13">
        <v>0.52666500000000005</v>
      </c>
      <c r="BSZ13">
        <v>0.69539700000000004</v>
      </c>
      <c r="BTA13">
        <v>0.57260299999999997</v>
      </c>
      <c r="BTB13">
        <v>0.590723</v>
      </c>
      <c r="BTC13">
        <v>0.51074799999999998</v>
      </c>
      <c r="BTD13">
        <v>0.54217499999999996</v>
      </c>
      <c r="BTE13">
        <v>0.52254500000000004</v>
      </c>
      <c r="BTF13">
        <v>0.53816200000000003</v>
      </c>
      <c r="BTG13">
        <v>0.53308199999999994</v>
      </c>
      <c r="BTH13">
        <v>0.53945699999999996</v>
      </c>
      <c r="BTI13">
        <v>0.52105999999999997</v>
      </c>
      <c r="BTJ13">
        <v>0.57630199999999998</v>
      </c>
      <c r="BTK13">
        <v>0.53534700000000002</v>
      </c>
      <c r="BTL13">
        <v>0.54815899999999995</v>
      </c>
      <c r="BTM13">
        <v>0.51226000000000005</v>
      </c>
      <c r="BTN13">
        <v>0.53001399999999999</v>
      </c>
      <c r="BTO13">
        <v>0.52963700000000002</v>
      </c>
      <c r="BTP13">
        <v>0.52307899999999996</v>
      </c>
      <c r="BTQ13">
        <v>0.51883400000000002</v>
      </c>
      <c r="BTR13">
        <v>0.61674399999999996</v>
      </c>
      <c r="BTS13">
        <v>0.52792600000000001</v>
      </c>
      <c r="BTT13">
        <v>0.72372400000000003</v>
      </c>
      <c r="BTU13">
        <v>0.57752899999999996</v>
      </c>
      <c r="BTV13">
        <v>0.59913000000000005</v>
      </c>
      <c r="BTW13">
        <v>0.50967499999999999</v>
      </c>
      <c r="BTX13">
        <v>0.52828200000000003</v>
      </c>
      <c r="BTY13">
        <v>0.62162700000000004</v>
      </c>
      <c r="BTZ13">
        <v>0.52066500000000004</v>
      </c>
      <c r="BUA13">
        <v>0.73130300000000004</v>
      </c>
      <c r="BUB13">
        <v>0.58674700000000002</v>
      </c>
      <c r="BUC13">
        <v>0.61186600000000002</v>
      </c>
      <c r="BUD13">
        <v>0.50505500000000003</v>
      </c>
      <c r="BUE13">
        <v>0.54599299999999995</v>
      </c>
      <c r="BUF13">
        <v>0.52205100000000004</v>
      </c>
      <c r="BUG13">
        <v>0.54734400000000005</v>
      </c>
      <c r="BUH13">
        <v>0.53682799999999997</v>
      </c>
      <c r="BUI13">
        <v>0.58471600000000001</v>
      </c>
      <c r="BUJ13">
        <v>0.52795499999999995</v>
      </c>
      <c r="BUK13">
        <v>0.68169900000000005</v>
      </c>
      <c r="BUL13">
        <v>0.56824600000000003</v>
      </c>
      <c r="BUM13">
        <v>0.584036</v>
      </c>
      <c r="BUN13">
        <v>0.512351</v>
      </c>
      <c r="BUO13">
        <v>0.54356700000000002</v>
      </c>
      <c r="BUP13">
        <v>0.52608600000000005</v>
      </c>
      <c r="BUQ13">
        <v>0.53440299999999996</v>
      </c>
      <c r="BUR13" s="17">
        <v>10.494368</v>
      </c>
      <c r="BUS13">
        <v>9.6091289999999994</v>
      </c>
      <c r="BUT13">
        <v>8.6224410000000002</v>
      </c>
      <c r="BUU13">
        <v>7.6289009999999999</v>
      </c>
      <c r="BUV13">
        <v>9</v>
      </c>
      <c r="BUW13">
        <v>9.7707440000000005</v>
      </c>
      <c r="BUX13">
        <v>9.6744400000000006</v>
      </c>
      <c r="BUY13">
        <v>9.1173470000000005</v>
      </c>
      <c r="BUZ13">
        <v>8.0138719999999992</v>
      </c>
      <c r="BVA13">
        <v>7.4487350000000001</v>
      </c>
      <c r="BVB13">
        <v>9</v>
      </c>
      <c r="BVC13">
        <v>9.232443</v>
      </c>
      <c r="BVD13">
        <v>9.8653510000000004</v>
      </c>
      <c r="BVE13">
        <v>9.3067729999999997</v>
      </c>
      <c r="BVF13">
        <v>8.3503340000000001</v>
      </c>
      <c r="BVG13">
        <v>7.4479810000000004</v>
      </c>
      <c r="BVH13">
        <v>9</v>
      </c>
      <c r="BVI13">
        <v>9.3907600000000002</v>
      </c>
      <c r="BVJ13">
        <v>9.5243230000000008</v>
      </c>
      <c r="BVK13">
        <v>8.9551949999999998</v>
      </c>
      <c r="BVL13">
        <v>7.8704109999999998</v>
      </c>
      <c r="BVM13">
        <v>7.3008309999999996</v>
      </c>
      <c r="BVN13">
        <v>9</v>
      </c>
      <c r="BVO13">
        <v>9.0493869999999994</v>
      </c>
      <c r="BVP13">
        <v>8.8135870000000001</v>
      </c>
      <c r="BVQ13">
        <v>7.9432020000000003</v>
      </c>
      <c r="BVR13">
        <v>7.0898300000000001</v>
      </c>
      <c r="BVS13">
        <v>6.782025</v>
      </c>
      <c r="BVT13">
        <v>10</v>
      </c>
      <c r="BVU13">
        <v>8.0684059999999995</v>
      </c>
      <c r="BVV13">
        <v>8.6440169999999998</v>
      </c>
      <c r="BVW13">
        <v>7.6630909999999997</v>
      </c>
      <c r="BVX13">
        <v>6.7089129999999999</v>
      </c>
      <c r="BVY13">
        <v>6.4923250000000001</v>
      </c>
      <c r="BVZ13">
        <v>8.5</v>
      </c>
      <c r="BWA13">
        <v>7.9608230000000004</v>
      </c>
      <c r="BWB13">
        <v>9.1944800000000004</v>
      </c>
      <c r="BWC13">
        <v>8.6270349999999993</v>
      </c>
      <c r="BWD13">
        <v>7.4806100000000004</v>
      </c>
      <c r="BWE13">
        <v>6.8193830000000002</v>
      </c>
      <c r="BWF13">
        <v>10.5</v>
      </c>
      <c r="BWG13">
        <v>8.6451670000000007</v>
      </c>
      <c r="BWH13">
        <v>9.3967109999999998</v>
      </c>
      <c r="BWI13">
        <v>9.0871999999999993</v>
      </c>
      <c r="BWJ13">
        <v>7.9224350000000001</v>
      </c>
      <c r="BWK13">
        <v>7.2098630000000004</v>
      </c>
      <c r="BWL13">
        <v>10.5</v>
      </c>
      <c r="BWM13">
        <v>9.2777799999999999</v>
      </c>
      <c r="BWN13">
        <v>9.8899889999999999</v>
      </c>
      <c r="BWO13">
        <v>9.5238270000000007</v>
      </c>
      <c r="BWP13">
        <v>8.3093959999999996</v>
      </c>
      <c r="BWQ13">
        <v>7.634455</v>
      </c>
      <c r="BWR13">
        <v>9.5</v>
      </c>
      <c r="BWS13">
        <v>9.6502169999999996</v>
      </c>
      <c r="BWT13">
        <v>9.4797729999999998</v>
      </c>
      <c r="BWU13">
        <v>9.3823620000000005</v>
      </c>
      <c r="BWV13">
        <v>8.1958470000000005</v>
      </c>
      <c r="BWW13">
        <v>7.3781730000000003</v>
      </c>
      <c r="BWX13">
        <v>10.5</v>
      </c>
      <c r="BWY13">
        <v>9.6274580000000007</v>
      </c>
      <c r="BWZ13">
        <v>9.7120890000000006</v>
      </c>
      <c r="BXA13">
        <v>9.574268</v>
      </c>
      <c r="BXB13">
        <v>8.3517189999999992</v>
      </c>
      <c r="BXC13">
        <v>7.50352</v>
      </c>
      <c r="BXD13">
        <v>9.5</v>
      </c>
      <c r="BXE13">
        <v>9.7924790000000002</v>
      </c>
      <c r="BXF13">
        <v>10.081835999999999</v>
      </c>
      <c r="BXG13">
        <v>9.7790630000000007</v>
      </c>
      <c r="BXH13">
        <v>8.7892600000000005</v>
      </c>
      <c r="BXI13">
        <v>7.6293220000000002</v>
      </c>
      <c r="BXJ13">
        <v>9</v>
      </c>
      <c r="BXK13">
        <v>9.9983640000000005</v>
      </c>
      <c r="BXL13">
        <v>9.9131199999999993</v>
      </c>
      <c r="BXM13">
        <v>9.7332920000000005</v>
      </c>
      <c r="BXN13">
        <v>8.4813840000000003</v>
      </c>
      <c r="BXO13">
        <v>7.6778950000000004</v>
      </c>
      <c r="BXP13">
        <v>9.5</v>
      </c>
      <c r="BXQ13">
        <v>9.9538150000000005</v>
      </c>
      <c r="BXR13">
        <v>10.540381999999999</v>
      </c>
      <c r="BXS13">
        <v>9.8937650000000001</v>
      </c>
      <c r="BXT13">
        <v>8.7381969999999995</v>
      </c>
      <c r="BXU13">
        <v>7.7744749999999998</v>
      </c>
      <c r="BXV13">
        <v>9</v>
      </c>
      <c r="BXW13">
        <v>10.197523</v>
      </c>
      <c r="BXX13">
        <v>9.3665029999999998</v>
      </c>
      <c r="BXY13">
        <v>9.2345980000000001</v>
      </c>
      <c r="BXZ13">
        <v>8.3453909999999993</v>
      </c>
      <c r="BYA13">
        <v>8.8434980000000003</v>
      </c>
      <c r="BYB13">
        <v>8.5806869999999993</v>
      </c>
      <c r="BYC13">
        <v>7.7338979999999999</v>
      </c>
      <c r="BYD13">
        <v>9.1137379999999997</v>
      </c>
      <c r="BYE13">
        <v>9.027495</v>
      </c>
      <c r="BYF13">
        <v>8.0538089999999993</v>
      </c>
      <c r="BYG13">
        <v>8.7177299999999995</v>
      </c>
      <c r="BYH13">
        <v>8.4205930000000002</v>
      </c>
      <c r="BYI13">
        <v>7.5916449999999998</v>
      </c>
      <c r="BYJ13">
        <v>7.599532</v>
      </c>
      <c r="BYK13">
        <v>7.3852320000000002</v>
      </c>
      <c r="BYL13">
        <v>6.9310299999999998</v>
      </c>
      <c r="BYM13">
        <v>7.2483079999999998</v>
      </c>
      <c r="BYN13">
        <v>7.0175549999999998</v>
      </c>
      <c r="BYO13">
        <v>6.5418539999999998</v>
      </c>
      <c r="BYP13">
        <v>8.2763720000000003</v>
      </c>
      <c r="BYQ13">
        <v>8.0240910000000003</v>
      </c>
      <c r="BYR13">
        <v>7.2121130000000004</v>
      </c>
      <c r="BYS13">
        <v>8.7128650000000007</v>
      </c>
      <c r="BYT13">
        <v>8.5111650000000001</v>
      </c>
      <c r="BYU13">
        <v>7.6435149999999998</v>
      </c>
      <c r="BYV13">
        <v>9.1174970000000002</v>
      </c>
      <c r="BYW13">
        <v>8.7884469999999997</v>
      </c>
      <c r="BYX13">
        <v>8.0549490000000006</v>
      </c>
      <c r="BYY13">
        <v>9.0051419999999993</v>
      </c>
      <c r="BYZ13">
        <v>8.8201680000000007</v>
      </c>
      <c r="BZA13">
        <v>7.904884</v>
      </c>
      <c r="BZB13">
        <v>9.1587580000000006</v>
      </c>
      <c r="BZC13">
        <v>9.0560050000000007</v>
      </c>
      <c r="BZD13">
        <v>8.0411409999999997</v>
      </c>
      <c r="BZE13">
        <v>9.5469539999999995</v>
      </c>
      <c r="BZF13">
        <v>9.6979469999999992</v>
      </c>
      <c r="BZG13">
        <v>8.4358059999999995</v>
      </c>
      <c r="BZH13">
        <v>9.2953580000000002</v>
      </c>
      <c r="BZI13">
        <v>9.1468450000000008</v>
      </c>
      <c r="BZJ13">
        <v>8.1793569999999995</v>
      </c>
      <c r="BZK13">
        <v>9.5201550000000008</v>
      </c>
      <c r="BZL13">
        <v>9.3918590000000002</v>
      </c>
      <c r="BZM13">
        <v>8.4444549999999996</v>
      </c>
      <c r="BZN13">
        <v>1.4594551967518299E-2</v>
      </c>
      <c r="BZO13">
        <v>3.2675019663789641E-2</v>
      </c>
      <c r="BZP13">
        <v>2.4745575724322528E-2</v>
      </c>
      <c r="BZQ13">
        <v>3.3410196507043959E-2</v>
      </c>
      <c r="BZR13">
        <v>8.3065694138441906E-2</v>
      </c>
      <c r="BZS13">
        <v>0.10826466967492375</v>
      </c>
      <c r="BZT13">
        <v>2.5977130821624526E-2</v>
      </c>
      <c r="BZU13" s="13">
        <v>9.3374500000000005</v>
      </c>
      <c r="BZV13">
        <v>9.7016609999999996</v>
      </c>
      <c r="BZW13">
        <v>9.6433499999999999</v>
      </c>
      <c r="BZX13">
        <v>8.9192490000000006</v>
      </c>
      <c r="BZY13">
        <v>10.245483999999999</v>
      </c>
      <c r="BZZ13">
        <v>8.6719150000000003</v>
      </c>
      <c r="CAA13">
        <v>9.563307</v>
      </c>
      <c r="CAB13">
        <v>9.3055140000000005</v>
      </c>
      <c r="CAC13">
        <v>8.1450630000000004</v>
      </c>
      <c r="CAD13">
        <v>9.6471820000000008</v>
      </c>
      <c r="CAE13">
        <v>7.6580380000000003</v>
      </c>
      <c r="CAF13">
        <v>8.3429830000000003</v>
      </c>
      <c r="CAG13">
        <v>8.1159160000000004</v>
      </c>
      <c r="CAH13">
        <v>7.0947620000000002</v>
      </c>
      <c r="CAI13">
        <v>8.6250579999999992</v>
      </c>
      <c r="CAJ13">
        <v>7.1771969999999996</v>
      </c>
      <c r="CAK13">
        <v>7.519863</v>
      </c>
      <c r="CAL13">
        <v>7.4221589999999997</v>
      </c>
      <c r="CAM13">
        <v>6.6558539999999997</v>
      </c>
      <c r="CAN13">
        <v>7.6201699999999999</v>
      </c>
      <c r="CAO13">
        <v>8.3869199999999999</v>
      </c>
      <c r="CAP13">
        <v>9.1530860000000001</v>
      </c>
      <c r="CAQ13">
        <v>8.9151810000000005</v>
      </c>
      <c r="CAR13">
        <v>7.76234</v>
      </c>
      <c r="CAS13">
        <v>9.3868379999999991</v>
      </c>
      <c r="CAT13">
        <v>8.1288370000000008</v>
      </c>
      <c r="CAU13">
        <v>9.0076730000000005</v>
      </c>
      <c r="CAV13">
        <v>8.6498059999999999</v>
      </c>
      <c r="CAW13">
        <v>7.520823</v>
      </c>
      <c r="CAX13">
        <v>9.3379750000000001</v>
      </c>
      <c r="CAY13">
        <v>7.4188580000000002</v>
      </c>
      <c r="CAZ13">
        <v>8.0417939999999994</v>
      </c>
      <c r="CBA13">
        <v>7.8492319999999998</v>
      </c>
      <c r="CBB13">
        <v>6.8769830000000001</v>
      </c>
      <c r="CBC13">
        <v>8.3198650000000001</v>
      </c>
      <c r="CBD13">
        <v>4.8882980421077395E-2</v>
      </c>
      <c r="CBE13">
        <v>6.6499291112265227E-2</v>
      </c>
      <c r="CBF13">
        <v>0.72521100000000005</v>
      </c>
      <c r="CBG13">
        <v>0.86540799999999996</v>
      </c>
      <c r="CBH13">
        <v>0.61944999999999995</v>
      </c>
      <c r="CBI13">
        <v>0.65871800000000003</v>
      </c>
      <c r="CBJ13">
        <v>0.70632200000000001</v>
      </c>
      <c r="CBK13">
        <v>0.73237399999999997</v>
      </c>
      <c r="CBL13">
        <v>0.87228600000000001</v>
      </c>
      <c r="CBM13">
        <v>0.59168200000000004</v>
      </c>
      <c r="CBN13">
        <v>0.71216400000000002</v>
      </c>
      <c r="CBO13">
        <v>0.70864099999999997</v>
      </c>
      <c r="CBP13">
        <v>0.66123699999999996</v>
      </c>
      <c r="CBQ13">
        <v>0.80470299999999995</v>
      </c>
      <c r="CBR13">
        <v>0.56557400000000002</v>
      </c>
      <c r="CBS13">
        <v>0.68494200000000005</v>
      </c>
      <c r="CBT13">
        <v>0.64848899999999998</v>
      </c>
      <c r="CBU13">
        <v>0.60907699999999998</v>
      </c>
      <c r="CBV13">
        <v>0.667377</v>
      </c>
      <c r="CBW13">
        <v>0.53987099999999999</v>
      </c>
      <c r="CBX13">
        <v>0.61781900000000001</v>
      </c>
      <c r="CBY13">
        <v>0.61148100000000005</v>
      </c>
      <c r="CBZ13">
        <v>0.70710300000000004</v>
      </c>
      <c r="CCA13">
        <v>0.86067800000000005</v>
      </c>
      <c r="CCB13">
        <v>0.58567999999999998</v>
      </c>
      <c r="CCC13">
        <v>0.73310799999999998</v>
      </c>
      <c r="CCD13">
        <v>0.71720399999999995</v>
      </c>
      <c r="CCE13">
        <v>0.66793899999999995</v>
      </c>
      <c r="CCF13">
        <v>0.84388399999999997</v>
      </c>
      <c r="CCG13">
        <v>0.57308400000000004</v>
      </c>
      <c r="CCH13">
        <v>0.72769799999999996</v>
      </c>
      <c r="CCI13">
        <v>0.66069299999999997</v>
      </c>
      <c r="CCJ13">
        <v>0.65191699999999997</v>
      </c>
      <c r="CCK13">
        <v>0.785578</v>
      </c>
      <c r="CCL13">
        <v>0.56034499999999998</v>
      </c>
      <c r="CCM13">
        <v>0.66622599999999998</v>
      </c>
      <c r="CCN13">
        <v>0.63398600000000005</v>
      </c>
      <c r="CCO13">
        <v>0.557612</v>
      </c>
      <c r="CCP13">
        <v>0.63061</v>
      </c>
      <c r="CCQ13">
        <v>0.56037999999999999</v>
      </c>
      <c r="CCR13">
        <v>0.68382900000000002</v>
      </c>
      <c r="CCS13">
        <v>0.61497500000000005</v>
      </c>
      <c r="CCT13">
        <v>0.660972</v>
      </c>
      <c r="CCU13">
        <v>0.523316</v>
      </c>
      <c r="CCV13">
        <v>0.55703400000000003</v>
      </c>
      <c r="CCW13">
        <v>0.527474</v>
      </c>
      <c r="CCX13">
        <v>0.54213800000000001</v>
      </c>
      <c r="CCY13">
        <v>0.55518199999999995</v>
      </c>
      <c r="CCZ13">
        <v>0.62316800000000006</v>
      </c>
      <c r="CDA13">
        <v>0.53545200000000004</v>
      </c>
      <c r="CDB13">
        <v>0.72675299999999998</v>
      </c>
      <c r="CDC13">
        <v>0.61471600000000004</v>
      </c>
      <c r="CDD13">
        <v>0.67114700000000005</v>
      </c>
      <c r="CDE13">
        <v>0.53055300000000005</v>
      </c>
      <c r="CDF13">
        <v>0.58526599999999995</v>
      </c>
      <c r="CDG13">
        <v>0.52196799999999999</v>
      </c>
      <c r="CDH13">
        <v>0.54281999999999997</v>
      </c>
      <c r="CDI13">
        <v>0.56572999999999996</v>
      </c>
      <c r="CDJ13">
        <v>0.58305399999999996</v>
      </c>
      <c r="CDK13">
        <v>0.51455099999999998</v>
      </c>
      <c r="CDL13">
        <v>0.687998</v>
      </c>
      <c r="CDM13">
        <v>0.60433000000000003</v>
      </c>
      <c r="CDN13">
        <v>0.64250700000000005</v>
      </c>
      <c r="CDO13">
        <v>0.51300999999999997</v>
      </c>
      <c r="CDP13">
        <v>0.56564400000000004</v>
      </c>
      <c r="CDQ13">
        <v>0.52839899999999995</v>
      </c>
      <c r="CDR13">
        <v>0.52768400000000004</v>
      </c>
      <c r="CDS13">
        <v>0.57509699999999997</v>
      </c>
      <c r="CDT13">
        <v>0.54479900000000003</v>
      </c>
      <c r="CDU13">
        <v>0.51616799999999996</v>
      </c>
      <c r="CDV13">
        <v>0.60911499999999996</v>
      </c>
      <c r="CDW13">
        <v>0.58887699999999998</v>
      </c>
      <c r="CDX13">
        <v>0.61046100000000003</v>
      </c>
      <c r="CDY13">
        <v>0.513096</v>
      </c>
      <c r="CDZ13">
        <v>0.55624200000000001</v>
      </c>
      <c r="CEA13">
        <v>0.539968</v>
      </c>
      <c r="CEB13">
        <v>0.51891600000000004</v>
      </c>
      <c r="CEC13">
        <v>0.56530999999999998</v>
      </c>
      <c r="CED13">
        <v>0.60423800000000005</v>
      </c>
      <c r="CEE13">
        <v>0.52455099999999999</v>
      </c>
      <c r="CEF13">
        <v>0.73180599999999996</v>
      </c>
      <c r="CEG13">
        <v>0.62946100000000005</v>
      </c>
      <c r="CEH13">
        <v>0.68385799999999997</v>
      </c>
      <c r="CEI13">
        <v>0.52748600000000001</v>
      </c>
      <c r="CEJ13">
        <v>0.55302899999999999</v>
      </c>
      <c r="CEK13">
        <v>0.60473699999999997</v>
      </c>
      <c r="CEL13">
        <v>0.51960600000000001</v>
      </c>
      <c r="CEM13">
        <v>0.73035099999999997</v>
      </c>
      <c r="CEN13">
        <v>0.61605299999999996</v>
      </c>
      <c r="CEO13">
        <v>0.65112999999999999</v>
      </c>
      <c r="CEP13">
        <v>0.52159500000000003</v>
      </c>
      <c r="CEQ13">
        <v>0.57640499999999995</v>
      </c>
      <c r="CER13">
        <v>0.52311300000000005</v>
      </c>
      <c r="CES13">
        <v>0.54214499999999999</v>
      </c>
      <c r="CET13">
        <v>0.56897500000000001</v>
      </c>
      <c r="CEU13">
        <v>0.574102</v>
      </c>
      <c r="CEV13">
        <v>0.51161999999999996</v>
      </c>
      <c r="CEW13">
        <v>0.67010899999999995</v>
      </c>
      <c r="CEX13">
        <v>0.59721100000000005</v>
      </c>
      <c r="CEY13">
        <v>0.63345899999999999</v>
      </c>
      <c r="CEZ13">
        <v>0.50845200000000002</v>
      </c>
      <c r="CFA13">
        <v>0.55812300000000004</v>
      </c>
      <c r="CFB13">
        <v>0.52986699999999998</v>
      </c>
      <c r="CFC13">
        <v>0.52281299999999997</v>
      </c>
      <c r="CFD13" s="14">
        <v>-0.20804299999999998</v>
      </c>
      <c r="CFE13">
        <v>-0.55674199999999985</v>
      </c>
      <c r="CFF13">
        <v>-0.66640299999999897</v>
      </c>
      <c r="CFG13">
        <v>-0.29140899999999981</v>
      </c>
      <c r="CFH13">
        <v>-0.27263899999999985</v>
      </c>
      <c r="CFI13">
        <v>-0.63088499999999925</v>
      </c>
      <c r="CFJ13">
        <v>-0.55181400000000025</v>
      </c>
      <c r="CFK13">
        <v>-0.68027399999999894</v>
      </c>
      <c r="CFL13">
        <v>-0.36159800000000075</v>
      </c>
      <c r="CFM13">
        <v>-0.45963599999999971</v>
      </c>
      <c r="CFN13">
        <v>-0.14306200000000047</v>
      </c>
      <c r="CFO13">
        <v>-0.16462800000000044</v>
      </c>
      <c r="CFP13">
        <v>-0.21577400000000058</v>
      </c>
      <c r="CFQ13">
        <v>-0.12823999999999991</v>
      </c>
      <c r="CFR13">
        <v>8.8950000000007634E-3</v>
      </c>
      <c r="CFS13">
        <v>-6.5469000000000221E-2</v>
      </c>
      <c r="CFT13">
        <v>-0.12589300000000048</v>
      </c>
      <c r="CFU13">
        <v>-0.12068399999999979</v>
      </c>
      <c r="CFV13">
        <v>-6.0862999999999445E-2</v>
      </c>
      <c r="CFW13">
        <v>8.8179000000000229E-2</v>
      </c>
      <c r="CFX13">
        <v>-0.19427000000000127</v>
      </c>
      <c r="CFY13">
        <v>-0.23703099999999999</v>
      </c>
      <c r="CFZ13">
        <v>-0.43406400000000112</v>
      </c>
      <c r="CGA13">
        <v>-0.22431599999999996</v>
      </c>
      <c r="CGB13">
        <v>-9.5976999999999535E-2</v>
      </c>
      <c r="CGC13">
        <v>-0.15209600000000023</v>
      </c>
      <c r="CGD13">
        <v>-0.20500000000000007</v>
      </c>
      <c r="CGE13">
        <v>-0.20625399999999949</v>
      </c>
      <c r="CGF13">
        <v>-8.1947000000000436E-2</v>
      </c>
      <c r="CGG13">
        <v>-3.1947000000000614E-2</v>
      </c>
      <c r="CGH13">
        <v>-0.13226899999999997</v>
      </c>
      <c r="CGI13">
        <v>-0.14246599999999976</v>
      </c>
      <c r="CGJ13">
        <v>-0.1817719999999996</v>
      </c>
      <c r="CGK13">
        <v>-0.12380100000000027</v>
      </c>
      <c r="CGL13">
        <v>3.6583999999999506E-2</v>
      </c>
      <c r="CGM13">
        <v>6.3104181450408664E-3</v>
      </c>
      <c r="CGN13">
        <v>-1.1781784460583283E-2</v>
      </c>
      <c r="CGO13">
        <v>3.2154999999999934E-2</v>
      </c>
      <c r="CGP13">
        <v>2.6548000000000016E-2</v>
      </c>
      <c r="CGQ13">
        <v>-9.6920000000000339E-3</v>
      </c>
      <c r="CGR13">
        <v>-7.05699999999998E-3</v>
      </c>
      <c r="CGS13">
        <v>-3.9389999999999148E-3</v>
      </c>
      <c r="CGT13">
        <v>-2.6291999999999982E-2</v>
      </c>
      <c r="CGU13">
        <v>2.9823000000000044E-2</v>
      </c>
      <c r="CGV13">
        <v>-1.4975999999999989E-2</v>
      </c>
      <c r="CGW13">
        <v>-4.4146000000000019E-2</v>
      </c>
      <c r="CGX13">
        <v>-7.4786999999999937E-2</v>
      </c>
      <c r="CGY13">
        <v>5.2010000000000112E-3</v>
      </c>
      <c r="CGZ13">
        <v>1.3029999999999986E-2</v>
      </c>
      <c r="CHA13">
        <v>8.6900000000000865E-4</v>
      </c>
      <c r="CHB13">
        <v>-2.4614000000000025E-2</v>
      </c>
      <c r="CHC13">
        <v>-3.3301999999999943E-2</v>
      </c>
      <c r="CHD13">
        <v>9.5549999999999802E-3</v>
      </c>
      <c r="CHE13">
        <v>-2.6415999999999995E-2</v>
      </c>
      <c r="CHF13">
        <v>-8.2950000000000523E-3</v>
      </c>
      <c r="CHG13">
        <v>-1.7878000000000061E-2</v>
      </c>
      <c r="CHH13">
        <v>-3.8649000000000044E-2</v>
      </c>
      <c r="CHI13">
        <v>9.1910000000000602E-3</v>
      </c>
      <c r="CHJ13">
        <v>2.6473999999999998E-2</v>
      </c>
      <c r="CHK13">
        <v>3.5644000000000009E-2</v>
      </c>
      <c r="CHL13">
        <v>-2.7309000000000028E-2</v>
      </c>
      <c r="CHM13">
        <v>-6.9104999999999972E-2</v>
      </c>
      <c r="CHN13">
        <v>8.0959999999999921E-3</v>
      </c>
      <c r="CHO13">
        <v>4.7988000000000031E-2</v>
      </c>
      <c r="CHP13">
        <v>1.5060000000000073E-3</v>
      </c>
      <c r="CHQ13">
        <v>-3.8808999999999982E-2</v>
      </c>
      <c r="CHR13">
        <v>1.1489999999999556E-3</v>
      </c>
      <c r="CHS13">
        <v>3.8119999999999266E-3</v>
      </c>
      <c r="CHT13">
        <v>2.0499999999999963E-3</v>
      </c>
      <c r="CHU13">
        <v>-5.0870000000000637E-3</v>
      </c>
      <c r="CHV13">
        <v>-2.061500000000005E-2</v>
      </c>
      <c r="CHW13">
        <v>-3.594799999999998E-2</v>
      </c>
      <c r="CHX13">
        <v>-1.613500000000001E-2</v>
      </c>
      <c r="CHY13">
        <v>1.2738999999999945E-2</v>
      </c>
      <c r="CHZ13">
        <v>1.216600000000001E-2</v>
      </c>
      <c r="CIA13">
        <v>1.8925999999999998E-2</v>
      </c>
      <c r="CIB13">
        <v>-2.2368999999999972E-2</v>
      </c>
      <c r="CIC13">
        <v>-5.0718999999999959E-2</v>
      </c>
      <c r="CID13">
        <v>-1.1788999999999938E-2</v>
      </c>
      <c r="CIE13">
        <v>-1.4522000000000035E-2</v>
      </c>
      <c r="CIF13">
        <v>1.3819999999999943E-3</v>
      </c>
      <c r="CIG13">
        <v>-1.951000000000036E-3</v>
      </c>
      <c r="CIH13">
        <v>-7.9235999999999973E-2</v>
      </c>
      <c r="CII13">
        <v>8.888000000000007E-3</v>
      </c>
      <c r="CIJ13">
        <v>-4.747800000000002E-2</v>
      </c>
      <c r="CIK13">
        <v>4.1090999999999989E-2</v>
      </c>
      <c r="CIL13">
        <v>-7.9967999999999928E-2</v>
      </c>
      <c r="CIM13">
        <v>-6.8015999999999965E-2</v>
      </c>
      <c r="CIN13">
        <v>-4.9337000000000075E-2</v>
      </c>
      <c r="CIO13">
        <v>-1.0369999999999546E-3</v>
      </c>
      <c r="CIP13">
        <v>-1.6664000000000012E-2</v>
      </c>
      <c r="CIQ13">
        <v>-1.9819000000000031E-2</v>
      </c>
      <c r="CIR13">
        <v>-1.261000000000001E-2</v>
      </c>
      <c r="CIS13">
        <v>2.6557000000000053E-2</v>
      </c>
      <c r="CIT13">
        <v>1.3844000000000078E-2</v>
      </c>
      <c r="CIU13">
        <v>2.2403000000000062E-2</v>
      </c>
      <c r="CIV13">
        <v>-2.127699999999999E-2</v>
      </c>
      <c r="CIW13">
        <v>-5.0574000000000008E-2</v>
      </c>
      <c r="CIX13">
        <v>6.224999999999925E-3</v>
      </c>
      <c r="CIY13">
        <v>-5.4859999999999909E-3</v>
      </c>
      <c r="CIZ13">
        <v>2.4220000000000352E-3</v>
      </c>
      <c r="CJA13">
        <v>1.5537000000000023E-2</v>
      </c>
      <c r="CJB13">
        <v>-4.1710000000000358E-3</v>
      </c>
      <c r="CJC13">
        <v>5.9259999999999868E-3</v>
      </c>
      <c r="CJD13">
        <v>7.8559999999999741E-3</v>
      </c>
      <c r="CJE13">
        <v>-2.2764000000000006E-2</v>
      </c>
      <c r="CJF13">
        <v>-1.7224999999999935E-2</v>
      </c>
      <c r="CJG13">
        <v>-5.3818000000000032E-2</v>
      </c>
      <c r="CJH13">
        <v>4.910000000000192E-4</v>
      </c>
      <c r="CJI13">
        <v>-2.3338999999999999E-2</v>
      </c>
      <c r="CJJ13">
        <v>-8.599999999999719E-4</v>
      </c>
      <c r="CJK13">
        <v>7.03699999999996E-3</v>
      </c>
      <c r="CJL13">
        <v>-2.9081999999999941E-2</v>
      </c>
      <c r="CJM13">
        <v>3.4783999999999926E-2</v>
      </c>
      <c r="CJN13">
        <v>3.3789999999999987E-2</v>
      </c>
      <c r="CJO13">
        <v>3.5530000000000062E-2</v>
      </c>
      <c r="CJP13">
        <v>-4.6602000000000032E-2</v>
      </c>
      <c r="CJQ13">
        <v>-6.7995999999999945E-2</v>
      </c>
      <c r="CJR13">
        <v>6.633E-3</v>
      </c>
      <c r="CJS13">
        <v>-1.1821999999999999E-2</v>
      </c>
      <c r="CJT13">
        <v>4.0003000000000011E-2</v>
      </c>
      <c r="CJU13">
        <v>8.6930000000000618E-3</v>
      </c>
      <c r="CJV13">
        <v>3.7519999999999998E-2</v>
      </c>
      <c r="CJW13">
        <v>-1.175499999999996E-2</v>
      </c>
      <c r="CJX13">
        <v>-3.0577999999999994E-2</v>
      </c>
      <c r="CJY13">
        <v>3.9660000000000251E-3</v>
      </c>
      <c r="CJZ13">
        <v>5.6399999999999784E-3</v>
      </c>
      <c r="CKA13">
        <v>1.798999999999995E-3</v>
      </c>
      <c r="CKB13">
        <v>2.8219000000000105E-2</v>
      </c>
      <c r="CKC13">
        <v>-1.0062000000000015E-2</v>
      </c>
      <c r="CKD13">
        <v>2.1824000000000066E-2</v>
      </c>
      <c r="CKE13">
        <v>1.180799999999993E-2</v>
      </c>
      <c r="CKF13">
        <v>1.6436000000000006E-2</v>
      </c>
      <c r="CKG13">
        <v>-1.9436000000000009E-2</v>
      </c>
      <c r="CKH13">
        <v>-5.2669999999999995E-2</v>
      </c>
      <c r="CKI13">
        <v>6.7220000000000057E-3</v>
      </c>
      <c r="CKJ13">
        <v>-7.2809999999999819E-3</v>
      </c>
      <c r="CKK13">
        <v>1.93500000000002E-3</v>
      </c>
      <c r="CKL13">
        <v>1.2533000000000016E-2</v>
      </c>
      <c r="CKM13" s="15">
        <v>0.27257300000000129</v>
      </c>
      <c r="CKN13">
        <v>-0.28485099999999974</v>
      </c>
      <c r="CKO13">
        <v>-3.8712999999999553E-2</v>
      </c>
      <c r="CKP13">
        <v>0.30253400000000141</v>
      </c>
      <c r="CKQ13">
        <v>0.20420299999999969</v>
      </c>
      <c r="CKR13">
        <v>-1.6613729999999993</v>
      </c>
      <c r="CKS13">
        <v>-1.6744000000000003</v>
      </c>
      <c r="CKT13">
        <v>-1.5947509999999987</v>
      </c>
      <c r="CKU13">
        <v>-0.92098200000000041</v>
      </c>
      <c r="CKV13">
        <v>-1.7800259999999994</v>
      </c>
      <c r="CKW13">
        <v>-3.5632999999999804E-2</v>
      </c>
      <c r="CKX13">
        <v>-0.16617800000000038</v>
      </c>
      <c r="CKY13">
        <v>-8.2810000000002049E-3</v>
      </c>
      <c r="CKZ13">
        <v>-3.3469999999997668E-3</v>
      </c>
      <c r="CLA13">
        <v>-0.1962060000000001</v>
      </c>
      <c r="CLB13">
        <v>0.26934699999999978</v>
      </c>
      <c r="CLC13">
        <v>0.34974499999999953</v>
      </c>
      <c r="CLD13">
        <v>0.45041200000000003</v>
      </c>
      <c r="CLE13">
        <v>0.15806200000000015</v>
      </c>
      <c r="CLF13">
        <v>0.42072999999999983</v>
      </c>
      <c r="CLG13">
        <v>-0.18559300000000079</v>
      </c>
      <c r="CLH13">
        <v>-0.45733599999999974</v>
      </c>
      <c r="CLI13">
        <v>-0.35683799999999977</v>
      </c>
      <c r="CLJ13">
        <v>-0.13294500000000031</v>
      </c>
      <c r="CLK13">
        <v>-0.31409600000000104</v>
      </c>
      <c r="CLL13">
        <v>-0.15792099999999998</v>
      </c>
      <c r="CLM13">
        <v>-0.33314599999999928</v>
      </c>
      <c r="CLN13">
        <v>-0.19021500000000024</v>
      </c>
      <c r="CLO13">
        <v>-9.9380000000000024E-3</v>
      </c>
      <c r="CLP13">
        <v>-0.32403700000000057</v>
      </c>
      <c r="CLQ13">
        <v>1.9931999999999839E-2</v>
      </c>
      <c r="CLR13">
        <v>-7.5908000000000087E-2</v>
      </c>
      <c r="CLS13">
        <v>9.529399999999999E-2</v>
      </c>
      <c r="CLT13">
        <v>1.9899999999999807E-2</v>
      </c>
      <c r="CLU13">
        <v>-0.14460000000000051</v>
      </c>
      <c r="CLV13">
        <v>6.955429095790791E-3</v>
      </c>
      <c r="CLW13">
        <v>-2.5366456739991827E-2</v>
      </c>
      <c r="CLX13">
        <v>2.1340000000000026E-2</v>
      </c>
      <c r="CLY13">
        <v>3.8302999999999976E-2</v>
      </c>
      <c r="CLZ13">
        <v>-8.0900000000000416E-3</v>
      </c>
      <c r="CMA13">
        <v>-0.13317599999999996</v>
      </c>
      <c r="CMB13">
        <v>-2.1194999999999964E-2</v>
      </c>
      <c r="CMC13">
        <v>-7.8778000000000015E-2</v>
      </c>
      <c r="CMD13">
        <v>1.6313000000000022E-2</v>
      </c>
      <c r="CME13">
        <v>-1.5407999999999977E-2</v>
      </c>
      <c r="CMF13">
        <v>-0.12679499999999999</v>
      </c>
      <c r="CMG13">
        <v>-0.12668400000000002</v>
      </c>
      <c r="CMH13">
        <v>3.5258000000000012E-2</v>
      </c>
      <c r="CMI13">
        <v>1.9729999999999914E-2</v>
      </c>
      <c r="CMJ13">
        <v>-1.4498999999999929E-2</v>
      </c>
      <c r="CMK13">
        <v>-7.8636999999999957E-2</v>
      </c>
      <c r="CML13">
        <v>-2.6990000000000069E-3</v>
      </c>
      <c r="CMM13">
        <v>7.208799999999993E-2</v>
      </c>
      <c r="CMN13">
        <v>2.3399999999999976E-2</v>
      </c>
      <c r="CMO13">
        <v>-1.6819000000000028E-2</v>
      </c>
      <c r="CMP13">
        <v>9.4229999999999592E-3</v>
      </c>
      <c r="CMQ13">
        <v>1.1599000000000026E-2</v>
      </c>
      <c r="CMR13">
        <v>1.9083000000000072E-2</v>
      </c>
      <c r="CMS13">
        <v>4.7755000000000103E-2</v>
      </c>
      <c r="CMT13">
        <v>7.4670000000000014E-3</v>
      </c>
      <c r="CMU13">
        <v>-9.953500000000004E-2</v>
      </c>
      <c r="CMV13">
        <v>-2.3340000000000583E-3</v>
      </c>
      <c r="CMW13">
        <v>2.5805999999999996E-2</v>
      </c>
      <c r="CMX13">
        <v>4.1100999999999943E-2</v>
      </c>
      <c r="CMY13">
        <v>-8.715999999999946E-3</v>
      </c>
      <c r="CMZ13">
        <v>-9.942200000000001E-2</v>
      </c>
      <c r="CNA13">
        <v>2.5216999999999934E-2</v>
      </c>
      <c r="CNB13">
        <v>4.0316999999999936E-2</v>
      </c>
      <c r="CNC13">
        <v>9.7159999999999469E-3</v>
      </c>
      <c r="CND13">
        <v>-1.9607000000000041E-2</v>
      </c>
      <c r="CNE13">
        <v>-6.9956000000000018E-2</v>
      </c>
      <c r="CNF13">
        <v>-9.7389999999999421E-3</v>
      </c>
      <c r="CNG13">
        <v>-2.0364999999999966E-2</v>
      </c>
      <c r="CNH13">
        <v>-3.4180000000000321E-3</v>
      </c>
      <c r="CNI13">
        <v>2.0971999999999991E-2</v>
      </c>
      <c r="CNJ13">
        <v>-1.7059999999999853E-3</v>
      </c>
      <c r="CNK13">
        <v>-1.2872999999999912E-2</v>
      </c>
      <c r="CNL13">
        <v>-1.2751999999999986E-2</v>
      </c>
      <c r="CNM13">
        <v>-6.0869999999999536E-3</v>
      </c>
      <c r="CNN13">
        <v>-3.6610000000000253E-3</v>
      </c>
      <c r="CNO13">
        <v>4.037999999999986E-3</v>
      </c>
      <c r="CNP13">
        <v>-1.0688000000000031E-2</v>
      </c>
      <c r="CNQ13">
        <v>-9.1609000000000052E-2</v>
      </c>
      <c r="CNR13">
        <v>7.7580000000000426E-3</v>
      </c>
      <c r="CNS13">
        <v>-4.5304000000000011E-2</v>
      </c>
      <c r="CNT13">
        <v>3.5325999999999969E-2</v>
      </c>
      <c r="CNU13">
        <v>-0.12848399999999993</v>
      </c>
      <c r="CNV13">
        <v>-7.9762999999999917E-2</v>
      </c>
      <c r="CNW13">
        <v>-3.5739999999999994E-2</v>
      </c>
      <c r="CNX13">
        <v>6.5899999999999848E-3</v>
      </c>
      <c r="CNY13">
        <v>-2.298E-2</v>
      </c>
      <c r="CNZ13">
        <v>-1.5780000000000016E-2</v>
      </c>
      <c r="COA13">
        <v>1.9916999999999963E-2</v>
      </c>
      <c r="COB13">
        <v>1.4612999999999987E-2</v>
      </c>
      <c r="COC13">
        <v>1.7300000000000093E-3</v>
      </c>
      <c r="COD13">
        <v>1.5004000000000017E-2</v>
      </c>
      <c r="COE13">
        <v>1.045000000000007E-2</v>
      </c>
      <c r="COF13">
        <v>1.2100000000000444E-3</v>
      </c>
      <c r="COG13">
        <v>8.4869999999999113E-3</v>
      </c>
      <c r="COH13">
        <v>1.7983000000000082E-2</v>
      </c>
      <c r="COI13">
        <v>8.2759999999999501E-3</v>
      </c>
      <c r="COJ13">
        <v>5.0590000000000357E-3</v>
      </c>
      <c r="COK13">
        <v>3.7843999999999989E-2</v>
      </c>
      <c r="COL13">
        <v>1.1268000000000056E-2</v>
      </c>
      <c r="COM13">
        <v>2.9639999999999667E-3</v>
      </c>
      <c r="CON13">
        <v>1.0048999999999975E-2</v>
      </c>
      <c r="COO13">
        <v>3.6305000000000032E-2</v>
      </c>
      <c r="COP13">
        <v>8.4840000000000471E-3</v>
      </c>
      <c r="COQ13">
        <v>1.3269999999999671E-3</v>
      </c>
      <c r="COR13">
        <v>2.8890000000000304E-3</v>
      </c>
      <c r="COS13">
        <v>9.4710000000000072E-3</v>
      </c>
      <c r="COT13">
        <v>2.8740000000000432E-3</v>
      </c>
      <c r="COU13">
        <v>1.7394000000000021E-2</v>
      </c>
      <c r="COV13">
        <v>2.227800000000002E-2</v>
      </c>
      <c r="COW13">
        <v>3.041499999999997E-2</v>
      </c>
      <c r="COX13">
        <v>4.3611999999999984E-2</v>
      </c>
      <c r="COY13">
        <v>5.3300000000000569E-3</v>
      </c>
      <c r="COZ13">
        <v>1.6731999999999969E-2</v>
      </c>
      <c r="CPA13">
        <v>2.4444000000000021E-2</v>
      </c>
      <c r="CPB13">
        <v>1.2924999999999964E-2</v>
      </c>
      <c r="CPC13">
        <v>2.3112999999999939E-2</v>
      </c>
      <c r="CPD13">
        <v>7.6340000000000297E-3</v>
      </c>
      <c r="CPE13">
        <v>3.6567999999999934E-2</v>
      </c>
      <c r="CPF13">
        <v>1.7550999999999983E-2</v>
      </c>
      <c r="CPG13">
        <v>8.6859999999999715E-3</v>
      </c>
      <c r="CPH13">
        <v>2.0506000000000024E-2</v>
      </c>
      <c r="CPI13">
        <v>3.6051999999999973E-2</v>
      </c>
      <c r="CPJ13">
        <v>2.8610000000000024E-3</v>
      </c>
      <c r="CPK13">
        <v>2.302000000000004E-2</v>
      </c>
      <c r="CPL13">
        <v>2.2085000000000021E-2</v>
      </c>
      <c r="CPM13">
        <v>1.1210000000000053E-2</v>
      </c>
      <c r="CPN13">
        <v>-4.5270000000000588E-3</v>
      </c>
      <c r="CPO13">
        <v>4.8459999999999059E-3</v>
      </c>
      <c r="CPP13">
        <v>9.5290000000000097E-3</v>
      </c>
      <c r="CPQ13">
        <v>-3.2469999999999999E-3</v>
      </c>
      <c r="CPR13">
        <v>2.8230000000000199E-3</v>
      </c>
      <c r="CPS13">
        <v>7.2750000000000314E-3</v>
      </c>
      <c r="CPT13">
        <v>5.7159999999999433E-3</v>
      </c>
      <c r="CPU13">
        <v>9.4300000000002715E-4</v>
      </c>
      <c r="CPV13" s="16">
        <v>0.48061600000000126</v>
      </c>
      <c r="CPW13">
        <v>0.2718910000000001</v>
      </c>
      <c r="CPX13">
        <v>0.62768999999999942</v>
      </c>
      <c r="CPY13">
        <v>0.59394300000000122</v>
      </c>
      <c r="CPZ13">
        <v>0.47684199999999954</v>
      </c>
      <c r="CQA13">
        <v>-1.0304880000000001</v>
      </c>
      <c r="CQB13">
        <v>-1.1225860000000001</v>
      </c>
      <c r="CQC13">
        <v>-0.91447699999999976</v>
      </c>
      <c r="CQD13">
        <v>-0.55938399999999966</v>
      </c>
      <c r="CQE13">
        <v>-1.3203899999999997</v>
      </c>
      <c r="CQF13">
        <v>0.10742900000000066</v>
      </c>
      <c r="CQG13">
        <v>-1.5499999999999403E-3</v>
      </c>
      <c r="CQH13">
        <v>0.20749300000000037</v>
      </c>
      <c r="CQI13">
        <v>0.12489300000000014</v>
      </c>
      <c r="CQJ13">
        <v>-0.20510100000000087</v>
      </c>
      <c r="CQK13">
        <v>0.334816</v>
      </c>
      <c r="CQL13">
        <v>0.47563800000000001</v>
      </c>
      <c r="CQM13">
        <v>0.57109599999999983</v>
      </c>
      <c r="CQN13">
        <v>0.21892499999999959</v>
      </c>
      <c r="CQO13">
        <v>0.3325509999999996</v>
      </c>
      <c r="CQP13">
        <v>8.6770000000004899E-3</v>
      </c>
      <c r="CQQ13">
        <v>-0.22030499999999975</v>
      </c>
      <c r="CQR13">
        <v>7.7226000000001349E-2</v>
      </c>
      <c r="CQS13">
        <v>9.1370999999999647E-2</v>
      </c>
      <c r="CQT13">
        <v>-0.21811900000000151</v>
      </c>
      <c r="CQU13">
        <v>-5.824999999999747E-3</v>
      </c>
      <c r="CQV13">
        <v>-0.1281459999999992</v>
      </c>
      <c r="CQW13">
        <v>1.6038999999999248E-2</v>
      </c>
      <c r="CQX13">
        <v>7.2009000000000434E-2</v>
      </c>
      <c r="CQY13">
        <v>-0.29208999999999996</v>
      </c>
      <c r="CQZ13">
        <v>0.15220099999999981</v>
      </c>
      <c r="CRA13">
        <v>6.6557999999999673E-2</v>
      </c>
      <c r="CRB13">
        <v>0.27706599999999959</v>
      </c>
      <c r="CRC13">
        <v>0.14370100000000008</v>
      </c>
      <c r="CRD13">
        <v>-0.18118400000000001</v>
      </c>
      <c r="CRE13">
        <v>6.4501095074992465E-4</v>
      </c>
      <c r="CRF13">
        <v>-1.3584672279408544E-2</v>
      </c>
      <c r="CRG13">
        <v>-1.0814999999999908E-2</v>
      </c>
      <c r="CRH13">
        <v>1.175499999999996E-2</v>
      </c>
      <c r="CRI13">
        <v>1.6019999999999923E-3</v>
      </c>
      <c r="CRJ13">
        <v>-0.12611899999999998</v>
      </c>
      <c r="CRK13">
        <v>-1.7256000000000049E-2</v>
      </c>
      <c r="CRL13">
        <v>-5.2486000000000033E-2</v>
      </c>
      <c r="CRM13">
        <v>-1.3510000000000022E-2</v>
      </c>
      <c r="CRN13">
        <v>-4.3199999999998795E-4</v>
      </c>
      <c r="CRO13">
        <v>-8.2648999999999972E-2</v>
      </c>
      <c r="CRP13">
        <v>-5.1897000000000082E-2</v>
      </c>
      <c r="CRQ13">
        <v>3.0057E-2</v>
      </c>
      <c r="CRR13">
        <v>6.6999999999999282E-3</v>
      </c>
      <c r="CRS13">
        <v>-1.5367999999999937E-2</v>
      </c>
      <c r="CRT13">
        <v>-5.4022999999999932E-2</v>
      </c>
      <c r="CRU13">
        <v>3.0602999999999936E-2</v>
      </c>
      <c r="CRV13">
        <v>6.253299999999995E-2</v>
      </c>
      <c r="CRW13">
        <v>4.9815999999999971E-2</v>
      </c>
      <c r="CRX13">
        <v>-8.523999999999976E-3</v>
      </c>
      <c r="CRY13">
        <v>2.730100000000002E-2</v>
      </c>
      <c r="CRZ13">
        <v>5.024800000000007E-2</v>
      </c>
      <c r="CSA13">
        <v>9.8920000000000119E-3</v>
      </c>
      <c r="CSB13">
        <v>2.1281000000000105E-2</v>
      </c>
      <c r="CSC13">
        <v>-2.8177000000000008E-2</v>
      </c>
      <c r="CSD13">
        <v>-7.2226000000000012E-2</v>
      </c>
      <c r="CSE13">
        <v>6.6770999999999914E-2</v>
      </c>
      <c r="CSF13">
        <v>1.7710000000000004E-2</v>
      </c>
      <c r="CSG13">
        <v>-6.8870000000000875E-3</v>
      </c>
      <c r="CSH13">
        <v>-1.0221999999999953E-2</v>
      </c>
      <c r="CSI13">
        <v>-6.0613000000000028E-2</v>
      </c>
      <c r="CSJ13">
        <v>2.4067999999999978E-2</v>
      </c>
      <c r="CSK13">
        <v>3.650500000000001E-2</v>
      </c>
      <c r="CSL13">
        <v>7.6659999999999506E-3</v>
      </c>
      <c r="CSM13">
        <v>-1.4519999999999977E-2</v>
      </c>
      <c r="CSN13">
        <v>-4.9340999999999968E-2</v>
      </c>
      <c r="CSO13">
        <v>2.6209000000000038E-2</v>
      </c>
      <c r="CSP13">
        <v>-4.229999999999956E-3</v>
      </c>
      <c r="CSQ13">
        <v>-1.6156999999999977E-2</v>
      </c>
      <c r="CSR13">
        <v>8.8059999999999805E-3</v>
      </c>
      <c r="CSS13">
        <v>-2.0631999999999984E-2</v>
      </c>
      <c r="CST13">
        <v>9.4960000000000599E-3</v>
      </c>
      <c r="CSU13">
        <v>3.7966999999999973E-2</v>
      </c>
      <c r="CSV13">
        <v>5.7019999999999849E-3</v>
      </c>
      <c r="CSW13">
        <v>1.086100000000001E-2</v>
      </c>
      <c r="CSX13">
        <v>2.6559999999999917E-3</v>
      </c>
      <c r="CSY13">
        <v>-8.7369999999999948E-3</v>
      </c>
      <c r="CSZ13">
        <v>-1.2373000000000078E-2</v>
      </c>
      <c r="CTA13">
        <v>-1.1299999999999644E-3</v>
      </c>
      <c r="CTB13">
        <v>2.1740000000000093E-3</v>
      </c>
      <c r="CTC13">
        <v>-5.7650000000000201E-3</v>
      </c>
      <c r="CTD13">
        <v>-4.8516000000000004E-2</v>
      </c>
      <c r="CTE13">
        <v>-1.1746999999999952E-2</v>
      </c>
      <c r="CTF13">
        <v>1.3597000000000081E-2</v>
      </c>
      <c r="CTG13">
        <v>7.6269999999999394E-3</v>
      </c>
      <c r="CTH13">
        <v>-6.3159999999999883E-3</v>
      </c>
      <c r="CTI13">
        <v>4.0390000000000148E-3</v>
      </c>
      <c r="CTJ13">
        <v>3.2526999999999973E-2</v>
      </c>
      <c r="CTK13">
        <v>-1.1944000000000066E-2</v>
      </c>
      <c r="CTL13">
        <v>-1.2114000000000069E-2</v>
      </c>
      <c r="CTM13">
        <v>-7.3990000000000444E-3</v>
      </c>
      <c r="CTN13">
        <v>3.1727000000000061E-2</v>
      </c>
      <c r="CTO13">
        <v>5.1784000000000052E-2</v>
      </c>
      <c r="CTP13">
        <v>2.2619999999999862E-3</v>
      </c>
      <c r="CTQ13">
        <v>2.3469000000000073E-2</v>
      </c>
      <c r="CTR13">
        <v>5.8539999999999148E-3</v>
      </c>
      <c r="CTS13">
        <v>-1.0477999999999987E-2</v>
      </c>
      <c r="CTT13">
        <v>4.2015000000000025E-2</v>
      </c>
      <c r="CTU13">
        <v>5.3420000000000689E-3</v>
      </c>
      <c r="CTV13">
        <v>-4.8920000000000075E-3</v>
      </c>
      <c r="CTW13">
        <v>3.2812999999999981E-2</v>
      </c>
      <c r="CTX13">
        <v>5.3529999999999966E-2</v>
      </c>
      <c r="CTY13">
        <v>6.230200000000008E-2</v>
      </c>
      <c r="CTZ13">
        <v>8.359999999999479E-4</v>
      </c>
      <c r="CUA13">
        <v>2.6228000000000029E-2</v>
      </c>
      <c r="CUB13">
        <v>1.0330999999999979E-2</v>
      </c>
      <c r="CUC13">
        <v>-4.1629999999999168E-3</v>
      </c>
      <c r="CUD13">
        <v>4.6475999999999962E-2</v>
      </c>
      <c r="CUE13">
        <v>-1.2505999999999906E-2</v>
      </c>
      <c r="CUF13">
        <v>-3.3750000000000169E-3</v>
      </c>
      <c r="CUG13">
        <v>8.0819999999999226E-3</v>
      </c>
      <c r="CUH13">
        <v>5.1932000000000089E-2</v>
      </c>
      <c r="CUI13">
        <v>8.4727999999999914E-2</v>
      </c>
      <c r="CUJ13">
        <v>1.7811000000000021E-2</v>
      </c>
      <c r="CUK13">
        <v>2.4746999999999963E-2</v>
      </c>
      <c r="CUL13">
        <v>-1.6890000000000072E-2</v>
      </c>
      <c r="CUM13">
        <v>-1.0590000000000321E-3</v>
      </c>
      <c r="CUN13">
        <v>-9.5200000000006391E-4</v>
      </c>
      <c r="CUO13">
        <v>2.9305999999999943E-2</v>
      </c>
      <c r="CUP13">
        <v>3.9263999999999966E-2</v>
      </c>
      <c r="CUQ13">
        <v>1.6539999999999999E-2</v>
      </c>
      <c r="CUR13">
        <v>3.0411999999999995E-2</v>
      </c>
      <c r="CUS13">
        <v>1.0620000000000074E-3</v>
      </c>
      <c r="CUT13">
        <v>-5.1990000000000647E-3</v>
      </c>
      <c r="CUU13">
        <v>3.2147000000000037E-2</v>
      </c>
      <c r="CUV13">
        <v>-1.0614000000000012E-2</v>
      </c>
      <c r="CUW13">
        <v>-1.6334999999999988E-2</v>
      </c>
      <c r="CUX13">
        <v>-1.15900000000001E-2</v>
      </c>
      <c r="CUY13">
        <v>2.8965000000000019E-2</v>
      </c>
      <c r="CUZ13">
        <v>4.9422999999999995E-2</v>
      </c>
      <c r="CVA13">
        <v>-3.8989999999999858E-3</v>
      </c>
      <c r="CVB13">
        <v>1.4556000000000013E-2</v>
      </c>
      <c r="CVC13">
        <v>3.7809999999999233E-3</v>
      </c>
      <c r="CVD13">
        <v>-1.1589999999999989E-2</v>
      </c>
    </row>
    <row r="14" spans="1:2604" x14ac:dyDescent="0.2">
      <c r="A14">
        <v>28222</v>
      </c>
      <c r="D14">
        <v>26</v>
      </c>
      <c r="E14" t="s">
        <v>1309</v>
      </c>
      <c r="F14" t="s">
        <v>1311</v>
      </c>
      <c r="G14" t="s">
        <v>1317</v>
      </c>
      <c r="H14" t="s">
        <v>1318</v>
      </c>
      <c r="I14" t="s">
        <v>1319</v>
      </c>
      <c r="BP14">
        <v>78</v>
      </c>
      <c r="BQ14">
        <v>36</v>
      </c>
      <c r="BR14">
        <v>519</v>
      </c>
      <c r="BS14">
        <v>150</v>
      </c>
      <c r="BT14">
        <v>98</v>
      </c>
      <c r="BU14">
        <v>96</v>
      </c>
      <c r="BV14">
        <v>99</v>
      </c>
      <c r="BW14">
        <v>98</v>
      </c>
      <c r="BX14">
        <v>9</v>
      </c>
      <c r="BY14">
        <v>24</v>
      </c>
      <c r="BZ14">
        <v>19</v>
      </c>
      <c r="CA14">
        <v>22</v>
      </c>
      <c r="CB14">
        <v>16</v>
      </c>
      <c r="CC14">
        <v>19</v>
      </c>
      <c r="CD14">
        <v>100</v>
      </c>
      <c r="CE14">
        <v>30</v>
      </c>
      <c r="CJ14">
        <v>0.8125</v>
      </c>
      <c r="CK14">
        <v>0.9375</v>
      </c>
      <c r="CL14">
        <v>0.81666666666666665</v>
      </c>
      <c r="CM14">
        <v>120</v>
      </c>
      <c r="CO14">
        <v>60</v>
      </c>
      <c r="CP14">
        <v>1</v>
      </c>
      <c r="CQ14">
        <v>0.86363636363636365</v>
      </c>
      <c r="CR14">
        <v>0.91666666666666663</v>
      </c>
      <c r="CS14">
        <v>0.86956521739130432</v>
      </c>
      <c r="CT14">
        <v>581.59090909090912</v>
      </c>
      <c r="CU14">
        <v>669.5333333333333</v>
      </c>
      <c r="CV14">
        <v>87.942424242424181</v>
      </c>
      <c r="CW14">
        <v>1</v>
      </c>
      <c r="CX14">
        <v>1</v>
      </c>
      <c r="CY14">
        <v>0</v>
      </c>
      <c r="CZ14">
        <v>1647.2857142857142</v>
      </c>
      <c r="DA14">
        <v>968</v>
      </c>
      <c r="DB14">
        <v>1166</v>
      </c>
      <c r="DC14">
        <v>3048.5</v>
      </c>
      <c r="DD14">
        <v>8.7499999999999994E-2</v>
      </c>
      <c r="DE14">
        <v>0.05</v>
      </c>
      <c r="DF14">
        <v>0.15</v>
      </c>
      <c r="DG14">
        <v>0.1</v>
      </c>
      <c r="DH14">
        <v>0</v>
      </c>
      <c r="DI14">
        <v>0</v>
      </c>
      <c r="DJ14">
        <v>0</v>
      </c>
      <c r="DK14">
        <v>5</v>
      </c>
      <c r="DL14">
        <v>10</v>
      </c>
      <c r="DM14">
        <v>3</v>
      </c>
      <c r="DN14">
        <v>4</v>
      </c>
      <c r="DO14">
        <v>10</v>
      </c>
      <c r="DP14">
        <v>22</v>
      </c>
      <c r="DQ14">
        <v>1</v>
      </c>
      <c r="DR14">
        <v>1</v>
      </c>
      <c r="DS14">
        <v>0</v>
      </c>
      <c r="DT14">
        <v>1</v>
      </c>
      <c r="DU14">
        <v>0</v>
      </c>
      <c r="DV14">
        <v>4</v>
      </c>
      <c r="DW14" t="s">
        <v>1304</v>
      </c>
      <c r="DX14">
        <v>0</v>
      </c>
      <c r="DY14">
        <v>0</v>
      </c>
      <c r="DZ14">
        <v>0</v>
      </c>
      <c r="EA14">
        <v>0</v>
      </c>
      <c r="EB14" s="7" t="s">
        <v>1304</v>
      </c>
      <c r="EC14" t="s">
        <v>1304</v>
      </c>
      <c r="ED14" t="s">
        <v>1304</v>
      </c>
      <c r="EE14" t="s">
        <v>1304</v>
      </c>
      <c r="EF14" t="s">
        <v>1304</v>
      </c>
      <c r="EG14" t="s">
        <v>1304</v>
      </c>
      <c r="EH14" t="s">
        <v>1304</v>
      </c>
      <c r="EI14" t="s">
        <v>1304</v>
      </c>
      <c r="EJ14" t="s">
        <v>1304</v>
      </c>
      <c r="EK14" t="s">
        <v>1304</v>
      </c>
      <c r="EL14" t="s">
        <v>1304</v>
      </c>
      <c r="EM14" t="s">
        <v>1304</v>
      </c>
      <c r="EN14" t="s">
        <v>1304</v>
      </c>
      <c r="EO14" t="s">
        <v>1304</v>
      </c>
      <c r="EP14" t="s">
        <v>1304</v>
      </c>
      <c r="EQ14" t="s">
        <v>1304</v>
      </c>
      <c r="ER14" t="s">
        <v>1304</v>
      </c>
      <c r="ES14" t="s">
        <v>1304</v>
      </c>
      <c r="ET14" t="s">
        <v>1304</v>
      </c>
      <c r="EU14" t="s">
        <v>1304</v>
      </c>
      <c r="EV14" t="s">
        <v>1304</v>
      </c>
      <c r="EW14" t="s">
        <v>1304</v>
      </c>
      <c r="EX14" t="s">
        <v>1304</v>
      </c>
      <c r="EY14" t="s">
        <v>1304</v>
      </c>
      <c r="EZ14" t="s">
        <v>1304</v>
      </c>
      <c r="FA14" t="s">
        <v>1304</v>
      </c>
      <c r="FB14" t="s">
        <v>1304</v>
      </c>
      <c r="FC14" t="s">
        <v>1304</v>
      </c>
      <c r="FD14" t="s">
        <v>1304</v>
      </c>
      <c r="FE14" t="s">
        <v>1304</v>
      </c>
      <c r="FF14" t="s">
        <v>1304</v>
      </c>
      <c r="FG14" t="s">
        <v>1304</v>
      </c>
      <c r="FH14" t="s">
        <v>1304</v>
      </c>
      <c r="FI14" t="s">
        <v>1304</v>
      </c>
      <c r="FJ14" t="s">
        <v>1304</v>
      </c>
      <c r="FK14" t="s">
        <v>1304</v>
      </c>
      <c r="FL14" t="s">
        <v>1304</v>
      </c>
      <c r="FM14" t="s">
        <v>1304</v>
      </c>
      <c r="FN14" t="s">
        <v>1304</v>
      </c>
      <c r="FO14" t="s">
        <v>1304</v>
      </c>
      <c r="FP14" t="s">
        <v>1304</v>
      </c>
      <c r="FQ14" t="s">
        <v>1304</v>
      </c>
      <c r="FR14" t="s">
        <v>1304</v>
      </c>
      <c r="FS14" t="s">
        <v>1304</v>
      </c>
      <c r="FT14" t="s">
        <v>1304</v>
      </c>
      <c r="FU14" t="s">
        <v>1304</v>
      </c>
      <c r="FV14" t="s">
        <v>1304</v>
      </c>
      <c r="FW14" t="s">
        <v>1304</v>
      </c>
      <c r="FX14" t="s">
        <v>1304</v>
      </c>
      <c r="FY14" t="s">
        <v>1304</v>
      </c>
      <c r="FZ14" t="s">
        <v>1304</v>
      </c>
      <c r="GA14" t="s">
        <v>1304</v>
      </c>
      <c r="GB14" t="s">
        <v>1304</v>
      </c>
      <c r="GC14" t="s">
        <v>1304</v>
      </c>
      <c r="GD14" t="s">
        <v>1304</v>
      </c>
      <c r="GE14" t="s">
        <v>1304</v>
      </c>
      <c r="GF14" t="s">
        <v>1304</v>
      </c>
      <c r="GG14" t="s">
        <v>1304</v>
      </c>
      <c r="GH14" t="s">
        <v>1304</v>
      </c>
      <c r="GI14" t="s">
        <v>1304</v>
      </c>
      <c r="GJ14" t="s">
        <v>1304</v>
      </c>
      <c r="GK14" t="s">
        <v>1304</v>
      </c>
      <c r="GL14" t="s">
        <v>1304</v>
      </c>
      <c r="GM14" t="s">
        <v>1304</v>
      </c>
      <c r="GN14" t="s">
        <v>1304</v>
      </c>
      <c r="GO14" t="s">
        <v>1304</v>
      </c>
      <c r="GP14" t="s">
        <v>1304</v>
      </c>
      <c r="GQ14" t="s">
        <v>1304</v>
      </c>
      <c r="GR14" t="s">
        <v>1304</v>
      </c>
      <c r="GS14" t="s">
        <v>1304</v>
      </c>
      <c r="GT14" t="s">
        <v>1304</v>
      </c>
      <c r="GU14" t="s">
        <v>1304</v>
      </c>
      <c r="GV14" t="s">
        <v>1304</v>
      </c>
      <c r="GW14" t="s">
        <v>1304</v>
      </c>
      <c r="GX14" t="s">
        <v>1304</v>
      </c>
      <c r="GY14" t="s">
        <v>1304</v>
      </c>
      <c r="GZ14" t="s">
        <v>1304</v>
      </c>
      <c r="HA14" t="s">
        <v>1304</v>
      </c>
      <c r="HB14" t="s">
        <v>1304</v>
      </c>
      <c r="HC14" t="s">
        <v>1304</v>
      </c>
      <c r="HD14" t="s">
        <v>1304</v>
      </c>
      <c r="HE14" t="s">
        <v>1304</v>
      </c>
      <c r="HF14" t="s">
        <v>1304</v>
      </c>
      <c r="HG14" t="s">
        <v>1304</v>
      </c>
      <c r="HH14" t="s">
        <v>1304</v>
      </c>
      <c r="HI14" t="s">
        <v>1304</v>
      </c>
      <c r="HJ14" t="s">
        <v>1304</v>
      </c>
      <c r="HK14" t="s">
        <v>1304</v>
      </c>
      <c r="HL14" t="s">
        <v>1304</v>
      </c>
      <c r="HM14" t="s">
        <v>1304</v>
      </c>
      <c r="HN14" t="s">
        <v>1304</v>
      </c>
      <c r="HO14" t="s">
        <v>1304</v>
      </c>
      <c r="HP14" t="s">
        <v>1304</v>
      </c>
      <c r="HQ14" t="s">
        <v>1304</v>
      </c>
      <c r="HR14" t="s">
        <v>1304</v>
      </c>
      <c r="HS14" t="s">
        <v>1304</v>
      </c>
      <c r="HT14" t="s">
        <v>1304</v>
      </c>
      <c r="HU14" t="s">
        <v>1304</v>
      </c>
      <c r="HV14" t="s">
        <v>1304</v>
      </c>
      <c r="HW14" t="s">
        <v>1304</v>
      </c>
      <c r="HX14" t="s">
        <v>1304</v>
      </c>
      <c r="HY14" t="s">
        <v>1304</v>
      </c>
      <c r="HZ14" t="s">
        <v>1304</v>
      </c>
      <c r="IA14" t="s">
        <v>1304</v>
      </c>
      <c r="IB14" t="s">
        <v>1304</v>
      </c>
      <c r="IC14" t="s">
        <v>1304</v>
      </c>
      <c r="ID14" t="s">
        <v>1304</v>
      </c>
      <c r="IE14" t="s">
        <v>1304</v>
      </c>
      <c r="IF14" t="s">
        <v>1304</v>
      </c>
      <c r="IG14" t="s">
        <v>1304</v>
      </c>
      <c r="IH14" t="s">
        <v>1304</v>
      </c>
      <c r="II14" t="s">
        <v>1304</v>
      </c>
      <c r="IJ14" t="s">
        <v>1304</v>
      </c>
      <c r="IK14" t="s">
        <v>1304</v>
      </c>
      <c r="IL14" t="s">
        <v>1304</v>
      </c>
      <c r="IM14" t="s">
        <v>1304</v>
      </c>
      <c r="IN14" t="s">
        <v>1304</v>
      </c>
      <c r="IO14" t="s">
        <v>1304</v>
      </c>
      <c r="IP14" t="s">
        <v>1304</v>
      </c>
      <c r="IQ14" t="s">
        <v>1304</v>
      </c>
      <c r="IR14" t="s">
        <v>1304</v>
      </c>
      <c r="IS14" t="s">
        <v>1304</v>
      </c>
      <c r="IT14" t="s">
        <v>1304</v>
      </c>
      <c r="IU14" t="s">
        <v>1304</v>
      </c>
      <c r="IV14" t="s">
        <v>1304</v>
      </c>
      <c r="IW14" t="s">
        <v>1304</v>
      </c>
      <c r="IX14" t="s">
        <v>1304</v>
      </c>
      <c r="IY14" t="s">
        <v>1304</v>
      </c>
      <c r="IZ14" t="s">
        <v>1304</v>
      </c>
      <c r="JA14" t="s">
        <v>1304</v>
      </c>
      <c r="JB14" t="s">
        <v>1304</v>
      </c>
      <c r="JC14" t="s">
        <v>1304</v>
      </c>
      <c r="JD14" t="s">
        <v>1304</v>
      </c>
      <c r="JE14" s="9" t="s">
        <v>1304</v>
      </c>
      <c r="JF14" t="s">
        <v>1304</v>
      </c>
      <c r="JG14" t="s">
        <v>1304</v>
      </c>
      <c r="JH14" t="s">
        <v>1304</v>
      </c>
      <c r="JI14" t="s">
        <v>1304</v>
      </c>
      <c r="JJ14" t="s">
        <v>1304</v>
      </c>
      <c r="JK14" t="s">
        <v>1304</v>
      </c>
      <c r="JL14" t="s">
        <v>1304</v>
      </c>
      <c r="JM14" t="s">
        <v>1304</v>
      </c>
      <c r="JN14" t="s">
        <v>1304</v>
      </c>
      <c r="JO14" t="s">
        <v>1304</v>
      </c>
      <c r="JP14" t="s">
        <v>1304</v>
      </c>
      <c r="JQ14" t="s">
        <v>1304</v>
      </c>
      <c r="JR14" t="s">
        <v>1304</v>
      </c>
      <c r="JS14" t="s">
        <v>1304</v>
      </c>
      <c r="JT14" t="s">
        <v>1304</v>
      </c>
      <c r="JU14" t="s">
        <v>1304</v>
      </c>
      <c r="JV14" t="s">
        <v>1304</v>
      </c>
      <c r="JW14" t="s">
        <v>1304</v>
      </c>
      <c r="JX14" t="s">
        <v>1304</v>
      </c>
      <c r="JY14" t="s">
        <v>1304</v>
      </c>
      <c r="JZ14" t="s">
        <v>1304</v>
      </c>
      <c r="KA14" t="s">
        <v>1304</v>
      </c>
      <c r="KB14" t="s">
        <v>1304</v>
      </c>
      <c r="KC14" t="s">
        <v>1304</v>
      </c>
      <c r="KD14" t="s">
        <v>1304</v>
      </c>
      <c r="KE14" t="s">
        <v>1304</v>
      </c>
      <c r="KF14" t="s">
        <v>1304</v>
      </c>
      <c r="KG14" t="s">
        <v>1304</v>
      </c>
      <c r="KH14" t="s">
        <v>1304</v>
      </c>
      <c r="KI14" t="s">
        <v>1304</v>
      </c>
      <c r="KJ14" t="s">
        <v>1304</v>
      </c>
      <c r="KK14" t="s">
        <v>1304</v>
      </c>
      <c r="KL14" t="s">
        <v>1304</v>
      </c>
      <c r="KM14" t="s">
        <v>1304</v>
      </c>
      <c r="KN14" t="s">
        <v>1304</v>
      </c>
      <c r="KO14" t="s">
        <v>1304</v>
      </c>
      <c r="KP14" t="s">
        <v>1304</v>
      </c>
      <c r="KQ14" t="s">
        <v>1304</v>
      </c>
      <c r="KR14" t="s">
        <v>1304</v>
      </c>
      <c r="KS14" t="s">
        <v>1304</v>
      </c>
      <c r="KT14" t="s">
        <v>1304</v>
      </c>
      <c r="KU14" t="s">
        <v>1304</v>
      </c>
      <c r="KV14" t="s">
        <v>1304</v>
      </c>
      <c r="KW14" t="s">
        <v>1304</v>
      </c>
      <c r="KX14" t="s">
        <v>1304</v>
      </c>
      <c r="KY14" t="s">
        <v>1304</v>
      </c>
      <c r="KZ14" t="s">
        <v>1304</v>
      </c>
      <c r="LA14" t="s">
        <v>1304</v>
      </c>
      <c r="LB14" t="s">
        <v>1304</v>
      </c>
      <c r="LC14" t="s">
        <v>1304</v>
      </c>
      <c r="LD14" t="s">
        <v>1304</v>
      </c>
      <c r="LE14" t="s">
        <v>1304</v>
      </c>
      <c r="LF14" t="s">
        <v>1304</v>
      </c>
      <c r="LG14" t="s">
        <v>1304</v>
      </c>
      <c r="LH14" t="s">
        <v>1304</v>
      </c>
      <c r="LI14" t="s">
        <v>1304</v>
      </c>
      <c r="LJ14" t="s">
        <v>1304</v>
      </c>
      <c r="LK14" t="s">
        <v>1304</v>
      </c>
      <c r="LL14" t="s">
        <v>1304</v>
      </c>
      <c r="LM14" t="s">
        <v>1304</v>
      </c>
      <c r="LN14" t="s">
        <v>1304</v>
      </c>
      <c r="LO14" t="s">
        <v>1304</v>
      </c>
      <c r="LP14" t="s">
        <v>1304</v>
      </c>
      <c r="LQ14" t="s">
        <v>1304</v>
      </c>
      <c r="LR14" t="s">
        <v>1304</v>
      </c>
      <c r="LS14" t="s">
        <v>1304</v>
      </c>
      <c r="LT14" t="s">
        <v>1304</v>
      </c>
      <c r="LU14" t="s">
        <v>1304</v>
      </c>
      <c r="LV14" t="s">
        <v>1304</v>
      </c>
      <c r="LW14" t="s">
        <v>1304</v>
      </c>
      <c r="LX14" t="s">
        <v>1304</v>
      </c>
      <c r="LY14" t="s">
        <v>1304</v>
      </c>
      <c r="LZ14" t="s">
        <v>1304</v>
      </c>
      <c r="MA14" t="s">
        <v>1304</v>
      </c>
      <c r="MB14" t="s">
        <v>1304</v>
      </c>
      <c r="MC14" t="s">
        <v>1304</v>
      </c>
      <c r="MD14" t="s">
        <v>1304</v>
      </c>
      <c r="ME14" t="s">
        <v>1304</v>
      </c>
      <c r="MF14" t="s">
        <v>1304</v>
      </c>
      <c r="MG14" t="s">
        <v>1304</v>
      </c>
      <c r="MH14" t="s">
        <v>1304</v>
      </c>
      <c r="MI14" t="s">
        <v>1304</v>
      </c>
      <c r="MJ14" t="s">
        <v>1304</v>
      </c>
      <c r="MK14" t="s">
        <v>1304</v>
      </c>
      <c r="ML14" t="s">
        <v>1304</v>
      </c>
      <c r="MM14" t="s">
        <v>1304</v>
      </c>
      <c r="MN14" t="s">
        <v>1304</v>
      </c>
      <c r="MO14" t="s">
        <v>1304</v>
      </c>
      <c r="MP14" t="s">
        <v>1304</v>
      </c>
      <c r="MQ14" t="s">
        <v>1304</v>
      </c>
      <c r="MR14" t="s">
        <v>1304</v>
      </c>
      <c r="MS14" t="s">
        <v>1304</v>
      </c>
      <c r="MT14" t="s">
        <v>1304</v>
      </c>
      <c r="MU14" t="s">
        <v>1304</v>
      </c>
      <c r="MV14" t="s">
        <v>1304</v>
      </c>
      <c r="MW14" t="s">
        <v>1304</v>
      </c>
      <c r="MX14" t="s">
        <v>1304</v>
      </c>
      <c r="MY14" t="s">
        <v>1304</v>
      </c>
      <c r="MZ14" t="s">
        <v>1304</v>
      </c>
      <c r="NA14" t="s">
        <v>1304</v>
      </c>
      <c r="NB14" t="s">
        <v>1304</v>
      </c>
      <c r="NC14" t="s">
        <v>1304</v>
      </c>
      <c r="ND14" t="s">
        <v>1304</v>
      </c>
      <c r="NE14" t="s">
        <v>1304</v>
      </c>
      <c r="NF14" t="s">
        <v>1304</v>
      </c>
      <c r="NG14" t="s">
        <v>1304</v>
      </c>
      <c r="NH14" t="s">
        <v>1304</v>
      </c>
      <c r="NI14" t="s">
        <v>1304</v>
      </c>
      <c r="NJ14" t="s">
        <v>1304</v>
      </c>
      <c r="NK14" t="s">
        <v>1304</v>
      </c>
      <c r="NL14" t="s">
        <v>1304</v>
      </c>
      <c r="NM14" t="s">
        <v>1304</v>
      </c>
      <c r="NN14" t="s">
        <v>1304</v>
      </c>
      <c r="NO14" t="s">
        <v>1304</v>
      </c>
      <c r="NP14" t="s">
        <v>1304</v>
      </c>
      <c r="NQ14" t="s">
        <v>1304</v>
      </c>
      <c r="NR14" t="s">
        <v>1304</v>
      </c>
      <c r="NS14" t="s">
        <v>1304</v>
      </c>
      <c r="NT14" t="s">
        <v>1304</v>
      </c>
      <c r="NU14" t="s">
        <v>1304</v>
      </c>
      <c r="NV14" t="s">
        <v>1304</v>
      </c>
      <c r="NW14" t="s">
        <v>1304</v>
      </c>
      <c r="NX14" t="s">
        <v>1304</v>
      </c>
      <c r="NY14" t="s">
        <v>1304</v>
      </c>
      <c r="NZ14" t="s">
        <v>1304</v>
      </c>
      <c r="OA14" t="s">
        <v>1304</v>
      </c>
      <c r="OB14" t="s">
        <v>1304</v>
      </c>
      <c r="OC14" t="s">
        <v>1304</v>
      </c>
      <c r="OD14" t="s">
        <v>1304</v>
      </c>
      <c r="OE14" t="s">
        <v>1304</v>
      </c>
      <c r="OF14" t="s">
        <v>1304</v>
      </c>
      <c r="OG14" t="s">
        <v>1304</v>
      </c>
      <c r="OH14" t="s">
        <v>1304</v>
      </c>
      <c r="OI14" t="s">
        <v>1304</v>
      </c>
      <c r="OJ14" t="s">
        <v>1304</v>
      </c>
      <c r="OK14" t="s">
        <v>1304</v>
      </c>
      <c r="OL14" t="s">
        <v>1304</v>
      </c>
      <c r="OM14" t="s">
        <v>1304</v>
      </c>
      <c r="ON14" s="11">
        <v>11.002573999999999</v>
      </c>
      <c r="OO14">
        <v>9.2747869999999999</v>
      </c>
      <c r="OP14">
        <v>9.6187190000000005</v>
      </c>
      <c r="OQ14">
        <v>9.0397189999999998</v>
      </c>
      <c r="OR14">
        <v>8.5</v>
      </c>
      <c r="OS14">
        <v>9.6910919999999994</v>
      </c>
      <c r="OT14">
        <v>10.842867</v>
      </c>
      <c r="OU14">
        <v>9.0933600000000006</v>
      </c>
      <c r="OV14">
        <v>7.9834719999999999</v>
      </c>
      <c r="OW14">
        <v>7.6094650000000001</v>
      </c>
      <c r="OX14">
        <v>9</v>
      </c>
      <c r="OY14">
        <v>9.477112</v>
      </c>
      <c r="OZ14">
        <v>10.434722000000001</v>
      </c>
      <c r="PA14">
        <v>9.3165150000000008</v>
      </c>
      <c r="PB14">
        <v>8.7369950000000003</v>
      </c>
      <c r="PC14">
        <v>8.2866599999999995</v>
      </c>
      <c r="PD14">
        <v>9.5</v>
      </c>
      <c r="PE14">
        <v>9.5874050000000004</v>
      </c>
      <c r="PF14">
        <v>9.6508959999999995</v>
      </c>
      <c r="PG14">
        <v>8.7224799999999991</v>
      </c>
      <c r="PH14">
        <v>8.0090280000000007</v>
      </c>
      <c r="PI14">
        <v>7.6468100000000003</v>
      </c>
      <c r="PJ14">
        <v>9.5</v>
      </c>
      <c r="PK14">
        <v>9.018338</v>
      </c>
      <c r="PL14" t="s">
        <v>1304</v>
      </c>
      <c r="PM14" t="s">
        <v>1304</v>
      </c>
      <c r="PN14" t="s">
        <v>1304</v>
      </c>
      <c r="PO14" t="s">
        <v>1304</v>
      </c>
      <c r="PP14" t="s">
        <v>1304</v>
      </c>
      <c r="PQ14" t="s">
        <v>1304</v>
      </c>
      <c r="PR14">
        <v>8.6192220000000006</v>
      </c>
      <c r="PS14">
        <v>8.3487430000000007</v>
      </c>
      <c r="PT14">
        <v>8.1700660000000003</v>
      </c>
      <c r="PU14">
        <v>8.3510930000000005</v>
      </c>
      <c r="PV14">
        <v>10.5</v>
      </c>
      <c r="PW14">
        <v>8.7384160000000008</v>
      </c>
      <c r="PX14" t="s">
        <v>1304</v>
      </c>
      <c r="PY14" t="s">
        <v>1304</v>
      </c>
      <c r="PZ14" t="s">
        <v>1304</v>
      </c>
      <c r="QA14" t="s">
        <v>1304</v>
      </c>
      <c r="QB14" t="s">
        <v>1304</v>
      </c>
      <c r="QC14" t="s">
        <v>1304</v>
      </c>
      <c r="QD14">
        <v>9.6259180000000004</v>
      </c>
      <c r="QE14">
        <v>9.3722820000000002</v>
      </c>
      <c r="QF14">
        <v>8.0624490000000009</v>
      </c>
      <c r="QG14">
        <v>7.475873</v>
      </c>
      <c r="QH14">
        <v>11.5</v>
      </c>
      <c r="QI14">
        <v>9.9808070000000004</v>
      </c>
      <c r="QJ14">
        <v>9.6446339999999999</v>
      </c>
      <c r="QK14">
        <v>9.3034459999999992</v>
      </c>
      <c r="QL14">
        <v>8.0905269999999998</v>
      </c>
      <c r="QM14">
        <v>7.5736249999999998</v>
      </c>
      <c r="QN14">
        <v>11.5</v>
      </c>
      <c r="QO14">
        <v>9.7615180000000006</v>
      </c>
      <c r="QP14">
        <v>9.4809979999999996</v>
      </c>
      <c r="QQ14">
        <v>9.2267899999999994</v>
      </c>
      <c r="QR14">
        <v>7.9850190000000003</v>
      </c>
      <c r="QS14">
        <v>7.3883590000000003</v>
      </c>
      <c r="QT14">
        <v>11.5</v>
      </c>
      <c r="QU14">
        <v>9.6471140000000002</v>
      </c>
      <c r="QV14">
        <v>9.2826489999999993</v>
      </c>
      <c r="QW14">
        <v>9.0113710000000005</v>
      </c>
      <c r="QX14">
        <v>7.8086950000000002</v>
      </c>
      <c r="QY14">
        <v>7.4743230000000001</v>
      </c>
      <c r="QZ14">
        <v>11.5</v>
      </c>
      <c r="RA14">
        <v>9.2703939999999996</v>
      </c>
      <c r="RB14">
        <v>9.7544050000000002</v>
      </c>
      <c r="RC14">
        <v>9.3326779999999996</v>
      </c>
      <c r="RD14">
        <v>7.9186949999999996</v>
      </c>
      <c r="RE14">
        <v>7.4106670000000001</v>
      </c>
      <c r="RF14">
        <v>9.5</v>
      </c>
      <c r="RG14">
        <v>9.6308170000000004</v>
      </c>
      <c r="RH14">
        <v>9.2854349999999997</v>
      </c>
      <c r="RI14">
        <v>8.9526959999999995</v>
      </c>
      <c r="RJ14">
        <v>7.7870920000000003</v>
      </c>
      <c r="RK14">
        <v>7.4512140000000002</v>
      </c>
      <c r="RL14">
        <v>11</v>
      </c>
      <c r="RM14">
        <v>9.2569510000000008</v>
      </c>
      <c r="RN14">
        <v>10.193084000000001</v>
      </c>
      <c r="RO14">
        <v>9.2663390000000003</v>
      </c>
      <c r="RP14">
        <v>8.2639569999999996</v>
      </c>
      <c r="RQ14">
        <v>7.814692</v>
      </c>
      <c r="RR14">
        <v>9.5</v>
      </c>
      <c r="RS14">
        <v>9.5346150000000005</v>
      </c>
      <c r="RT14">
        <v>9.0095559999999999</v>
      </c>
      <c r="RU14">
        <v>9.0770599999999995</v>
      </c>
      <c r="RV14">
        <v>9.8556609999999996</v>
      </c>
      <c r="RW14">
        <v>8.3664249999999996</v>
      </c>
      <c r="RX14">
        <v>8.0978220000000007</v>
      </c>
      <c r="RY14">
        <v>7.8910590000000003</v>
      </c>
      <c r="RZ14">
        <v>8.9489879999999999</v>
      </c>
      <c r="SA14">
        <v>8.7538219999999995</v>
      </c>
      <c r="SB14">
        <v>8.6974549999999997</v>
      </c>
      <c r="SC14">
        <v>8.2823429999999991</v>
      </c>
      <c r="SD14">
        <v>8.1778560000000002</v>
      </c>
      <c r="SE14">
        <v>7.9212670000000003</v>
      </c>
      <c r="SF14" t="s">
        <v>1304</v>
      </c>
      <c r="SG14" t="s">
        <v>1304</v>
      </c>
      <c r="SH14" t="s">
        <v>1304</v>
      </c>
      <c r="SI14">
        <v>8.0670590000000004</v>
      </c>
      <c r="SJ14">
        <v>8.2685899999999997</v>
      </c>
      <c r="SK14">
        <v>8.1626019999999997</v>
      </c>
      <c r="SL14" t="s">
        <v>1304</v>
      </c>
      <c r="SM14" t="s">
        <v>1304</v>
      </c>
      <c r="SN14" t="s">
        <v>1304</v>
      </c>
      <c r="SO14">
        <v>8.912274</v>
      </c>
      <c r="SP14">
        <v>8.5186030000000006</v>
      </c>
      <c r="SQ14">
        <v>7.8067739999999999</v>
      </c>
      <c r="SR14">
        <v>8.8663509999999999</v>
      </c>
      <c r="SS14">
        <v>8.6269480000000005</v>
      </c>
      <c r="ST14">
        <v>7.8271160000000002</v>
      </c>
      <c r="SU14">
        <v>8.7031530000000004</v>
      </c>
      <c r="SV14">
        <v>8.4076190000000004</v>
      </c>
      <c r="SW14">
        <v>7.7596800000000004</v>
      </c>
      <c r="SX14">
        <v>8.4384200000000007</v>
      </c>
      <c r="SY14">
        <v>8.2048570000000005</v>
      </c>
      <c r="SZ14">
        <v>7.6047010000000004</v>
      </c>
      <c r="TA14">
        <v>8.6803840000000001</v>
      </c>
      <c r="TB14">
        <v>8.3308009999999992</v>
      </c>
      <c r="TC14">
        <v>7.6887210000000001</v>
      </c>
      <c r="TD14">
        <v>8.3627649999999996</v>
      </c>
      <c r="TE14">
        <v>8.0571110000000008</v>
      </c>
      <c r="TF14">
        <v>7.6236420000000003</v>
      </c>
      <c r="TG14">
        <v>8.7571689999999993</v>
      </c>
      <c r="TH14">
        <v>8.4903250000000003</v>
      </c>
      <c r="TI14">
        <v>8.1251639999999998</v>
      </c>
      <c r="TJ14">
        <v>-4.5563575804401349E-4</v>
      </c>
      <c r="TK14">
        <v>-7.7947225698513298E-3</v>
      </c>
      <c r="TL14">
        <v>8.666862957554687E-4</v>
      </c>
      <c r="TM14">
        <v>1.6290370320580755E-2</v>
      </c>
      <c r="TN14" t="s">
        <v>1304</v>
      </c>
      <c r="TO14">
        <v>5.4084113873922299E-2</v>
      </c>
      <c r="TP14" t="s">
        <v>1304</v>
      </c>
      <c r="TQ14" s="12">
        <v>10.246881999999999</v>
      </c>
      <c r="TR14">
        <v>9.3496939999999995</v>
      </c>
      <c r="TS14">
        <v>9.6352759999999993</v>
      </c>
      <c r="TT14">
        <v>8.6192220000000006</v>
      </c>
      <c r="TU14">
        <v>10.346196000000001</v>
      </c>
      <c r="TV14">
        <v>8.9079200000000007</v>
      </c>
      <c r="TW14">
        <v>9.0636189999999992</v>
      </c>
      <c r="TX14">
        <v>9.3378639999999997</v>
      </c>
      <c r="TY14">
        <v>8.3487430000000007</v>
      </c>
      <c r="TZ14">
        <v>9.29758</v>
      </c>
      <c r="UA14">
        <v>7.9962499999999999</v>
      </c>
      <c r="UB14">
        <v>7.8602689999999997</v>
      </c>
      <c r="UC14">
        <v>8.0764879999999994</v>
      </c>
      <c r="UD14">
        <v>8.1700660000000003</v>
      </c>
      <c r="UE14">
        <v>8.6345910000000003</v>
      </c>
      <c r="UF14">
        <v>7.6281369999999997</v>
      </c>
      <c r="UG14">
        <v>7.4379650000000002</v>
      </c>
      <c r="UH14">
        <v>7.5247489999999999</v>
      </c>
      <c r="UI14">
        <v>8.3510930000000005</v>
      </c>
      <c r="UJ14">
        <v>8.1379350000000006</v>
      </c>
      <c r="UK14">
        <v>8.3243840000000002</v>
      </c>
      <c r="UL14">
        <v>8.5014459999999996</v>
      </c>
      <c r="UM14">
        <v>8.8893120000000003</v>
      </c>
      <c r="UN14">
        <v>8.0670590000000004</v>
      </c>
      <c r="UO14">
        <v>8.849024</v>
      </c>
      <c r="UP14">
        <v>8.1378389999999996</v>
      </c>
      <c r="UQ14">
        <v>8.2231959999999997</v>
      </c>
      <c r="UR14">
        <v>8.5727759999999993</v>
      </c>
      <c r="US14">
        <v>8.2685899999999997</v>
      </c>
      <c r="UT14">
        <v>8.6630020000000005</v>
      </c>
      <c r="UU14">
        <v>7.9061630000000003</v>
      </c>
      <c r="UV14">
        <v>7.662674</v>
      </c>
      <c r="UW14">
        <v>7.8169449999999996</v>
      </c>
      <c r="UX14">
        <v>8.1626019999999997</v>
      </c>
      <c r="UY14">
        <v>8.5917499999999993</v>
      </c>
      <c r="UZ14">
        <v>8.6636431081388455E-3</v>
      </c>
      <c r="VA14">
        <v>5.5924858849410682E-2</v>
      </c>
      <c r="VB14">
        <v>0.81845500000000004</v>
      </c>
      <c r="VC14">
        <v>0.80675399999999997</v>
      </c>
      <c r="VD14" t="s">
        <v>1304</v>
      </c>
      <c r="VE14">
        <v>0.84008899999999997</v>
      </c>
      <c r="VF14">
        <v>0.69945100000000004</v>
      </c>
      <c r="VG14">
        <v>0.80271599999999999</v>
      </c>
      <c r="VH14">
        <v>0.79805099999999995</v>
      </c>
      <c r="VI14" t="s">
        <v>1304</v>
      </c>
      <c r="VJ14">
        <v>0.79696500000000003</v>
      </c>
      <c r="VK14">
        <v>0.70515600000000001</v>
      </c>
      <c r="VL14">
        <v>0.65158700000000003</v>
      </c>
      <c r="VM14">
        <v>0.70670999999999995</v>
      </c>
      <c r="VN14" t="s">
        <v>1304</v>
      </c>
      <c r="VO14">
        <v>0.78268499999999996</v>
      </c>
      <c r="VP14">
        <v>0.56584800000000002</v>
      </c>
      <c r="VQ14">
        <v>0.58207200000000003</v>
      </c>
      <c r="VR14">
        <v>0.63122299999999998</v>
      </c>
      <c r="VS14" t="s">
        <v>1304</v>
      </c>
      <c r="VT14">
        <v>0.70483399999999996</v>
      </c>
      <c r="VU14">
        <v>0.52981299999999998</v>
      </c>
      <c r="VV14">
        <v>0.76070599999999999</v>
      </c>
      <c r="VW14">
        <v>0.77083100000000004</v>
      </c>
      <c r="VX14" t="s">
        <v>1304</v>
      </c>
      <c r="VY14">
        <v>0.79131200000000002</v>
      </c>
      <c r="VZ14">
        <v>0.65400400000000003</v>
      </c>
      <c r="WA14">
        <v>0.70629500000000001</v>
      </c>
      <c r="WB14">
        <v>0.74554900000000002</v>
      </c>
      <c r="WC14" t="s">
        <v>1304</v>
      </c>
      <c r="WD14">
        <v>0.82188399999999995</v>
      </c>
      <c r="WE14">
        <v>0.61709099999999995</v>
      </c>
      <c r="WF14">
        <v>0.61972400000000005</v>
      </c>
      <c r="WG14">
        <v>0.68631299999999995</v>
      </c>
      <c r="WH14" t="s">
        <v>1304</v>
      </c>
      <c r="WI14">
        <v>0.77144800000000002</v>
      </c>
      <c r="WJ14">
        <v>0.53834400000000004</v>
      </c>
      <c r="WK14">
        <v>0.53442100000000003</v>
      </c>
      <c r="WL14">
        <v>0.665655</v>
      </c>
      <c r="WM14">
        <v>0.48772300000000002</v>
      </c>
      <c r="WN14">
        <v>0.68786899999999995</v>
      </c>
      <c r="WO14">
        <v>0.67896400000000001</v>
      </c>
      <c r="WP14">
        <v>0.59324600000000005</v>
      </c>
      <c r="WQ14">
        <v>0.49000700000000003</v>
      </c>
      <c r="WR14">
        <v>0.51037200000000005</v>
      </c>
      <c r="WS14">
        <v>0.49171199999999998</v>
      </c>
      <c r="WT14">
        <v>0.56638999999999995</v>
      </c>
      <c r="WU14">
        <v>0.57748999999999995</v>
      </c>
      <c r="WV14">
        <v>0.57355900000000004</v>
      </c>
      <c r="WW14">
        <v>0.499888</v>
      </c>
      <c r="WX14">
        <v>0.677095</v>
      </c>
      <c r="WY14">
        <v>0.677979</v>
      </c>
      <c r="WZ14">
        <v>0.630023</v>
      </c>
      <c r="XA14">
        <v>0.49647400000000003</v>
      </c>
      <c r="XB14">
        <v>0.52056000000000002</v>
      </c>
      <c r="XC14">
        <v>0.51164299999999996</v>
      </c>
      <c r="XD14">
        <v>0.52416399999999996</v>
      </c>
      <c r="XE14">
        <v>0.54993700000000001</v>
      </c>
      <c r="XF14">
        <v>0.61255800000000005</v>
      </c>
      <c r="XG14">
        <v>0.51831300000000002</v>
      </c>
      <c r="XH14">
        <v>0.66378400000000004</v>
      </c>
      <c r="XI14">
        <v>0.55730400000000002</v>
      </c>
      <c r="XJ14">
        <v>0.57276099999999996</v>
      </c>
      <c r="XK14">
        <v>0.52233600000000002</v>
      </c>
      <c r="XL14">
        <v>0.530914</v>
      </c>
      <c r="XM14">
        <v>0.52030100000000001</v>
      </c>
      <c r="XN14">
        <v>0.58235700000000001</v>
      </c>
      <c r="XO14">
        <v>0.55168200000000001</v>
      </c>
      <c r="XP14">
        <v>0.68537099999999995</v>
      </c>
      <c r="XQ14">
        <v>0.54896299999999998</v>
      </c>
      <c r="XR14">
        <v>0.63917400000000002</v>
      </c>
      <c r="XS14">
        <v>0.53629499999999997</v>
      </c>
      <c r="XT14">
        <v>0.56040100000000004</v>
      </c>
      <c r="XU14">
        <v>0.56574199999999997</v>
      </c>
      <c r="XV14">
        <v>0.56248500000000001</v>
      </c>
      <c r="XW14">
        <v>0.55624899999999999</v>
      </c>
      <c r="XX14">
        <v>0.62912000000000001</v>
      </c>
      <c r="XY14">
        <v>0.57396800000000003</v>
      </c>
      <c r="XZ14">
        <v>0.57920199999999999</v>
      </c>
      <c r="YA14">
        <v>0.48948999999999998</v>
      </c>
      <c r="YB14">
        <v>0.66252100000000003</v>
      </c>
      <c r="YC14">
        <v>0.63888900000000004</v>
      </c>
      <c r="YD14">
        <v>0.61708399999999997</v>
      </c>
      <c r="YE14">
        <v>0.48516100000000001</v>
      </c>
      <c r="YF14">
        <v>0.56827099999999997</v>
      </c>
      <c r="YG14">
        <v>0.58366799999999996</v>
      </c>
      <c r="YH14">
        <v>0.50204899999999997</v>
      </c>
      <c r="YI14">
        <v>0.69502900000000001</v>
      </c>
      <c r="YJ14">
        <v>0.601692</v>
      </c>
      <c r="YK14">
        <v>0.59489800000000004</v>
      </c>
      <c r="YL14">
        <v>0.49086400000000002</v>
      </c>
      <c r="YM14">
        <v>0.52216799999999997</v>
      </c>
      <c r="YN14">
        <v>0.51223300000000005</v>
      </c>
      <c r="YO14">
        <v>0.542292</v>
      </c>
      <c r="YP14">
        <v>0.54134899999999997</v>
      </c>
      <c r="YQ14">
        <v>0.62533899999999998</v>
      </c>
      <c r="YR14">
        <v>0.52718200000000004</v>
      </c>
      <c r="YS14">
        <v>0.65618399999999999</v>
      </c>
      <c r="YT14">
        <v>0.53261000000000003</v>
      </c>
      <c r="YU14">
        <v>0.55984</v>
      </c>
      <c r="YV14">
        <v>0.53639999999999999</v>
      </c>
      <c r="YW14">
        <v>0.53362900000000002</v>
      </c>
      <c r="YX14">
        <v>0.52334199999999997</v>
      </c>
      <c r="YY14">
        <v>0.60228000000000004</v>
      </c>
      <c r="YZ14" s="17" t="s">
        <v>1304</v>
      </c>
      <c r="ZA14" t="s">
        <v>1304</v>
      </c>
      <c r="ZB14" t="s">
        <v>1304</v>
      </c>
      <c r="ZC14" t="s">
        <v>1304</v>
      </c>
      <c r="ZD14" t="s">
        <v>1304</v>
      </c>
      <c r="ZE14" t="s">
        <v>1304</v>
      </c>
      <c r="ZF14" t="s">
        <v>1304</v>
      </c>
      <c r="ZG14" t="s">
        <v>1304</v>
      </c>
      <c r="ZH14" t="s">
        <v>1304</v>
      </c>
      <c r="ZI14" t="s">
        <v>1304</v>
      </c>
      <c r="ZJ14" t="s">
        <v>1304</v>
      </c>
      <c r="ZK14" t="s">
        <v>1304</v>
      </c>
      <c r="ZL14" t="s">
        <v>1304</v>
      </c>
      <c r="ZM14" t="s">
        <v>1304</v>
      </c>
      <c r="ZN14" t="s">
        <v>1304</v>
      </c>
      <c r="ZO14" t="s">
        <v>1304</v>
      </c>
      <c r="ZP14" t="s">
        <v>1304</v>
      </c>
      <c r="ZQ14" t="s">
        <v>1304</v>
      </c>
      <c r="ZR14" t="s">
        <v>1304</v>
      </c>
      <c r="ZS14" t="s">
        <v>1304</v>
      </c>
      <c r="ZT14" t="s">
        <v>1304</v>
      </c>
      <c r="ZU14" t="s">
        <v>1304</v>
      </c>
      <c r="ZV14" t="s">
        <v>1304</v>
      </c>
      <c r="ZW14" t="s">
        <v>1304</v>
      </c>
      <c r="ZX14" t="s">
        <v>1304</v>
      </c>
      <c r="ZY14" t="s">
        <v>1304</v>
      </c>
      <c r="ZZ14" t="s">
        <v>1304</v>
      </c>
      <c r="AAA14" t="s">
        <v>1304</v>
      </c>
      <c r="AAB14" t="s">
        <v>1304</v>
      </c>
      <c r="AAC14" t="s">
        <v>1304</v>
      </c>
      <c r="AAD14" t="s">
        <v>1304</v>
      </c>
      <c r="AAE14" t="s">
        <v>1304</v>
      </c>
      <c r="AAF14" t="s">
        <v>1304</v>
      </c>
      <c r="AAG14" t="s">
        <v>1304</v>
      </c>
      <c r="AAH14" t="s">
        <v>1304</v>
      </c>
      <c r="AAI14" t="s">
        <v>1304</v>
      </c>
      <c r="AAJ14" t="s">
        <v>1304</v>
      </c>
      <c r="AAK14" t="s">
        <v>1304</v>
      </c>
      <c r="AAL14" t="s">
        <v>1304</v>
      </c>
      <c r="AAM14" t="s">
        <v>1304</v>
      </c>
      <c r="AAN14" t="s">
        <v>1304</v>
      </c>
      <c r="AAO14" t="s">
        <v>1304</v>
      </c>
      <c r="AAP14" t="s">
        <v>1304</v>
      </c>
      <c r="AAQ14" t="s">
        <v>1304</v>
      </c>
      <c r="AAR14" t="s">
        <v>1304</v>
      </c>
      <c r="AAS14" t="s">
        <v>1304</v>
      </c>
      <c r="AAT14" t="s">
        <v>1304</v>
      </c>
      <c r="AAU14" t="s">
        <v>1304</v>
      </c>
      <c r="AAV14" t="s">
        <v>1304</v>
      </c>
      <c r="AAW14" t="s">
        <v>1304</v>
      </c>
      <c r="AAX14" t="s">
        <v>1304</v>
      </c>
      <c r="AAY14" t="s">
        <v>1304</v>
      </c>
      <c r="AAZ14" t="s">
        <v>1304</v>
      </c>
      <c r="ABA14" t="s">
        <v>1304</v>
      </c>
      <c r="ABB14" t="s">
        <v>1304</v>
      </c>
      <c r="ABC14" t="s">
        <v>1304</v>
      </c>
      <c r="ABD14" t="s">
        <v>1304</v>
      </c>
      <c r="ABE14" t="s">
        <v>1304</v>
      </c>
      <c r="ABF14" t="s">
        <v>1304</v>
      </c>
      <c r="ABG14" t="s">
        <v>1304</v>
      </c>
      <c r="ABH14" t="s">
        <v>1304</v>
      </c>
      <c r="ABI14" t="s">
        <v>1304</v>
      </c>
      <c r="ABJ14" t="s">
        <v>1304</v>
      </c>
      <c r="ABK14" t="s">
        <v>1304</v>
      </c>
      <c r="ABL14" t="s">
        <v>1304</v>
      </c>
      <c r="ABM14" t="s">
        <v>1304</v>
      </c>
      <c r="ABN14" t="s">
        <v>1304</v>
      </c>
      <c r="ABO14" t="s">
        <v>1304</v>
      </c>
      <c r="ABP14" t="s">
        <v>1304</v>
      </c>
      <c r="ABQ14" t="s">
        <v>1304</v>
      </c>
      <c r="ABR14" t="s">
        <v>1304</v>
      </c>
      <c r="ABS14" t="s">
        <v>1304</v>
      </c>
      <c r="ABT14" t="s">
        <v>1304</v>
      </c>
      <c r="ABU14" t="s">
        <v>1304</v>
      </c>
      <c r="ABV14" t="s">
        <v>1304</v>
      </c>
      <c r="ABW14" t="s">
        <v>1304</v>
      </c>
      <c r="ABX14" t="s">
        <v>1304</v>
      </c>
      <c r="ABY14" t="s">
        <v>1304</v>
      </c>
      <c r="ABZ14" t="s">
        <v>1304</v>
      </c>
      <c r="ACA14" t="s">
        <v>1304</v>
      </c>
      <c r="ACB14" t="s">
        <v>1304</v>
      </c>
      <c r="ACC14" t="s">
        <v>1304</v>
      </c>
      <c r="ACD14" t="s">
        <v>1304</v>
      </c>
      <c r="ACE14" t="s">
        <v>1304</v>
      </c>
      <c r="ACF14" t="s">
        <v>1304</v>
      </c>
      <c r="ACG14" t="s">
        <v>1304</v>
      </c>
      <c r="ACH14" t="s">
        <v>1304</v>
      </c>
      <c r="ACI14" t="s">
        <v>1304</v>
      </c>
      <c r="ACJ14" t="s">
        <v>1304</v>
      </c>
      <c r="ACK14" t="s">
        <v>1304</v>
      </c>
      <c r="ACL14" t="s">
        <v>1304</v>
      </c>
      <c r="ACM14" t="s">
        <v>1304</v>
      </c>
      <c r="ACN14" t="s">
        <v>1304</v>
      </c>
      <c r="ACO14" t="s">
        <v>1304</v>
      </c>
      <c r="ACP14" t="s">
        <v>1304</v>
      </c>
      <c r="ACQ14" t="s">
        <v>1304</v>
      </c>
      <c r="ACR14" t="s">
        <v>1304</v>
      </c>
      <c r="ACS14" t="s">
        <v>1304</v>
      </c>
      <c r="ACT14" t="s">
        <v>1304</v>
      </c>
      <c r="ACU14" t="s">
        <v>1304</v>
      </c>
      <c r="ACV14" t="s">
        <v>1304</v>
      </c>
      <c r="ACW14" t="s">
        <v>1304</v>
      </c>
      <c r="ACX14" t="s">
        <v>1304</v>
      </c>
      <c r="ACY14" t="s">
        <v>1304</v>
      </c>
      <c r="ACZ14" t="s">
        <v>1304</v>
      </c>
      <c r="ADA14" t="s">
        <v>1304</v>
      </c>
      <c r="ADB14" t="s">
        <v>1304</v>
      </c>
      <c r="ADC14" t="s">
        <v>1304</v>
      </c>
      <c r="ADD14" t="s">
        <v>1304</v>
      </c>
      <c r="ADE14" t="s">
        <v>1304</v>
      </c>
      <c r="ADF14" t="s">
        <v>1304</v>
      </c>
      <c r="ADG14" t="s">
        <v>1304</v>
      </c>
      <c r="ADH14" t="s">
        <v>1304</v>
      </c>
      <c r="ADI14" t="s">
        <v>1304</v>
      </c>
      <c r="ADJ14" t="s">
        <v>1304</v>
      </c>
      <c r="ADK14" t="s">
        <v>1304</v>
      </c>
      <c r="ADL14" t="s">
        <v>1304</v>
      </c>
      <c r="ADM14" t="s">
        <v>1304</v>
      </c>
      <c r="ADN14" t="s">
        <v>1304</v>
      </c>
      <c r="ADO14" t="s">
        <v>1304</v>
      </c>
      <c r="ADP14" t="s">
        <v>1304</v>
      </c>
      <c r="ADQ14" t="s">
        <v>1304</v>
      </c>
      <c r="ADR14" t="s">
        <v>1304</v>
      </c>
      <c r="ADS14" t="s">
        <v>1304</v>
      </c>
      <c r="ADT14" t="s">
        <v>1304</v>
      </c>
      <c r="ADU14" t="s">
        <v>1304</v>
      </c>
      <c r="ADV14" t="s">
        <v>1304</v>
      </c>
      <c r="ADW14" t="s">
        <v>1304</v>
      </c>
      <c r="ADX14" t="s">
        <v>1304</v>
      </c>
      <c r="ADY14" t="s">
        <v>1304</v>
      </c>
      <c r="ADZ14" t="s">
        <v>1304</v>
      </c>
      <c r="AEA14" t="s">
        <v>1304</v>
      </c>
      <c r="AEB14" t="s">
        <v>1304</v>
      </c>
      <c r="AEC14" s="13" t="s">
        <v>1304</v>
      </c>
      <c r="AED14" t="s">
        <v>1304</v>
      </c>
      <c r="AEE14" t="s">
        <v>1304</v>
      </c>
      <c r="AEF14" t="s">
        <v>1304</v>
      </c>
      <c r="AEG14" t="s">
        <v>1304</v>
      </c>
      <c r="AEH14" t="s">
        <v>1304</v>
      </c>
      <c r="AEI14" t="s">
        <v>1304</v>
      </c>
      <c r="AEJ14" t="s">
        <v>1304</v>
      </c>
      <c r="AEK14" t="s">
        <v>1304</v>
      </c>
      <c r="AEL14" t="s">
        <v>1304</v>
      </c>
      <c r="AEM14" t="s">
        <v>1304</v>
      </c>
      <c r="AEN14" t="s">
        <v>1304</v>
      </c>
      <c r="AEO14" t="s">
        <v>1304</v>
      </c>
      <c r="AEP14" t="s">
        <v>1304</v>
      </c>
      <c r="AEQ14" t="s">
        <v>1304</v>
      </c>
      <c r="AER14" t="s">
        <v>1304</v>
      </c>
      <c r="AES14" t="s">
        <v>1304</v>
      </c>
      <c r="AET14" t="s">
        <v>1304</v>
      </c>
      <c r="AEU14" t="s">
        <v>1304</v>
      </c>
      <c r="AEV14" t="s">
        <v>1304</v>
      </c>
      <c r="AEW14" t="s">
        <v>1304</v>
      </c>
      <c r="AEX14" t="s">
        <v>1304</v>
      </c>
      <c r="AEY14" t="s">
        <v>1304</v>
      </c>
      <c r="AEZ14" t="s">
        <v>1304</v>
      </c>
      <c r="AFA14" t="s">
        <v>1304</v>
      </c>
      <c r="AFB14" t="s">
        <v>1304</v>
      </c>
      <c r="AFC14" t="s">
        <v>1304</v>
      </c>
      <c r="AFD14" t="s">
        <v>1304</v>
      </c>
      <c r="AFE14" t="s">
        <v>1304</v>
      </c>
      <c r="AFF14" t="s">
        <v>1304</v>
      </c>
      <c r="AFG14" t="s">
        <v>1304</v>
      </c>
      <c r="AFH14" t="s">
        <v>1304</v>
      </c>
      <c r="AFI14" t="s">
        <v>1304</v>
      </c>
      <c r="AFJ14" t="s">
        <v>1304</v>
      </c>
      <c r="AFK14" t="s">
        <v>1304</v>
      </c>
      <c r="AFL14" t="s">
        <v>1304</v>
      </c>
      <c r="AFM14" t="s">
        <v>1304</v>
      </c>
      <c r="AFN14" t="s">
        <v>1304</v>
      </c>
      <c r="AFO14" t="s">
        <v>1304</v>
      </c>
      <c r="AFP14" t="s">
        <v>1304</v>
      </c>
      <c r="AFQ14" t="s">
        <v>1304</v>
      </c>
      <c r="AFR14" t="s">
        <v>1304</v>
      </c>
      <c r="AFS14" t="s">
        <v>1304</v>
      </c>
      <c r="AFT14" t="s">
        <v>1304</v>
      </c>
      <c r="AFU14" t="s">
        <v>1304</v>
      </c>
      <c r="AFV14" t="s">
        <v>1304</v>
      </c>
      <c r="AFW14" t="s">
        <v>1304</v>
      </c>
      <c r="AFX14" t="s">
        <v>1304</v>
      </c>
      <c r="AFY14" t="s">
        <v>1304</v>
      </c>
      <c r="AFZ14" t="s">
        <v>1304</v>
      </c>
      <c r="AGA14" t="s">
        <v>1304</v>
      </c>
      <c r="AGB14" t="s">
        <v>1304</v>
      </c>
      <c r="AGC14" t="s">
        <v>1304</v>
      </c>
      <c r="AGD14" t="s">
        <v>1304</v>
      </c>
      <c r="AGE14" t="s">
        <v>1304</v>
      </c>
      <c r="AGF14" t="s">
        <v>1304</v>
      </c>
      <c r="AGG14" t="s">
        <v>1304</v>
      </c>
      <c r="AGH14" t="s">
        <v>1304</v>
      </c>
      <c r="AGI14" t="s">
        <v>1304</v>
      </c>
      <c r="AGJ14" t="s">
        <v>1304</v>
      </c>
      <c r="AGK14" t="s">
        <v>1304</v>
      </c>
      <c r="AGL14" t="s">
        <v>1304</v>
      </c>
      <c r="AGM14" t="s">
        <v>1304</v>
      </c>
      <c r="AGN14" t="s">
        <v>1304</v>
      </c>
      <c r="AGO14" t="s">
        <v>1304</v>
      </c>
      <c r="AGP14" t="s">
        <v>1304</v>
      </c>
      <c r="AGQ14" t="s">
        <v>1304</v>
      </c>
      <c r="AGR14" t="s">
        <v>1304</v>
      </c>
      <c r="AGS14" t="s">
        <v>1304</v>
      </c>
      <c r="AGT14" t="s">
        <v>1304</v>
      </c>
      <c r="AGU14" t="s">
        <v>1304</v>
      </c>
      <c r="AGV14" t="s">
        <v>1304</v>
      </c>
      <c r="AGW14" t="s">
        <v>1304</v>
      </c>
      <c r="AGX14" t="s">
        <v>1304</v>
      </c>
      <c r="AGY14" t="s">
        <v>1304</v>
      </c>
      <c r="AGZ14" t="s">
        <v>1304</v>
      </c>
      <c r="AHA14" t="s">
        <v>1304</v>
      </c>
      <c r="AHB14" t="s">
        <v>1304</v>
      </c>
      <c r="AHC14" t="s">
        <v>1304</v>
      </c>
      <c r="AHD14" t="s">
        <v>1304</v>
      </c>
      <c r="AHE14" t="s">
        <v>1304</v>
      </c>
      <c r="AHF14" t="s">
        <v>1304</v>
      </c>
      <c r="AHG14" t="s">
        <v>1304</v>
      </c>
      <c r="AHH14" t="s">
        <v>1304</v>
      </c>
      <c r="AHI14" t="s">
        <v>1304</v>
      </c>
      <c r="AHJ14" t="s">
        <v>1304</v>
      </c>
      <c r="AHK14" t="s">
        <v>1304</v>
      </c>
      <c r="AHL14" t="s">
        <v>1304</v>
      </c>
      <c r="AHM14" t="s">
        <v>1304</v>
      </c>
      <c r="AHN14" t="s">
        <v>1304</v>
      </c>
      <c r="AHO14" t="s">
        <v>1304</v>
      </c>
      <c r="AHP14" t="s">
        <v>1304</v>
      </c>
      <c r="AHQ14" t="s">
        <v>1304</v>
      </c>
      <c r="AHR14" t="s">
        <v>1304</v>
      </c>
      <c r="AHS14" t="s">
        <v>1304</v>
      </c>
      <c r="AHT14" t="s">
        <v>1304</v>
      </c>
      <c r="AHU14" t="s">
        <v>1304</v>
      </c>
      <c r="AHV14" t="s">
        <v>1304</v>
      </c>
      <c r="AHW14" t="s">
        <v>1304</v>
      </c>
      <c r="AHX14" t="s">
        <v>1304</v>
      </c>
      <c r="AHY14" t="s">
        <v>1304</v>
      </c>
      <c r="AHZ14" t="s">
        <v>1304</v>
      </c>
      <c r="AIA14" t="s">
        <v>1304</v>
      </c>
      <c r="AIB14" t="s">
        <v>1304</v>
      </c>
      <c r="AIC14" t="s">
        <v>1304</v>
      </c>
      <c r="AID14" t="s">
        <v>1304</v>
      </c>
      <c r="AIE14" t="s">
        <v>1304</v>
      </c>
      <c r="AIF14" t="s">
        <v>1304</v>
      </c>
      <c r="AIG14" t="s">
        <v>1304</v>
      </c>
      <c r="AIH14" t="s">
        <v>1304</v>
      </c>
      <c r="AII14" t="s">
        <v>1304</v>
      </c>
      <c r="AIJ14" t="s">
        <v>1304</v>
      </c>
      <c r="AIK14" t="s">
        <v>1304</v>
      </c>
      <c r="AIL14" t="s">
        <v>1304</v>
      </c>
      <c r="AIM14" t="s">
        <v>1304</v>
      </c>
      <c r="AIN14" t="s">
        <v>1304</v>
      </c>
      <c r="AIO14" t="s">
        <v>1304</v>
      </c>
      <c r="AIP14" t="s">
        <v>1304</v>
      </c>
      <c r="AIQ14" t="s">
        <v>1304</v>
      </c>
      <c r="AIR14" t="s">
        <v>1304</v>
      </c>
      <c r="AIS14" t="s">
        <v>1304</v>
      </c>
      <c r="AIT14" t="s">
        <v>1304</v>
      </c>
      <c r="AIU14" t="s">
        <v>1304</v>
      </c>
      <c r="AIV14" t="s">
        <v>1304</v>
      </c>
      <c r="AIW14" t="s">
        <v>1304</v>
      </c>
      <c r="AIX14" t="s">
        <v>1304</v>
      </c>
      <c r="AIY14" t="s">
        <v>1304</v>
      </c>
      <c r="AIZ14" t="s">
        <v>1304</v>
      </c>
      <c r="AJA14" t="s">
        <v>1304</v>
      </c>
      <c r="AJB14" t="s">
        <v>1304</v>
      </c>
      <c r="AJC14" t="s">
        <v>1304</v>
      </c>
      <c r="AJD14" t="s">
        <v>1304</v>
      </c>
      <c r="AJE14" t="s">
        <v>1304</v>
      </c>
      <c r="AJF14" t="s">
        <v>1304</v>
      </c>
      <c r="AJG14" t="s">
        <v>1304</v>
      </c>
      <c r="AJH14" t="s">
        <v>1304</v>
      </c>
      <c r="AJI14" t="s">
        <v>1304</v>
      </c>
      <c r="AJJ14" t="s">
        <v>1304</v>
      </c>
      <c r="AJK14" t="s">
        <v>1304</v>
      </c>
      <c r="AJL14" s="14" t="s">
        <v>1304</v>
      </c>
      <c r="AJM14" t="s">
        <v>1304</v>
      </c>
      <c r="AJN14" t="s">
        <v>1304</v>
      </c>
      <c r="AJO14" t="s">
        <v>1304</v>
      </c>
      <c r="AJP14" t="s">
        <v>1304</v>
      </c>
      <c r="AJQ14" t="s">
        <v>1304</v>
      </c>
      <c r="AJR14" t="s">
        <v>1304</v>
      </c>
      <c r="AJS14" t="s">
        <v>1304</v>
      </c>
      <c r="AJT14" t="s">
        <v>1304</v>
      </c>
      <c r="AJU14" t="s">
        <v>1304</v>
      </c>
      <c r="AJV14" t="s">
        <v>1304</v>
      </c>
      <c r="AJW14" t="s">
        <v>1304</v>
      </c>
      <c r="AJX14" t="s">
        <v>1304</v>
      </c>
      <c r="AJY14" t="s">
        <v>1304</v>
      </c>
      <c r="AJZ14" t="s">
        <v>1304</v>
      </c>
      <c r="AKA14" t="s">
        <v>1304</v>
      </c>
      <c r="AKB14" t="s">
        <v>1304</v>
      </c>
      <c r="AKC14" t="s">
        <v>1304</v>
      </c>
      <c r="AKD14" t="s">
        <v>1304</v>
      </c>
      <c r="AKE14" t="s">
        <v>1304</v>
      </c>
      <c r="AKF14" t="s">
        <v>1304</v>
      </c>
      <c r="AKG14" t="s">
        <v>1304</v>
      </c>
      <c r="AKH14" t="s">
        <v>1304</v>
      </c>
      <c r="AKI14" t="s">
        <v>1304</v>
      </c>
      <c r="AKJ14" t="s">
        <v>1304</v>
      </c>
      <c r="AKK14" t="s">
        <v>1304</v>
      </c>
      <c r="AKL14" t="s">
        <v>1304</v>
      </c>
      <c r="AKM14" t="s">
        <v>1304</v>
      </c>
      <c r="AKN14" t="s">
        <v>1304</v>
      </c>
      <c r="AKO14" t="s">
        <v>1304</v>
      </c>
      <c r="AKP14" t="s">
        <v>1304</v>
      </c>
      <c r="AKQ14" t="s">
        <v>1304</v>
      </c>
      <c r="AKR14" t="s">
        <v>1304</v>
      </c>
      <c r="AKS14" t="s">
        <v>1304</v>
      </c>
      <c r="AKT14" t="s">
        <v>1304</v>
      </c>
      <c r="AKU14" t="s">
        <v>1304</v>
      </c>
      <c r="AKV14" t="s">
        <v>1304</v>
      </c>
      <c r="AKW14" t="s">
        <v>1304</v>
      </c>
      <c r="AKX14" t="s">
        <v>1304</v>
      </c>
      <c r="AKY14" t="s">
        <v>1304</v>
      </c>
      <c r="AKZ14" t="s">
        <v>1304</v>
      </c>
      <c r="ALA14" t="s">
        <v>1304</v>
      </c>
      <c r="ALB14" t="s">
        <v>1304</v>
      </c>
      <c r="ALC14" t="s">
        <v>1304</v>
      </c>
      <c r="ALD14" t="s">
        <v>1304</v>
      </c>
      <c r="ALE14" t="s">
        <v>1304</v>
      </c>
      <c r="ALF14" t="s">
        <v>1304</v>
      </c>
      <c r="ALG14" t="s">
        <v>1304</v>
      </c>
      <c r="ALH14" t="s">
        <v>1304</v>
      </c>
      <c r="ALI14" t="s">
        <v>1304</v>
      </c>
      <c r="ALJ14" t="s">
        <v>1304</v>
      </c>
      <c r="ALK14" t="s">
        <v>1304</v>
      </c>
      <c r="ALL14" t="s">
        <v>1304</v>
      </c>
      <c r="ALM14" t="s">
        <v>1304</v>
      </c>
      <c r="ALN14" t="s">
        <v>1304</v>
      </c>
      <c r="ALO14" t="s">
        <v>1304</v>
      </c>
      <c r="ALP14" t="s">
        <v>1304</v>
      </c>
      <c r="ALQ14" t="s">
        <v>1304</v>
      </c>
      <c r="ALR14" t="s">
        <v>1304</v>
      </c>
      <c r="ALS14" t="s">
        <v>1304</v>
      </c>
      <c r="ALT14" t="s">
        <v>1304</v>
      </c>
      <c r="ALU14" t="s">
        <v>1304</v>
      </c>
      <c r="ALV14" t="s">
        <v>1304</v>
      </c>
      <c r="ALW14" t="s">
        <v>1304</v>
      </c>
      <c r="ALX14" t="s">
        <v>1304</v>
      </c>
      <c r="ALY14" t="s">
        <v>1304</v>
      </c>
      <c r="ALZ14" t="s">
        <v>1304</v>
      </c>
      <c r="AMA14" t="s">
        <v>1304</v>
      </c>
      <c r="AMB14" t="s">
        <v>1304</v>
      </c>
      <c r="AMC14" t="s">
        <v>1304</v>
      </c>
      <c r="AMD14" t="s">
        <v>1304</v>
      </c>
      <c r="AME14" t="s">
        <v>1304</v>
      </c>
      <c r="AMF14" t="s">
        <v>1304</v>
      </c>
      <c r="AMG14" t="s">
        <v>1304</v>
      </c>
      <c r="AMH14" t="s">
        <v>1304</v>
      </c>
      <c r="AMI14" t="s">
        <v>1304</v>
      </c>
      <c r="AMJ14" t="s">
        <v>1304</v>
      </c>
      <c r="AMK14" t="s">
        <v>1304</v>
      </c>
      <c r="AML14" t="s">
        <v>1304</v>
      </c>
      <c r="AMM14" t="s">
        <v>1304</v>
      </c>
      <c r="AMN14" t="s">
        <v>1304</v>
      </c>
      <c r="AMO14" t="s">
        <v>1304</v>
      </c>
      <c r="AMP14" t="s">
        <v>1304</v>
      </c>
      <c r="AMQ14" t="s">
        <v>1304</v>
      </c>
      <c r="AMR14" t="s">
        <v>1304</v>
      </c>
      <c r="AMS14" t="s">
        <v>1304</v>
      </c>
      <c r="AMT14" t="s">
        <v>1304</v>
      </c>
      <c r="AMU14" t="s">
        <v>1304</v>
      </c>
      <c r="AMV14" t="s">
        <v>1304</v>
      </c>
      <c r="AMW14" t="s">
        <v>1304</v>
      </c>
      <c r="AMX14" t="s">
        <v>1304</v>
      </c>
      <c r="AMY14" t="s">
        <v>1304</v>
      </c>
      <c r="AMZ14" t="s">
        <v>1304</v>
      </c>
      <c r="ANA14" t="s">
        <v>1304</v>
      </c>
      <c r="ANB14" t="s">
        <v>1304</v>
      </c>
      <c r="ANC14" t="s">
        <v>1304</v>
      </c>
      <c r="AND14" t="s">
        <v>1304</v>
      </c>
      <c r="ANE14" t="s">
        <v>1304</v>
      </c>
      <c r="ANF14" t="s">
        <v>1304</v>
      </c>
      <c r="ANG14" t="s">
        <v>1304</v>
      </c>
      <c r="ANH14" t="s">
        <v>1304</v>
      </c>
      <c r="ANI14" t="s">
        <v>1304</v>
      </c>
      <c r="ANJ14" t="s">
        <v>1304</v>
      </c>
      <c r="ANK14" t="s">
        <v>1304</v>
      </c>
      <c r="ANL14" t="s">
        <v>1304</v>
      </c>
      <c r="ANM14" t="s">
        <v>1304</v>
      </c>
      <c r="ANN14" t="s">
        <v>1304</v>
      </c>
      <c r="ANO14" t="s">
        <v>1304</v>
      </c>
      <c r="ANP14" t="s">
        <v>1304</v>
      </c>
      <c r="ANQ14" t="s">
        <v>1304</v>
      </c>
      <c r="ANR14" t="s">
        <v>1304</v>
      </c>
      <c r="ANS14" t="s">
        <v>1304</v>
      </c>
      <c r="ANT14" t="s">
        <v>1304</v>
      </c>
      <c r="ANU14" t="s">
        <v>1304</v>
      </c>
      <c r="ANV14" t="s">
        <v>1304</v>
      </c>
      <c r="ANW14" t="s">
        <v>1304</v>
      </c>
      <c r="ANX14" t="s">
        <v>1304</v>
      </c>
      <c r="ANY14" t="s">
        <v>1304</v>
      </c>
      <c r="ANZ14" t="s">
        <v>1304</v>
      </c>
      <c r="AOA14" t="s">
        <v>1304</v>
      </c>
      <c r="AOB14" t="s">
        <v>1304</v>
      </c>
      <c r="AOC14" t="s">
        <v>1304</v>
      </c>
      <c r="AOD14" t="s">
        <v>1304</v>
      </c>
      <c r="AOE14" t="s">
        <v>1304</v>
      </c>
      <c r="AOF14" t="s">
        <v>1304</v>
      </c>
      <c r="AOG14" t="s">
        <v>1304</v>
      </c>
      <c r="AOH14" t="s">
        <v>1304</v>
      </c>
      <c r="AOI14" t="s">
        <v>1304</v>
      </c>
      <c r="AOJ14" t="s">
        <v>1304</v>
      </c>
      <c r="AOK14" t="s">
        <v>1304</v>
      </c>
      <c r="AOL14" t="s">
        <v>1304</v>
      </c>
      <c r="AOM14" t="s">
        <v>1304</v>
      </c>
      <c r="AON14" t="s">
        <v>1304</v>
      </c>
      <c r="AOO14" t="s">
        <v>1304</v>
      </c>
      <c r="AOP14" t="s">
        <v>1304</v>
      </c>
      <c r="AOQ14" t="s">
        <v>1304</v>
      </c>
      <c r="AOR14" t="s">
        <v>1304</v>
      </c>
      <c r="AOS14" t="s">
        <v>1304</v>
      </c>
      <c r="AOT14" t="s">
        <v>1304</v>
      </c>
      <c r="AOU14" s="15" t="s">
        <v>1304</v>
      </c>
      <c r="AOV14" t="s">
        <v>1304</v>
      </c>
      <c r="AOW14" t="s">
        <v>1304</v>
      </c>
      <c r="AOX14" t="s">
        <v>1304</v>
      </c>
      <c r="AOY14" t="s">
        <v>1304</v>
      </c>
      <c r="AOZ14" t="s">
        <v>1304</v>
      </c>
      <c r="APA14" t="s">
        <v>1304</v>
      </c>
      <c r="APB14" t="s">
        <v>1304</v>
      </c>
      <c r="APC14" t="s">
        <v>1304</v>
      </c>
      <c r="APD14" t="s">
        <v>1304</v>
      </c>
      <c r="APE14" t="s">
        <v>1304</v>
      </c>
      <c r="APF14" t="s">
        <v>1304</v>
      </c>
      <c r="APG14" t="s">
        <v>1304</v>
      </c>
      <c r="APH14" t="s">
        <v>1304</v>
      </c>
      <c r="API14" t="s">
        <v>1304</v>
      </c>
      <c r="APJ14" t="s">
        <v>1304</v>
      </c>
      <c r="APK14" t="s">
        <v>1304</v>
      </c>
      <c r="APL14" t="s">
        <v>1304</v>
      </c>
      <c r="APM14" t="s">
        <v>1304</v>
      </c>
      <c r="APN14" t="s">
        <v>1304</v>
      </c>
      <c r="APO14" t="s">
        <v>1304</v>
      </c>
      <c r="APP14" t="s">
        <v>1304</v>
      </c>
      <c r="APQ14" t="s">
        <v>1304</v>
      </c>
      <c r="APR14" t="s">
        <v>1304</v>
      </c>
      <c r="APS14" t="s">
        <v>1304</v>
      </c>
      <c r="APT14" t="s">
        <v>1304</v>
      </c>
      <c r="APU14" t="s">
        <v>1304</v>
      </c>
      <c r="APV14" t="s">
        <v>1304</v>
      </c>
      <c r="APW14" t="s">
        <v>1304</v>
      </c>
      <c r="APX14" t="s">
        <v>1304</v>
      </c>
      <c r="APY14" t="s">
        <v>1304</v>
      </c>
      <c r="APZ14" t="s">
        <v>1304</v>
      </c>
      <c r="AQA14" t="s">
        <v>1304</v>
      </c>
      <c r="AQB14" t="s">
        <v>1304</v>
      </c>
      <c r="AQC14" t="s">
        <v>1304</v>
      </c>
      <c r="AQD14" t="s">
        <v>1304</v>
      </c>
      <c r="AQE14" t="s">
        <v>1304</v>
      </c>
      <c r="AQF14" t="s">
        <v>1304</v>
      </c>
      <c r="AQG14" t="s">
        <v>1304</v>
      </c>
      <c r="AQH14" t="s">
        <v>1304</v>
      </c>
      <c r="AQI14" t="s">
        <v>1304</v>
      </c>
      <c r="AQJ14" t="s">
        <v>1304</v>
      </c>
      <c r="AQK14" t="s">
        <v>1304</v>
      </c>
      <c r="AQL14" t="s">
        <v>1304</v>
      </c>
      <c r="AQM14" t="s">
        <v>1304</v>
      </c>
      <c r="AQN14" t="s">
        <v>1304</v>
      </c>
      <c r="AQO14" t="s">
        <v>1304</v>
      </c>
      <c r="AQP14" t="s">
        <v>1304</v>
      </c>
      <c r="AQQ14" t="s">
        <v>1304</v>
      </c>
      <c r="AQR14" t="s">
        <v>1304</v>
      </c>
      <c r="AQS14" t="s">
        <v>1304</v>
      </c>
      <c r="AQT14" t="s">
        <v>1304</v>
      </c>
      <c r="AQU14" t="s">
        <v>1304</v>
      </c>
      <c r="AQV14" t="s">
        <v>1304</v>
      </c>
      <c r="AQW14" t="s">
        <v>1304</v>
      </c>
      <c r="AQX14" t="s">
        <v>1304</v>
      </c>
      <c r="AQY14" t="s">
        <v>1304</v>
      </c>
      <c r="AQZ14" t="s">
        <v>1304</v>
      </c>
      <c r="ARA14" t="s">
        <v>1304</v>
      </c>
      <c r="ARB14" t="s">
        <v>1304</v>
      </c>
      <c r="ARC14" t="s">
        <v>1304</v>
      </c>
      <c r="ARD14" t="s">
        <v>1304</v>
      </c>
      <c r="ARE14" t="s">
        <v>1304</v>
      </c>
      <c r="ARF14" t="s">
        <v>1304</v>
      </c>
      <c r="ARG14" t="s">
        <v>1304</v>
      </c>
      <c r="ARH14" t="s">
        <v>1304</v>
      </c>
      <c r="ARI14" t="s">
        <v>1304</v>
      </c>
      <c r="ARJ14" t="s">
        <v>1304</v>
      </c>
      <c r="ARK14" t="s">
        <v>1304</v>
      </c>
      <c r="ARL14" t="s">
        <v>1304</v>
      </c>
      <c r="ARM14" t="s">
        <v>1304</v>
      </c>
      <c r="ARN14" t="s">
        <v>1304</v>
      </c>
      <c r="ARO14" t="s">
        <v>1304</v>
      </c>
      <c r="ARP14" t="s">
        <v>1304</v>
      </c>
      <c r="ARQ14" t="s">
        <v>1304</v>
      </c>
      <c r="ARR14" t="s">
        <v>1304</v>
      </c>
      <c r="ARS14" t="s">
        <v>1304</v>
      </c>
      <c r="ART14" t="s">
        <v>1304</v>
      </c>
      <c r="ARU14" t="s">
        <v>1304</v>
      </c>
      <c r="ARV14" t="s">
        <v>1304</v>
      </c>
      <c r="ARW14" t="s">
        <v>1304</v>
      </c>
      <c r="ARX14" t="s">
        <v>1304</v>
      </c>
      <c r="ARY14" t="s">
        <v>1304</v>
      </c>
      <c r="ARZ14" t="s">
        <v>1304</v>
      </c>
      <c r="ASA14" t="s">
        <v>1304</v>
      </c>
      <c r="ASB14" t="s">
        <v>1304</v>
      </c>
      <c r="ASC14" t="s">
        <v>1304</v>
      </c>
      <c r="ASD14" t="s">
        <v>1304</v>
      </c>
      <c r="ASE14" t="s">
        <v>1304</v>
      </c>
      <c r="ASF14" t="s">
        <v>1304</v>
      </c>
      <c r="ASG14" t="s">
        <v>1304</v>
      </c>
      <c r="ASH14" t="s">
        <v>1304</v>
      </c>
      <c r="ASI14" t="s">
        <v>1304</v>
      </c>
      <c r="ASJ14" t="s">
        <v>1304</v>
      </c>
      <c r="ASK14" t="s">
        <v>1304</v>
      </c>
      <c r="ASL14" t="s">
        <v>1304</v>
      </c>
      <c r="ASM14" t="s">
        <v>1304</v>
      </c>
      <c r="ASN14" t="s">
        <v>1304</v>
      </c>
      <c r="ASO14" t="s">
        <v>1304</v>
      </c>
      <c r="ASP14" t="s">
        <v>1304</v>
      </c>
      <c r="ASQ14" t="s">
        <v>1304</v>
      </c>
      <c r="ASR14" t="s">
        <v>1304</v>
      </c>
      <c r="ASS14" t="s">
        <v>1304</v>
      </c>
      <c r="AST14" t="s">
        <v>1304</v>
      </c>
      <c r="ASU14" t="s">
        <v>1304</v>
      </c>
      <c r="ASV14" t="s">
        <v>1304</v>
      </c>
      <c r="ASW14" t="s">
        <v>1304</v>
      </c>
      <c r="ASX14" t="s">
        <v>1304</v>
      </c>
      <c r="ASY14" t="s">
        <v>1304</v>
      </c>
      <c r="ASZ14" t="s">
        <v>1304</v>
      </c>
      <c r="ATA14" t="s">
        <v>1304</v>
      </c>
      <c r="ATB14" t="s">
        <v>1304</v>
      </c>
      <c r="ATC14" t="s">
        <v>1304</v>
      </c>
      <c r="ATD14" t="s">
        <v>1304</v>
      </c>
      <c r="ATE14" t="s">
        <v>1304</v>
      </c>
      <c r="ATF14" t="s">
        <v>1304</v>
      </c>
      <c r="ATG14" t="s">
        <v>1304</v>
      </c>
      <c r="ATH14" t="s">
        <v>1304</v>
      </c>
      <c r="ATI14" t="s">
        <v>1304</v>
      </c>
      <c r="ATJ14" t="s">
        <v>1304</v>
      </c>
      <c r="ATK14" t="s">
        <v>1304</v>
      </c>
      <c r="ATL14" t="s">
        <v>1304</v>
      </c>
      <c r="ATM14" t="s">
        <v>1304</v>
      </c>
      <c r="ATN14" t="s">
        <v>1304</v>
      </c>
      <c r="ATO14" t="s">
        <v>1304</v>
      </c>
      <c r="ATP14" t="s">
        <v>1304</v>
      </c>
      <c r="ATQ14" t="s">
        <v>1304</v>
      </c>
      <c r="ATR14" t="s">
        <v>1304</v>
      </c>
      <c r="ATS14" t="s">
        <v>1304</v>
      </c>
      <c r="ATT14" t="s">
        <v>1304</v>
      </c>
      <c r="ATU14" t="s">
        <v>1304</v>
      </c>
      <c r="ATV14" t="s">
        <v>1304</v>
      </c>
      <c r="ATW14" t="s">
        <v>1304</v>
      </c>
      <c r="ATX14" t="s">
        <v>1304</v>
      </c>
      <c r="ATY14" t="s">
        <v>1304</v>
      </c>
      <c r="ATZ14" t="s">
        <v>1304</v>
      </c>
      <c r="AUA14" t="s">
        <v>1304</v>
      </c>
      <c r="AUB14" t="s">
        <v>1304</v>
      </c>
      <c r="AUC14" t="s">
        <v>1304</v>
      </c>
      <c r="AUD14" s="16" t="s">
        <v>1304</v>
      </c>
      <c r="AUE14" t="s">
        <v>1304</v>
      </c>
      <c r="AUF14" t="s">
        <v>1304</v>
      </c>
      <c r="AUG14" t="s">
        <v>1304</v>
      </c>
      <c r="AUH14" t="s">
        <v>1304</v>
      </c>
      <c r="AUI14" t="s">
        <v>1304</v>
      </c>
      <c r="AUJ14" t="s">
        <v>1304</v>
      </c>
      <c r="AUK14" t="s">
        <v>1304</v>
      </c>
      <c r="AUL14" t="s">
        <v>1304</v>
      </c>
      <c r="AUM14" t="s">
        <v>1304</v>
      </c>
      <c r="AUN14" t="s">
        <v>1304</v>
      </c>
      <c r="AUO14" t="s">
        <v>1304</v>
      </c>
      <c r="AUP14" t="s">
        <v>1304</v>
      </c>
      <c r="AUQ14" t="s">
        <v>1304</v>
      </c>
      <c r="AUR14" t="s">
        <v>1304</v>
      </c>
      <c r="AUS14" t="s">
        <v>1304</v>
      </c>
      <c r="AUT14" t="s">
        <v>1304</v>
      </c>
      <c r="AUU14" t="s">
        <v>1304</v>
      </c>
      <c r="AUV14" t="s">
        <v>1304</v>
      </c>
      <c r="AUW14" t="s">
        <v>1304</v>
      </c>
      <c r="AUX14" t="s">
        <v>1304</v>
      </c>
      <c r="AUY14" t="s">
        <v>1304</v>
      </c>
      <c r="AUZ14" t="s">
        <v>1304</v>
      </c>
      <c r="AVA14" t="s">
        <v>1304</v>
      </c>
      <c r="AVB14" t="s">
        <v>1304</v>
      </c>
      <c r="AVC14" t="s">
        <v>1304</v>
      </c>
      <c r="AVD14" t="s">
        <v>1304</v>
      </c>
      <c r="AVE14" t="s">
        <v>1304</v>
      </c>
      <c r="AVF14" t="s">
        <v>1304</v>
      </c>
      <c r="AVG14" t="s">
        <v>1304</v>
      </c>
      <c r="AVH14" t="s">
        <v>1304</v>
      </c>
      <c r="AVI14" t="s">
        <v>1304</v>
      </c>
      <c r="AVJ14" t="s">
        <v>1304</v>
      </c>
      <c r="AVK14" t="s">
        <v>1304</v>
      </c>
      <c r="AVL14" t="s">
        <v>1304</v>
      </c>
      <c r="AVM14" t="s">
        <v>1304</v>
      </c>
      <c r="AVN14" t="s">
        <v>1304</v>
      </c>
      <c r="AVO14" t="s">
        <v>1304</v>
      </c>
      <c r="AVP14" t="s">
        <v>1304</v>
      </c>
      <c r="AVQ14" t="s">
        <v>1304</v>
      </c>
      <c r="AVR14" t="s">
        <v>1304</v>
      </c>
      <c r="AVS14" t="s">
        <v>1304</v>
      </c>
      <c r="AVT14" t="s">
        <v>1304</v>
      </c>
      <c r="AVU14" t="s">
        <v>1304</v>
      </c>
      <c r="AVV14" t="s">
        <v>1304</v>
      </c>
      <c r="AVW14" t="s">
        <v>1304</v>
      </c>
      <c r="AVX14" t="s">
        <v>1304</v>
      </c>
      <c r="AVY14" t="s">
        <v>1304</v>
      </c>
      <c r="AVZ14" t="s">
        <v>1304</v>
      </c>
      <c r="AWA14" t="s">
        <v>1304</v>
      </c>
      <c r="AWB14" t="s">
        <v>1304</v>
      </c>
      <c r="AWC14" t="s">
        <v>1304</v>
      </c>
      <c r="AWD14" t="s">
        <v>1304</v>
      </c>
      <c r="AWE14" t="s">
        <v>1304</v>
      </c>
      <c r="AWF14" t="s">
        <v>1304</v>
      </c>
      <c r="AWG14" t="s">
        <v>1304</v>
      </c>
      <c r="AWH14" t="s">
        <v>1304</v>
      </c>
      <c r="AWI14" t="s">
        <v>1304</v>
      </c>
      <c r="AWJ14" t="s">
        <v>1304</v>
      </c>
      <c r="AWK14" t="s">
        <v>1304</v>
      </c>
      <c r="AWL14" t="s">
        <v>1304</v>
      </c>
      <c r="AWM14" t="s">
        <v>1304</v>
      </c>
      <c r="AWN14" t="s">
        <v>1304</v>
      </c>
      <c r="AWO14" t="s">
        <v>1304</v>
      </c>
      <c r="AWP14" t="s">
        <v>1304</v>
      </c>
      <c r="AWQ14" t="s">
        <v>1304</v>
      </c>
      <c r="AWR14" t="s">
        <v>1304</v>
      </c>
      <c r="AWS14" t="s">
        <v>1304</v>
      </c>
      <c r="AWT14" t="s">
        <v>1304</v>
      </c>
      <c r="AWU14" t="s">
        <v>1304</v>
      </c>
      <c r="AWV14" t="s">
        <v>1304</v>
      </c>
      <c r="AWW14" t="s">
        <v>1304</v>
      </c>
      <c r="AWX14" t="s">
        <v>1304</v>
      </c>
      <c r="AWY14" t="s">
        <v>1304</v>
      </c>
      <c r="AWZ14" t="s">
        <v>1304</v>
      </c>
      <c r="AXA14" t="s">
        <v>1304</v>
      </c>
      <c r="AXB14" t="s">
        <v>1304</v>
      </c>
      <c r="AXC14" t="s">
        <v>1304</v>
      </c>
      <c r="AXD14" t="s">
        <v>1304</v>
      </c>
      <c r="AXE14" t="s">
        <v>1304</v>
      </c>
      <c r="AXF14" t="s">
        <v>1304</v>
      </c>
      <c r="AXG14" t="s">
        <v>1304</v>
      </c>
      <c r="AXH14" t="s">
        <v>1304</v>
      </c>
      <c r="AXI14" t="s">
        <v>1304</v>
      </c>
      <c r="AXJ14" t="s">
        <v>1304</v>
      </c>
      <c r="AXK14" t="s">
        <v>1304</v>
      </c>
      <c r="AXL14" t="s">
        <v>1304</v>
      </c>
      <c r="AXM14" t="s">
        <v>1304</v>
      </c>
      <c r="AXN14" t="s">
        <v>1304</v>
      </c>
      <c r="AXO14" t="s">
        <v>1304</v>
      </c>
      <c r="AXP14" t="s">
        <v>1304</v>
      </c>
      <c r="AXQ14" t="s">
        <v>1304</v>
      </c>
      <c r="AXR14" t="s">
        <v>1304</v>
      </c>
      <c r="AXS14" t="s">
        <v>1304</v>
      </c>
      <c r="AXT14" t="s">
        <v>1304</v>
      </c>
      <c r="AXU14" t="s">
        <v>1304</v>
      </c>
      <c r="AXV14" t="s">
        <v>1304</v>
      </c>
      <c r="AXW14" t="s">
        <v>1304</v>
      </c>
      <c r="AXX14" t="s">
        <v>1304</v>
      </c>
      <c r="AXY14" t="s">
        <v>1304</v>
      </c>
      <c r="AXZ14" t="s">
        <v>1304</v>
      </c>
      <c r="AYA14" t="s">
        <v>1304</v>
      </c>
      <c r="AYB14" t="s">
        <v>1304</v>
      </c>
      <c r="AYC14" t="s">
        <v>1304</v>
      </c>
      <c r="AYD14" t="s">
        <v>1304</v>
      </c>
      <c r="AYE14" t="s">
        <v>1304</v>
      </c>
      <c r="AYF14" t="s">
        <v>1304</v>
      </c>
      <c r="AYG14" t="s">
        <v>1304</v>
      </c>
      <c r="AYH14" t="s">
        <v>1304</v>
      </c>
      <c r="AYI14" t="s">
        <v>1304</v>
      </c>
      <c r="AYJ14" t="s">
        <v>1304</v>
      </c>
      <c r="AYK14" t="s">
        <v>1304</v>
      </c>
      <c r="AYL14" t="s">
        <v>1304</v>
      </c>
      <c r="AYM14" t="s">
        <v>1304</v>
      </c>
      <c r="AYN14" t="s">
        <v>1304</v>
      </c>
      <c r="AYO14" t="s">
        <v>1304</v>
      </c>
      <c r="AYP14" t="s">
        <v>1304</v>
      </c>
      <c r="AYQ14" t="s">
        <v>1304</v>
      </c>
      <c r="AYR14" t="s">
        <v>1304</v>
      </c>
      <c r="AYS14" t="s">
        <v>1304</v>
      </c>
      <c r="AYT14" t="s">
        <v>1304</v>
      </c>
      <c r="AYU14" t="s">
        <v>1304</v>
      </c>
      <c r="AYV14" t="s">
        <v>1304</v>
      </c>
      <c r="AYW14" t="s">
        <v>1304</v>
      </c>
      <c r="AYX14" t="s">
        <v>1304</v>
      </c>
      <c r="AYY14" t="s">
        <v>1304</v>
      </c>
      <c r="AYZ14" t="s">
        <v>1304</v>
      </c>
      <c r="AZA14" t="s">
        <v>1304</v>
      </c>
      <c r="AZB14" t="s">
        <v>1304</v>
      </c>
      <c r="AZC14" t="s">
        <v>1304</v>
      </c>
      <c r="AZD14" t="s">
        <v>1304</v>
      </c>
      <c r="AZE14" t="s">
        <v>1304</v>
      </c>
      <c r="AZF14" t="s">
        <v>1304</v>
      </c>
      <c r="AZG14" t="s">
        <v>1304</v>
      </c>
      <c r="AZH14" t="s">
        <v>1304</v>
      </c>
      <c r="AZI14" t="s">
        <v>1304</v>
      </c>
      <c r="AZJ14" t="s">
        <v>1304</v>
      </c>
      <c r="AZK14" t="s">
        <v>1304</v>
      </c>
      <c r="AZL14" t="s">
        <v>1304</v>
      </c>
    </row>
    <row r="15" spans="1:2604" x14ac:dyDescent="0.2">
      <c r="A15">
        <v>28223</v>
      </c>
      <c r="D15">
        <v>20</v>
      </c>
      <c r="E15" t="s">
        <v>1300</v>
      </c>
      <c r="J15">
        <v>0.84313725490196101</v>
      </c>
      <c r="K15">
        <v>474</v>
      </c>
      <c r="L15">
        <v>1462</v>
      </c>
      <c r="M15">
        <v>77.5</v>
      </c>
      <c r="N15">
        <v>14.652644812456213</v>
      </c>
      <c r="O15">
        <v>16</v>
      </c>
      <c r="P15">
        <v>600</v>
      </c>
      <c r="Q15">
        <v>1</v>
      </c>
      <c r="R15">
        <v>0</v>
      </c>
      <c r="S15">
        <v>1478</v>
      </c>
      <c r="T15">
        <v>486</v>
      </c>
      <c r="U15">
        <v>0</v>
      </c>
      <c r="V15">
        <v>0.6785714285714286</v>
      </c>
      <c r="W15">
        <v>0.8571428571428571</v>
      </c>
      <c r="X15">
        <v>0.6428571428571429</v>
      </c>
      <c r="Y15">
        <v>0.7857142857142857</v>
      </c>
      <c r="Z15">
        <v>0.66071428571428581</v>
      </c>
      <c r="AA15">
        <v>0.72619047619047616</v>
      </c>
      <c r="AB15">
        <v>0.74107142857142849</v>
      </c>
      <c r="AC15">
        <v>0.89473684210526316</v>
      </c>
      <c r="AD15">
        <v>0.88888888888888884</v>
      </c>
      <c r="AE15">
        <v>0.66666666666666663</v>
      </c>
      <c r="AF15">
        <v>1</v>
      </c>
      <c r="AG15">
        <v>0.7807017543859649</v>
      </c>
      <c r="AH15">
        <v>0.81676413255360625</v>
      </c>
      <c r="AI15">
        <v>0.86257309941520466</v>
      </c>
      <c r="AJ15">
        <v>0.22222222222222221</v>
      </c>
      <c r="AK15">
        <v>0.8</v>
      </c>
      <c r="AL15">
        <v>0.6</v>
      </c>
      <c r="AM15">
        <v>0.4</v>
      </c>
      <c r="AN15">
        <v>0.41111111111111109</v>
      </c>
      <c r="AO15">
        <v>0.54074074074074074</v>
      </c>
      <c r="AP15">
        <v>0.50555555555555554</v>
      </c>
      <c r="BP15">
        <v>78</v>
      </c>
      <c r="BQ15">
        <v>33</v>
      </c>
      <c r="BR15">
        <v>357</v>
      </c>
      <c r="BS15">
        <v>144</v>
      </c>
      <c r="BT15">
        <v>98</v>
      </c>
      <c r="BU15">
        <v>80</v>
      </c>
      <c r="BV15">
        <v>91</v>
      </c>
      <c r="BW15">
        <v>95</v>
      </c>
      <c r="BX15">
        <v>15</v>
      </c>
      <c r="BY15">
        <v>43</v>
      </c>
      <c r="BZ15">
        <v>30</v>
      </c>
      <c r="CA15">
        <v>29</v>
      </c>
      <c r="CB15">
        <v>29</v>
      </c>
      <c r="CC15">
        <v>24</v>
      </c>
      <c r="CD15">
        <v>155</v>
      </c>
      <c r="CE15">
        <v>97</v>
      </c>
      <c r="CJ15">
        <v>0.75</v>
      </c>
      <c r="CK15">
        <v>0.6875</v>
      </c>
      <c r="CL15">
        <v>0.78333333333333333</v>
      </c>
      <c r="CM15">
        <v>360</v>
      </c>
      <c r="CN15" t="s">
        <v>1320</v>
      </c>
      <c r="CO15">
        <v>60</v>
      </c>
      <c r="CP15">
        <v>0.7142857142857143</v>
      </c>
      <c r="CQ15">
        <v>0.70833333333333337</v>
      </c>
      <c r="CR15">
        <v>0.58333333333333337</v>
      </c>
      <c r="CS15">
        <v>0.70833333333333337</v>
      </c>
      <c r="CT15">
        <v>467.95454545454544</v>
      </c>
      <c r="CU15">
        <v>469.6</v>
      </c>
      <c r="CV15">
        <v>1.6454545454545837</v>
      </c>
      <c r="CW15">
        <v>1</v>
      </c>
      <c r="CX15">
        <v>1</v>
      </c>
      <c r="CY15">
        <v>0</v>
      </c>
      <c r="CZ15">
        <v>884.11764705882354</v>
      </c>
      <c r="DA15">
        <v>762.84375</v>
      </c>
      <c r="DB15">
        <v>907.65</v>
      </c>
      <c r="DC15">
        <v>1097.25</v>
      </c>
      <c r="DD15">
        <v>0.88749999999999996</v>
      </c>
      <c r="DE15">
        <v>0.82499999999999996</v>
      </c>
      <c r="DF15">
        <v>1</v>
      </c>
      <c r="DG15">
        <v>0.9</v>
      </c>
      <c r="DH15">
        <v>0</v>
      </c>
      <c r="DI15">
        <v>0</v>
      </c>
      <c r="DJ15">
        <v>0</v>
      </c>
      <c r="DK15">
        <v>14</v>
      </c>
      <c r="DL15">
        <v>14</v>
      </c>
      <c r="DM15">
        <v>1</v>
      </c>
      <c r="DN15">
        <v>2</v>
      </c>
      <c r="DO15">
        <v>24</v>
      </c>
      <c r="DP15">
        <v>27</v>
      </c>
      <c r="DQ15">
        <v>1</v>
      </c>
      <c r="DR15">
        <v>0</v>
      </c>
      <c r="DS15">
        <v>0</v>
      </c>
      <c r="DT15">
        <v>0</v>
      </c>
      <c r="DU15">
        <v>25</v>
      </c>
      <c r="DV15">
        <v>25</v>
      </c>
      <c r="DW15" t="s">
        <v>1304</v>
      </c>
      <c r="DX15">
        <v>1</v>
      </c>
      <c r="DY15">
        <v>1</v>
      </c>
      <c r="DZ15">
        <v>1</v>
      </c>
      <c r="EA15">
        <v>1</v>
      </c>
      <c r="EB15" s="7">
        <v>10.164474</v>
      </c>
      <c r="EC15">
        <v>11.402979</v>
      </c>
      <c r="ED15">
        <v>8.3216180000000008</v>
      </c>
      <c r="EE15">
        <v>7.063237</v>
      </c>
      <c r="EF15">
        <v>11.5</v>
      </c>
      <c r="EG15">
        <v>12.214468999999999</v>
      </c>
      <c r="EH15">
        <v>9.8632550000000005</v>
      </c>
      <c r="EI15">
        <v>11.082293</v>
      </c>
      <c r="EJ15">
        <v>8.0511900000000001</v>
      </c>
      <c r="EK15">
        <v>7.1457119999999996</v>
      </c>
      <c r="EL15">
        <v>11.5</v>
      </c>
      <c r="EM15">
        <v>11.974117</v>
      </c>
      <c r="EN15">
        <v>10.18601</v>
      </c>
      <c r="EO15">
        <v>11.224886</v>
      </c>
      <c r="EP15">
        <v>8.2911680000000008</v>
      </c>
      <c r="EQ15">
        <v>6.8465410000000002</v>
      </c>
      <c r="ER15">
        <v>11.5</v>
      </c>
      <c r="ES15">
        <v>11.886945000000001</v>
      </c>
      <c r="ET15">
        <v>9.5713410000000003</v>
      </c>
      <c r="EU15">
        <v>10.8225</v>
      </c>
      <c r="EV15">
        <v>7.8401990000000001</v>
      </c>
      <c r="EW15">
        <v>6.984318</v>
      </c>
      <c r="EX15">
        <v>11.5</v>
      </c>
      <c r="EY15">
        <v>11.664399</v>
      </c>
      <c r="EZ15">
        <v>8.6878150000000005</v>
      </c>
      <c r="FA15">
        <v>9.0368940000000002</v>
      </c>
      <c r="FB15">
        <v>7.2708680000000001</v>
      </c>
      <c r="FC15">
        <v>6.6337799999999998</v>
      </c>
      <c r="FD15">
        <v>11.5</v>
      </c>
      <c r="FE15">
        <v>10.061605</v>
      </c>
      <c r="FF15">
        <v>9.1388449999999999</v>
      </c>
      <c r="FG15">
        <v>10.214511</v>
      </c>
      <c r="FH15">
        <v>7.4980820000000001</v>
      </c>
      <c r="FI15">
        <v>6.7250990000000002</v>
      </c>
      <c r="FJ15">
        <v>9.5</v>
      </c>
      <c r="FK15">
        <v>10.647347999999999</v>
      </c>
      <c r="FL15">
        <v>10.053837</v>
      </c>
      <c r="FM15">
        <v>11.818331000000001</v>
      </c>
      <c r="FN15">
        <v>8.1748159999999999</v>
      </c>
      <c r="FO15">
        <v>6.9916689999999999</v>
      </c>
      <c r="FP15">
        <v>11.5</v>
      </c>
      <c r="FQ15">
        <v>12.79008</v>
      </c>
      <c r="FR15">
        <v>10.815471000000001</v>
      </c>
      <c r="FS15">
        <v>12.484054</v>
      </c>
      <c r="FT15">
        <v>8.7979520000000004</v>
      </c>
      <c r="FU15">
        <v>7.2723579999999997</v>
      </c>
      <c r="FV15">
        <v>11.5</v>
      </c>
      <c r="FW15">
        <v>13.665963</v>
      </c>
      <c r="FX15">
        <v>10.359569</v>
      </c>
      <c r="FY15">
        <v>11.624484000000001</v>
      </c>
      <c r="FZ15">
        <v>8.4941890000000004</v>
      </c>
      <c r="GA15">
        <v>7.1752580000000004</v>
      </c>
      <c r="GB15">
        <v>11.5</v>
      </c>
      <c r="GC15">
        <v>12.407511</v>
      </c>
      <c r="GD15">
        <v>10.111359999999999</v>
      </c>
      <c r="GE15">
        <v>10.760318</v>
      </c>
      <c r="GF15">
        <v>8.5197579999999995</v>
      </c>
      <c r="GG15">
        <v>7.4399389999999999</v>
      </c>
      <c r="GH15">
        <v>10</v>
      </c>
      <c r="GI15">
        <v>10.98312</v>
      </c>
      <c r="GJ15">
        <v>10.255399000000001</v>
      </c>
      <c r="GK15">
        <v>11.022874</v>
      </c>
      <c r="GL15">
        <v>8.4461549999999992</v>
      </c>
      <c r="GM15">
        <v>7.1649510000000003</v>
      </c>
      <c r="GN15">
        <v>12</v>
      </c>
      <c r="GO15">
        <v>11.446342</v>
      </c>
      <c r="GP15">
        <v>10.525726000000001</v>
      </c>
      <c r="GQ15">
        <v>11.282517</v>
      </c>
      <c r="GR15">
        <v>8.6521139999999992</v>
      </c>
      <c r="GS15">
        <v>7.0722560000000003</v>
      </c>
      <c r="GT15">
        <v>12</v>
      </c>
      <c r="GU15">
        <v>11.803281999999999</v>
      </c>
      <c r="GV15">
        <v>10.32873</v>
      </c>
      <c r="GW15">
        <v>11.170166999999999</v>
      </c>
      <c r="GX15">
        <v>8.4585939999999997</v>
      </c>
      <c r="GY15">
        <v>7.3221959999999999</v>
      </c>
      <c r="GZ15">
        <v>12</v>
      </c>
      <c r="HA15">
        <v>11.819341</v>
      </c>
      <c r="HB15">
        <v>10.470817</v>
      </c>
      <c r="HC15">
        <v>11.484014999999999</v>
      </c>
      <c r="HD15">
        <v>8.5024599999999992</v>
      </c>
      <c r="HE15">
        <v>7.1556839999999999</v>
      </c>
      <c r="HF15">
        <v>11.5</v>
      </c>
      <c r="HG15">
        <v>12.202413999999999</v>
      </c>
      <c r="HH15">
        <v>9.4228500000000004</v>
      </c>
      <c r="HI15">
        <v>8.6784409999999994</v>
      </c>
      <c r="HJ15">
        <v>8.0488739999999996</v>
      </c>
      <c r="HK15">
        <v>8.2874639999999999</v>
      </c>
      <c r="HL15">
        <v>7.8146690000000003</v>
      </c>
      <c r="HM15">
        <v>7.1457119999999996</v>
      </c>
      <c r="HN15">
        <v>9.2576549999999997</v>
      </c>
      <c r="HO15">
        <v>8.6542469999999998</v>
      </c>
      <c r="HP15">
        <v>8.0393170000000005</v>
      </c>
      <c r="HQ15">
        <v>8.7805389999999992</v>
      </c>
      <c r="HR15">
        <v>8.1310450000000003</v>
      </c>
      <c r="HS15">
        <v>7.6107649999999998</v>
      </c>
      <c r="HT15">
        <v>7.9602300000000001</v>
      </c>
      <c r="HU15">
        <v>7.407527</v>
      </c>
      <c r="HV15">
        <v>7.12181</v>
      </c>
      <c r="HW15">
        <v>8.3343559999999997</v>
      </c>
      <c r="HX15">
        <v>7.9974210000000001</v>
      </c>
      <c r="HY15">
        <v>7.2338690000000003</v>
      </c>
      <c r="HZ15">
        <v>9.5663450000000001</v>
      </c>
      <c r="IA15">
        <v>8.7482419999999994</v>
      </c>
      <c r="IB15">
        <v>7.7995380000000001</v>
      </c>
      <c r="IC15">
        <v>10.250272000000001</v>
      </c>
      <c r="ID15">
        <v>9.2868060000000003</v>
      </c>
      <c r="IE15">
        <v>8.4336839999999995</v>
      </c>
      <c r="IF15">
        <v>9.8020969999999998</v>
      </c>
      <c r="IG15">
        <v>9.0072700000000001</v>
      </c>
      <c r="IH15">
        <v>8.1479339999999993</v>
      </c>
      <c r="II15">
        <v>9.5007509999999993</v>
      </c>
      <c r="IJ15">
        <v>8.7335100000000008</v>
      </c>
      <c r="IK15">
        <v>8.3028209999999998</v>
      </c>
      <c r="IL15">
        <v>9.4555570000000007</v>
      </c>
      <c r="IM15">
        <v>8.7220340000000007</v>
      </c>
      <c r="IN15">
        <v>8.2089510000000008</v>
      </c>
      <c r="IO15">
        <v>9.6332439999999995</v>
      </c>
      <c r="IP15">
        <v>9.0491709999999994</v>
      </c>
      <c r="IQ15">
        <v>8.3893280000000008</v>
      </c>
      <c r="IR15">
        <v>9.4403679999999994</v>
      </c>
      <c r="IS15">
        <v>8.6963419999999996</v>
      </c>
      <c r="IT15">
        <v>8.2355289999999997</v>
      </c>
      <c r="IU15">
        <v>9.5572110000000006</v>
      </c>
      <c r="IV15">
        <v>8.8434489999999997</v>
      </c>
      <c r="IW15">
        <v>8.241422</v>
      </c>
      <c r="IX15">
        <v>3.5407008888978264E-3</v>
      </c>
      <c r="IY15">
        <v>3.9489566546799474E-3</v>
      </c>
      <c r="IZ15">
        <v>2.5605353047617558E-3</v>
      </c>
      <c r="JA15">
        <v>9.172376723786008E-3</v>
      </c>
      <c r="JB15">
        <v>8.7053874050548097E-2</v>
      </c>
      <c r="JC15">
        <v>6.4562174220929164E-2</v>
      </c>
      <c r="JD15">
        <v>2.7393319626859661E-2</v>
      </c>
      <c r="JE15" s="9">
        <v>9.3741369999999993</v>
      </c>
      <c r="JF15">
        <v>10.23183</v>
      </c>
      <c r="JG15">
        <v>10.58752</v>
      </c>
      <c r="JH15">
        <v>9.5963410000000007</v>
      </c>
      <c r="JI15">
        <v>10.336757</v>
      </c>
      <c r="JJ15">
        <v>10.313896</v>
      </c>
      <c r="JK15">
        <v>10.984453</v>
      </c>
      <c r="JL15">
        <v>12.054269</v>
      </c>
      <c r="JM15">
        <v>11.016420999999999</v>
      </c>
      <c r="JN15">
        <v>11.348599</v>
      </c>
      <c r="JO15">
        <v>7.7207520000000001</v>
      </c>
      <c r="JP15">
        <v>8.4748359999999998</v>
      </c>
      <c r="JQ15">
        <v>8.6460709999999992</v>
      </c>
      <c r="JR15">
        <v>7.836449</v>
      </c>
      <c r="JS15">
        <v>8.4418399999999991</v>
      </c>
      <c r="JT15">
        <v>6.9212699999999998</v>
      </c>
      <c r="JU15">
        <v>7.3090289999999998</v>
      </c>
      <c r="JV15">
        <v>7.223808</v>
      </c>
      <c r="JW15">
        <v>6.858384</v>
      </c>
      <c r="JX15">
        <v>7.0344290000000003</v>
      </c>
      <c r="JY15">
        <v>8.6188939999999992</v>
      </c>
      <c r="JZ15">
        <v>9.4655590000000007</v>
      </c>
      <c r="KA15">
        <v>10.026184000000001</v>
      </c>
      <c r="KB15">
        <v>8.9503500000000003</v>
      </c>
      <c r="KC15">
        <v>9.4677399999999992</v>
      </c>
      <c r="KD15">
        <v>7.9420120000000001</v>
      </c>
      <c r="KE15">
        <v>8.717295</v>
      </c>
      <c r="KF15">
        <v>9.1470380000000002</v>
      </c>
      <c r="KG15">
        <v>8.3728320000000007</v>
      </c>
      <c r="KH15">
        <v>8.8063269999999996</v>
      </c>
      <c r="KI15">
        <v>7.5157480000000003</v>
      </c>
      <c r="KJ15">
        <v>8.2491000000000003</v>
      </c>
      <c r="KK15">
        <v>8.2908089999999994</v>
      </c>
      <c r="KL15">
        <v>7.5167029999999997</v>
      </c>
      <c r="KM15">
        <v>8.1797350000000009</v>
      </c>
      <c r="KN15">
        <v>3.1483989674504838E-2</v>
      </c>
      <c r="KO15">
        <v>4.4985563934151963E-2</v>
      </c>
      <c r="KP15">
        <v>0.68239300000000003</v>
      </c>
      <c r="KQ15">
        <v>0.79603599999999997</v>
      </c>
      <c r="KR15">
        <v>0.72795600000000005</v>
      </c>
      <c r="KS15">
        <v>0.82438400000000001</v>
      </c>
      <c r="KT15">
        <v>0.81600499999999998</v>
      </c>
      <c r="KU15">
        <v>0.82362599999999997</v>
      </c>
      <c r="KV15">
        <v>0.76026199999999999</v>
      </c>
      <c r="KW15">
        <v>0.84742399999999996</v>
      </c>
      <c r="KX15">
        <v>0.89711099999999999</v>
      </c>
      <c r="KY15">
        <v>0.94032800000000005</v>
      </c>
      <c r="KZ15">
        <v>0.66293999999999997</v>
      </c>
      <c r="LA15">
        <v>0.72458699999999998</v>
      </c>
      <c r="LB15">
        <v>0.69980200000000004</v>
      </c>
      <c r="LC15">
        <v>0.79628299999999996</v>
      </c>
      <c r="LD15">
        <v>0.75102800000000003</v>
      </c>
      <c r="LE15">
        <v>0.57042800000000005</v>
      </c>
      <c r="LF15">
        <v>0.57941399999999998</v>
      </c>
      <c r="LG15">
        <v>0.614367</v>
      </c>
      <c r="LH15">
        <v>0.664134</v>
      </c>
      <c r="LI15">
        <v>0.62416400000000005</v>
      </c>
      <c r="LJ15">
        <v>0.73397100000000004</v>
      </c>
      <c r="LK15">
        <v>0.78737000000000001</v>
      </c>
      <c r="LL15">
        <v>0.73414000000000001</v>
      </c>
      <c r="LM15">
        <v>0.84179999999999999</v>
      </c>
      <c r="LN15">
        <v>0.85354600000000003</v>
      </c>
      <c r="LO15">
        <v>0.66717199999999999</v>
      </c>
      <c r="LP15">
        <v>0.76114000000000004</v>
      </c>
      <c r="LQ15">
        <v>0.72769899999999998</v>
      </c>
      <c r="LR15">
        <v>0.82241799999999998</v>
      </c>
      <c r="LS15">
        <v>0.79207799999999995</v>
      </c>
      <c r="LT15">
        <v>0.65004399999999996</v>
      </c>
      <c r="LU15">
        <v>0.704986</v>
      </c>
      <c r="LV15">
        <v>0.68710499999999997</v>
      </c>
      <c r="LW15">
        <v>0.78216300000000005</v>
      </c>
      <c r="LX15">
        <v>0.72367899999999996</v>
      </c>
      <c r="LY15">
        <v>0.60043000000000002</v>
      </c>
      <c r="LZ15">
        <v>0.54123900000000003</v>
      </c>
      <c r="MA15">
        <v>0.519154</v>
      </c>
      <c r="MB15">
        <v>0.60702100000000003</v>
      </c>
      <c r="MC15">
        <v>0.65135900000000002</v>
      </c>
      <c r="MD15">
        <v>0.67413800000000001</v>
      </c>
      <c r="ME15">
        <v>0.51911600000000002</v>
      </c>
      <c r="MF15">
        <v>0.50734900000000005</v>
      </c>
      <c r="MG15">
        <v>0.50478199999999995</v>
      </c>
      <c r="MH15">
        <v>0.49668299999999999</v>
      </c>
      <c r="MI15">
        <v>0.70563299999999995</v>
      </c>
      <c r="MJ15">
        <v>0.64185499999999995</v>
      </c>
      <c r="MK15">
        <v>0.67119399999999996</v>
      </c>
      <c r="ML15">
        <v>0.58077999999999996</v>
      </c>
      <c r="MM15">
        <v>0.83603799999999995</v>
      </c>
      <c r="MN15">
        <v>0.77117800000000003</v>
      </c>
      <c r="MO15">
        <v>0.70326200000000005</v>
      </c>
      <c r="MP15">
        <v>0.58399100000000004</v>
      </c>
      <c r="MQ15">
        <v>0.58385399999999998</v>
      </c>
      <c r="MR15">
        <v>0.59878100000000001</v>
      </c>
      <c r="MS15">
        <v>0.57671300000000003</v>
      </c>
      <c r="MT15">
        <v>0.54476800000000003</v>
      </c>
      <c r="MU15">
        <v>0.527868</v>
      </c>
      <c r="MV15">
        <v>0.61272599999999999</v>
      </c>
      <c r="MW15">
        <v>0.63472700000000004</v>
      </c>
      <c r="MX15">
        <v>0.654138</v>
      </c>
      <c r="MY15">
        <v>0.49917099999999998</v>
      </c>
      <c r="MZ15">
        <v>0.52273599999999998</v>
      </c>
      <c r="NA15">
        <v>0.51713100000000001</v>
      </c>
      <c r="NB15">
        <v>0.51389499999999999</v>
      </c>
      <c r="NC15">
        <v>0.53862699999999997</v>
      </c>
      <c r="ND15">
        <v>0.53869400000000001</v>
      </c>
      <c r="NE15">
        <v>0.53071100000000004</v>
      </c>
      <c r="NF15">
        <v>0.56977599999999995</v>
      </c>
      <c r="NG15">
        <v>0.57210799999999995</v>
      </c>
      <c r="NH15">
        <v>0.57716400000000001</v>
      </c>
      <c r="NI15">
        <v>0.51717999999999997</v>
      </c>
      <c r="NJ15">
        <v>0.536686</v>
      </c>
      <c r="NK15">
        <v>0.52584600000000004</v>
      </c>
      <c r="NL15">
        <v>0.51829000000000003</v>
      </c>
      <c r="NM15">
        <v>0.62450000000000006</v>
      </c>
      <c r="NN15">
        <v>0.53553600000000001</v>
      </c>
      <c r="NO15">
        <v>0.51180800000000004</v>
      </c>
      <c r="NP15">
        <v>0.61946199999999996</v>
      </c>
      <c r="NQ15">
        <v>0.69518400000000002</v>
      </c>
      <c r="NR15">
        <v>0.71811100000000005</v>
      </c>
      <c r="NS15">
        <v>0.49082300000000001</v>
      </c>
      <c r="NT15">
        <v>0.58330499999999996</v>
      </c>
      <c r="NU15">
        <v>0.54152699999999998</v>
      </c>
      <c r="NV15">
        <v>0.512737</v>
      </c>
      <c r="NW15">
        <v>0.59833199999999997</v>
      </c>
      <c r="NX15">
        <v>0.654895</v>
      </c>
      <c r="NY15">
        <v>0.67161300000000002</v>
      </c>
      <c r="NZ15">
        <v>0.48166500000000001</v>
      </c>
      <c r="OA15">
        <v>0.50177099999999997</v>
      </c>
      <c r="OB15">
        <v>0.50092199999999998</v>
      </c>
      <c r="OC15">
        <v>0.49328300000000003</v>
      </c>
      <c r="OD15">
        <v>0.56710099999999997</v>
      </c>
      <c r="OE15">
        <v>0.54711600000000005</v>
      </c>
      <c r="OF15">
        <v>0.534327</v>
      </c>
      <c r="OG15">
        <v>0.61520200000000003</v>
      </c>
      <c r="OH15">
        <v>0.61960899999999997</v>
      </c>
      <c r="OI15">
        <v>0.63910699999999998</v>
      </c>
      <c r="OJ15">
        <v>0.504938</v>
      </c>
      <c r="OK15">
        <v>0.52978800000000004</v>
      </c>
      <c r="OL15">
        <v>0.52157600000000004</v>
      </c>
      <c r="OM15">
        <v>0.52254900000000004</v>
      </c>
      <c r="ON15" s="11">
        <v>9.787839</v>
      </c>
      <c r="OO15">
        <v>10.266377</v>
      </c>
      <c r="OP15">
        <v>8.1617099999999994</v>
      </c>
      <c r="OQ15">
        <v>6.9581419999999996</v>
      </c>
      <c r="OR15">
        <v>12</v>
      </c>
      <c r="OS15">
        <v>10.795966</v>
      </c>
      <c r="OT15">
        <v>9.4221459999999997</v>
      </c>
      <c r="OU15">
        <v>10.052961</v>
      </c>
      <c r="OV15">
        <v>7.9111940000000001</v>
      </c>
      <c r="OW15">
        <v>7.0230439999999996</v>
      </c>
      <c r="OX15">
        <v>12</v>
      </c>
      <c r="OY15">
        <v>10.745424999999999</v>
      </c>
      <c r="OZ15">
        <v>9.6784479999999995</v>
      </c>
      <c r="PA15">
        <v>9.9683349999999997</v>
      </c>
      <c r="PB15">
        <v>8.0789550000000006</v>
      </c>
      <c r="PC15">
        <v>6.8884869999999996</v>
      </c>
      <c r="PD15">
        <v>12.5</v>
      </c>
      <c r="PE15">
        <v>10.361884</v>
      </c>
      <c r="PF15">
        <v>9.1075940000000006</v>
      </c>
      <c r="PG15">
        <v>9.6583909999999999</v>
      </c>
      <c r="PH15">
        <v>7.7454029999999996</v>
      </c>
      <c r="PI15">
        <v>7.0214660000000002</v>
      </c>
      <c r="PJ15">
        <v>12</v>
      </c>
      <c r="PK15">
        <v>10.281632999999999</v>
      </c>
      <c r="PL15">
        <v>8.5943810000000003</v>
      </c>
      <c r="PM15">
        <v>8.6739850000000001</v>
      </c>
      <c r="PN15">
        <v>7.5479640000000003</v>
      </c>
      <c r="PO15">
        <v>6.925465</v>
      </c>
      <c r="PP15">
        <v>12</v>
      </c>
      <c r="PQ15">
        <v>9.3860659999999996</v>
      </c>
      <c r="PR15">
        <v>8.823798</v>
      </c>
      <c r="PS15">
        <v>8.8937419999999996</v>
      </c>
      <c r="PT15">
        <v>7.3230719999999998</v>
      </c>
      <c r="PU15">
        <v>6.7310910000000002</v>
      </c>
      <c r="PV15">
        <v>10.5</v>
      </c>
      <c r="PW15">
        <v>9.1788989999999995</v>
      </c>
      <c r="PX15">
        <v>9.0886580000000006</v>
      </c>
      <c r="PY15">
        <v>9.8026400000000002</v>
      </c>
      <c r="PZ15">
        <v>7.6823449999999998</v>
      </c>
      <c r="QA15">
        <v>6.9259269999999997</v>
      </c>
      <c r="QB15">
        <v>12</v>
      </c>
      <c r="QC15">
        <v>10.179192</v>
      </c>
      <c r="QD15">
        <v>9.5891669999999998</v>
      </c>
      <c r="QE15">
        <v>10.413029</v>
      </c>
      <c r="QF15">
        <v>8.1792960000000008</v>
      </c>
      <c r="QG15">
        <v>6.9863280000000003</v>
      </c>
      <c r="QH15">
        <v>12</v>
      </c>
      <c r="QI15">
        <v>10.971087000000001</v>
      </c>
      <c r="QJ15">
        <v>9.5633850000000002</v>
      </c>
      <c r="QK15">
        <v>10.073439</v>
      </c>
      <c r="QL15">
        <v>8.2243960000000005</v>
      </c>
      <c r="QM15">
        <v>7.3404720000000001</v>
      </c>
      <c r="QN15">
        <v>9.5</v>
      </c>
      <c r="QO15">
        <v>10.367832</v>
      </c>
      <c r="QP15">
        <v>9.4726520000000001</v>
      </c>
      <c r="QQ15">
        <v>9.801266</v>
      </c>
      <c r="QR15">
        <v>8.1903199999999998</v>
      </c>
      <c r="QS15">
        <v>7.1606829999999997</v>
      </c>
      <c r="QT15">
        <v>9.5</v>
      </c>
      <c r="QU15">
        <v>9.9480699999999995</v>
      </c>
      <c r="QV15">
        <v>9.6644260000000006</v>
      </c>
      <c r="QW15">
        <v>9.9334050000000005</v>
      </c>
      <c r="QX15">
        <v>8.2100190000000008</v>
      </c>
      <c r="QY15">
        <v>7.1731119999999997</v>
      </c>
      <c r="QZ15">
        <v>12.5</v>
      </c>
      <c r="RA15">
        <v>10.212636</v>
      </c>
      <c r="RB15">
        <v>9.9711119999999998</v>
      </c>
      <c r="RC15">
        <v>10.139556000000001</v>
      </c>
      <c r="RD15">
        <v>8.3881479999999993</v>
      </c>
      <c r="RE15">
        <v>7.0385099999999996</v>
      </c>
      <c r="RF15">
        <v>12.5</v>
      </c>
      <c r="RG15">
        <v>10.333290999999999</v>
      </c>
      <c r="RH15">
        <v>9.7109330000000007</v>
      </c>
      <c r="RI15">
        <v>10.079203</v>
      </c>
      <c r="RJ15">
        <v>8.2084799999999998</v>
      </c>
      <c r="RK15">
        <v>7.2390619999999997</v>
      </c>
      <c r="RL15">
        <v>12.5</v>
      </c>
      <c r="RM15">
        <v>10.562052</v>
      </c>
      <c r="RN15">
        <v>9.9972069999999995</v>
      </c>
      <c r="RO15">
        <v>10.313801</v>
      </c>
      <c r="RP15">
        <v>8.3090379999999993</v>
      </c>
      <c r="RQ15">
        <v>7.0367790000000001</v>
      </c>
      <c r="RR15">
        <v>12</v>
      </c>
      <c r="RS15">
        <v>10.797556999999999</v>
      </c>
      <c r="RT15">
        <v>9.2143270000000008</v>
      </c>
      <c r="RU15">
        <v>8.3080339999999993</v>
      </c>
      <c r="RV15">
        <v>7.9496929999999999</v>
      </c>
      <c r="RW15">
        <v>9.0143660000000008</v>
      </c>
      <c r="RX15">
        <v>8.0525190000000002</v>
      </c>
      <c r="RY15">
        <v>7.6920010000000003</v>
      </c>
      <c r="RZ15">
        <v>9.0207250000000005</v>
      </c>
      <c r="SA15">
        <v>8.2064050000000002</v>
      </c>
      <c r="SB15">
        <v>7.8901300000000001</v>
      </c>
      <c r="SC15">
        <v>8.6329600000000006</v>
      </c>
      <c r="SD15">
        <v>7.8090780000000004</v>
      </c>
      <c r="SE15">
        <v>7.5815570000000001</v>
      </c>
      <c r="SF15">
        <v>8.0558910000000008</v>
      </c>
      <c r="SG15">
        <v>7.4607950000000001</v>
      </c>
      <c r="SH15">
        <v>7.4851010000000002</v>
      </c>
      <c r="SI15">
        <v>8.0811679999999999</v>
      </c>
      <c r="SJ15">
        <v>7.7087190000000003</v>
      </c>
      <c r="SK15">
        <v>7.1003109999999996</v>
      </c>
      <c r="SL15">
        <v>8.6838960000000007</v>
      </c>
      <c r="SM15">
        <v>8.0263729999999995</v>
      </c>
      <c r="SN15">
        <v>7.4294130000000003</v>
      </c>
      <c r="SO15">
        <v>9.4888929999999991</v>
      </c>
      <c r="SP15">
        <v>8.5449450000000002</v>
      </c>
      <c r="SQ15">
        <v>7.8696159999999997</v>
      </c>
      <c r="SR15">
        <v>9.2682769999999994</v>
      </c>
      <c r="SS15">
        <v>8.5090339999999998</v>
      </c>
      <c r="ST15">
        <v>7.9792560000000003</v>
      </c>
      <c r="SU15">
        <v>9.047803</v>
      </c>
      <c r="SV15">
        <v>8.335737</v>
      </c>
      <c r="SW15">
        <v>8.0110510000000001</v>
      </c>
      <c r="SX15">
        <v>9.2122410000000006</v>
      </c>
      <c r="SY15">
        <v>8.3330400000000004</v>
      </c>
      <c r="SZ15">
        <v>8.0122269999999993</v>
      </c>
      <c r="TA15">
        <v>9.2771179999999998</v>
      </c>
      <c r="TB15">
        <v>8.5122409999999995</v>
      </c>
      <c r="TC15">
        <v>8.2089630000000007</v>
      </c>
      <c r="TD15">
        <v>9.2371490000000005</v>
      </c>
      <c r="TE15">
        <v>8.3453250000000008</v>
      </c>
      <c r="TF15">
        <v>8.0028229999999994</v>
      </c>
      <c r="TG15">
        <v>9.2873079999999995</v>
      </c>
      <c r="TH15">
        <v>8.4307459999999992</v>
      </c>
      <c r="TI15">
        <v>8.1155670000000004</v>
      </c>
      <c r="TJ15">
        <v>2.3043532470904513E-3</v>
      </c>
      <c r="TK15">
        <v>1.3034863018203048E-3</v>
      </c>
      <c r="TL15">
        <v>8.5151147875230145E-3</v>
      </c>
      <c r="TM15">
        <v>1.4037202102349397E-2</v>
      </c>
      <c r="TN15">
        <v>6.1015733967565579E-2</v>
      </c>
      <c r="TO15">
        <v>6.2196749216449236E-2</v>
      </c>
      <c r="TP15">
        <v>3.0193856062839163E-2</v>
      </c>
      <c r="TQ15" s="12">
        <v>9.0413739999999994</v>
      </c>
      <c r="TR15">
        <v>9.6160040000000002</v>
      </c>
      <c r="TS15">
        <v>9.576276</v>
      </c>
      <c r="TT15">
        <v>8.9562279999999994</v>
      </c>
      <c r="TU15">
        <v>9.8586519999999993</v>
      </c>
      <c r="TV15">
        <v>9.4617789999999999</v>
      </c>
      <c r="TW15">
        <v>9.9379580000000001</v>
      </c>
      <c r="TX15">
        <v>10.243233999999999</v>
      </c>
      <c r="TY15">
        <v>9.3481909999999999</v>
      </c>
      <c r="TZ15">
        <v>10.172017</v>
      </c>
      <c r="UA15">
        <v>7.7348540000000003</v>
      </c>
      <c r="UB15">
        <v>8.2029399999999999</v>
      </c>
      <c r="UC15">
        <v>8.2018459999999997</v>
      </c>
      <c r="UD15">
        <v>7.5027090000000003</v>
      </c>
      <c r="UE15">
        <v>8.2344629999999999</v>
      </c>
      <c r="UF15">
        <v>6.9899909999999998</v>
      </c>
      <c r="UG15">
        <v>7.1909520000000002</v>
      </c>
      <c r="UH15">
        <v>7.1634000000000002</v>
      </c>
      <c r="UI15">
        <v>6.8285090000000004</v>
      </c>
      <c r="UJ15">
        <v>6.98048</v>
      </c>
      <c r="UK15">
        <v>8.5677389999999995</v>
      </c>
      <c r="UL15">
        <v>9.1657309999999992</v>
      </c>
      <c r="UM15">
        <v>9.3785849999999993</v>
      </c>
      <c r="UN15">
        <v>8.3825319999999994</v>
      </c>
      <c r="UO15">
        <v>9.1998700000000007</v>
      </c>
      <c r="UP15">
        <v>7.7741309999999997</v>
      </c>
      <c r="UQ15">
        <v>8.3380340000000004</v>
      </c>
      <c r="UR15">
        <v>8.5269890000000004</v>
      </c>
      <c r="US15">
        <v>7.8675459999999999</v>
      </c>
      <c r="UT15">
        <v>8.3643560000000008</v>
      </c>
      <c r="UU15">
        <v>7.58622</v>
      </c>
      <c r="UV15">
        <v>8.0086999999999993</v>
      </c>
      <c r="UW15">
        <v>7.924436</v>
      </c>
      <c r="UX15">
        <v>7.2648619999999999</v>
      </c>
      <c r="UY15">
        <v>8.0410880000000002</v>
      </c>
      <c r="UZ15">
        <v>2.4545642036281217E-2</v>
      </c>
      <c r="VA15">
        <v>4.5685446566546301E-2</v>
      </c>
      <c r="VB15">
        <v>0.66989200000000004</v>
      </c>
      <c r="VC15">
        <v>0.79124399999999995</v>
      </c>
      <c r="VD15">
        <v>0.73058800000000002</v>
      </c>
      <c r="VE15">
        <v>0.82036100000000001</v>
      </c>
      <c r="VF15">
        <v>0.76894499999999999</v>
      </c>
      <c r="VG15">
        <v>0.74648199999999998</v>
      </c>
      <c r="VH15">
        <v>0.80134399999999995</v>
      </c>
      <c r="VI15">
        <v>0.73310900000000001</v>
      </c>
      <c r="VJ15">
        <v>0.83966300000000005</v>
      </c>
      <c r="VK15">
        <v>0.87729800000000002</v>
      </c>
      <c r="VL15">
        <v>0.64905000000000002</v>
      </c>
      <c r="VM15">
        <v>0.71686799999999995</v>
      </c>
      <c r="VN15">
        <v>0.73005799999999998</v>
      </c>
      <c r="VO15">
        <v>0.76387000000000005</v>
      </c>
      <c r="VP15">
        <v>0.74611300000000003</v>
      </c>
      <c r="VQ15">
        <v>0.56996899999999995</v>
      </c>
      <c r="VR15">
        <v>0.57731399999999999</v>
      </c>
      <c r="VS15">
        <v>0.62203600000000003</v>
      </c>
      <c r="VT15">
        <v>0.60002299999999997</v>
      </c>
      <c r="VU15">
        <v>0.63217000000000001</v>
      </c>
      <c r="VV15">
        <v>0.73776699999999995</v>
      </c>
      <c r="VW15">
        <v>0.78399799999999997</v>
      </c>
      <c r="VX15">
        <v>0.72128400000000004</v>
      </c>
      <c r="VY15">
        <v>0.82124399999999997</v>
      </c>
      <c r="VZ15">
        <v>0.83698300000000003</v>
      </c>
      <c r="WA15">
        <v>0.66887799999999997</v>
      </c>
      <c r="WB15">
        <v>0.72337799999999997</v>
      </c>
      <c r="WC15">
        <v>0.75510100000000002</v>
      </c>
      <c r="WD15">
        <v>0.79602799999999996</v>
      </c>
      <c r="WE15">
        <v>0.77607700000000002</v>
      </c>
      <c r="WF15">
        <v>0.62930699999999995</v>
      </c>
      <c r="WG15">
        <v>0.70405300000000004</v>
      </c>
      <c r="WH15">
        <v>0.72526000000000002</v>
      </c>
      <c r="WI15">
        <v>0.74626800000000004</v>
      </c>
      <c r="WJ15">
        <v>0.72347700000000004</v>
      </c>
      <c r="WK15">
        <v>0.58544499999999999</v>
      </c>
      <c r="WL15">
        <v>0.60219299999999998</v>
      </c>
      <c r="WM15">
        <v>0.54155200000000003</v>
      </c>
      <c r="WN15">
        <v>0.66998199999999997</v>
      </c>
      <c r="WO15">
        <v>0.60750899999999997</v>
      </c>
      <c r="WP15">
        <v>0.65466800000000003</v>
      </c>
      <c r="WQ15">
        <v>0.49569800000000003</v>
      </c>
      <c r="WR15">
        <v>0.53605199999999997</v>
      </c>
      <c r="WS15">
        <v>0.51545099999999999</v>
      </c>
      <c r="WT15">
        <v>0.51956400000000003</v>
      </c>
      <c r="WU15">
        <v>0.65805999999999998</v>
      </c>
      <c r="WV15">
        <v>0.618251</v>
      </c>
      <c r="WW15">
        <v>0.55842499999999995</v>
      </c>
      <c r="WX15">
        <v>0.64648499999999998</v>
      </c>
      <c r="WY15">
        <v>0.732151</v>
      </c>
      <c r="WZ15">
        <v>0.73856200000000005</v>
      </c>
      <c r="XA15">
        <v>0.53429000000000004</v>
      </c>
      <c r="XB15">
        <v>0.543327</v>
      </c>
      <c r="XC15">
        <v>0.54422800000000005</v>
      </c>
      <c r="XD15">
        <v>0.53711799999999998</v>
      </c>
      <c r="XE15">
        <v>0.57679599999999998</v>
      </c>
      <c r="XF15">
        <v>0.58955400000000002</v>
      </c>
      <c r="XG15">
        <v>0.54008100000000003</v>
      </c>
      <c r="XH15">
        <v>0.63586600000000004</v>
      </c>
      <c r="XI15">
        <v>0.63586699999999996</v>
      </c>
      <c r="XJ15">
        <v>0.64796100000000001</v>
      </c>
      <c r="XK15">
        <v>0.50529599999999997</v>
      </c>
      <c r="XL15">
        <v>0.53886699999999998</v>
      </c>
      <c r="XM15">
        <v>0.53017199999999998</v>
      </c>
      <c r="XN15">
        <v>0.53471999999999997</v>
      </c>
      <c r="XO15">
        <v>0.53666100000000005</v>
      </c>
      <c r="XP15">
        <v>0.556176</v>
      </c>
      <c r="XQ15">
        <v>0.54919300000000004</v>
      </c>
      <c r="XR15">
        <v>0.56718299999999999</v>
      </c>
      <c r="XS15">
        <v>0.57803400000000005</v>
      </c>
      <c r="XT15">
        <v>0.57481599999999999</v>
      </c>
      <c r="XU15">
        <v>0.54341899999999999</v>
      </c>
      <c r="XV15">
        <v>0.55019899999999999</v>
      </c>
      <c r="XW15">
        <v>0.53114799999999995</v>
      </c>
      <c r="XX15">
        <v>0.53529400000000005</v>
      </c>
      <c r="XY15">
        <v>0.63017999999999996</v>
      </c>
      <c r="XZ15">
        <v>0.57954000000000006</v>
      </c>
      <c r="YA15">
        <v>0.53662299999999996</v>
      </c>
      <c r="YB15">
        <v>0.65281299999999998</v>
      </c>
      <c r="YC15">
        <v>0.69409399999999999</v>
      </c>
      <c r="YD15">
        <v>0.714615</v>
      </c>
      <c r="YE15">
        <v>0.49689699999999998</v>
      </c>
      <c r="YF15">
        <v>0.58006899999999995</v>
      </c>
      <c r="YG15">
        <v>0.59101300000000001</v>
      </c>
      <c r="YH15">
        <v>0.54265099999999999</v>
      </c>
      <c r="YI15">
        <v>0.63412800000000002</v>
      </c>
      <c r="YJ15">
        <v>0.64383699999999999</v>
      </c>
      <c r="YK15">
        <v>0.65881599999999996</v>
      </c>
      <c r="YL15">
        <v>0.48635899999999999</v>
      </c>
      <c r="YM15">
        <v>0.53383800000000003</v>
      </c>
      <c r="YN15">
        <v>0.53113200000000005</v>
      </c>
      <c r="YO15">
        <v>0.52215400000000001</v>
      </c>
      <c r="YP15">
        <v>0.56708099999999995</v>
      </c>
      <c r="YQ15">
        <v>0.59085799999999999</v>
      </c>
      <c r="YR15">
        <v>0.54001500000000002</v>
      </c>
      <c r="YS15">
        <v>0.63347600000000004</v>
      </c>
      <c r="YT15">
        <v>0.62416899999999997</v>
      </c>
      <c r="YU15">
        <v>0.63413799999999998</v>
      </c>
      <c r="YV15">
        <v>0.51143000000000005</v>
      </c>
      <c r="YW15">
        <v>0.53908500000000004</v>
      </c>
      <c r="YX15">
        <v>0.52870700000000004</v>
      </c>
      <c r="YY15">
        <v>0.53882099999999999</v>
      </c>
      <c r="YZ15" s="17">
        <v>10.829217</v>
      </c>
      <c r="ZA15">
        <v>9.7898940000000003</v>
      </c>
      <c r="ZB15">
        <v>8.7247090000000007</v>
      </c>
      <c r="ZC15">
        <v>8.4238060000000008</v>
      </c>
      <c r="ZD15">
        <v>12</v>
      </c>
      <c r="ZE15">
        <v>9.6998929999999994</v>
      </c>
      <c r="ZF15">
        <v>10.918415</v>
      </c>
      <c r="ZG15">
        <v>9.6614039999999992</v>
      </c>
      <c r="ZH15">
        <v>8.6871759999999991</v>
      </c>
      <c r="ZI15">
        <v>8.4584410000000005</v>
      </c>
      <c r="ZJ15">
        <v>11.5</v>
      </c>
      <c r="ZK15">
        <v>9.5602260000000001</v>
      </c>
      <c r="ZL15">
        <v>9.8298210000000008</v>
      </c>
      <c r="ZM15">
        <v>9.2427259999999993</v>
      </c>
      <c r="ZN15">
        <v>8.4005690000000008</v>
      </c>
      <c r="ZO15">
        <v>7.8960210000000002</v>
      </c>
      <c r="ZP15">
        <v>10</v>
      </c>
      <c r="ZQ15">
        <v>9.3460230000000006</v>
      </c>
      <c r="ZR15">
        <v>9.6672399999999996</v>
      </c>
      <c r="ZS15">
        <v>8.9381520000000005</v>
      </c>
      <c r="ZT15">
        <v>8.3799270000000003</v>
      </c>
      <c r="ZU15">
        <v>8.2440820000000006</v>
      </c>
      <c r="ZV15">
        <v>10.5</v>
      </c>
      <c r="ZW15">
        <v>8.9641289999999998</v>
      </c>
      <c r="ZX15">
        <v>8.8183439999999997</v>
      </c>
      <c r="ZY15">
        <v>8.4527999999999999</v>
      </c>
      <c r="ZZ15">
        <v>8.8699189999999994</v>
      </c>
      <c r="AAA15">
        <v>8.938898</v>
      </c>
      <c r="AAB15">
        <v>11.5</v>
      </c>
      <c r="AAC15">
        <v>8.5498910000000006</v>
      </c>
      <c r="AAD15">
        <v>8.9634820000000008</v>
      </c>
      <c r="AAE15">
        <v>8.3724380000000007</v>
      </c>
      <c r="AAF15">
        <v>7.7866749999999998</v>
      </c>
      <c r="AAG15">
        <v>7.6817229999999999</v>
      </c>
      <c r="AAH15">
        <v>10</v>
      </c>
      <c r="AAI15">
        <v>8.4207689999999999</v>
      </c>
      <c r="AAJ15">
        <v>9.6507430000000003</v>
      </c>
      <c r="AAK15">
        <v>9.2148839999999996</v>
      </c>
      <c r="AAL15">
        <v>8.3004669999999994</v>
      </c>
      <c r="AAM15">
        <v>8.1123119999999993</v>
      </c>
      <c r="AAN15">
        <v>10</v>
      </c>
      <c r="AAO15">
        <v>9.3317399999999999</v>
      </c>
      <c r="AAP15">
        <v>10.225733999999999</v>
      </c>
      <c r="AAQ15">
        <v>9.9690639999999995</v>
      </c>
      <c r="AAR15">
        <v>8.8178739999999998</v>
      </c>
      <c r="AAS15">
        <v>8.4346069999999997</v>
      </c>
      <c r="AAT15">
        <v>10</v>
      </c>
      <c r="AAU15">
        <v>10.06536</v>
      </c>
      <c r="AAV15">
        <v>9.9809950000000001</v>
      </c>
      <c r="AAW15">
        <v>9.5550700000000006</v>
      </c>
      <c r="AAX15">
        <v>8.6206119999999995</v>
      </c>
      <c r="AAY15">
        <v>8.2455949999999998</v>
      </c>
      <c r="AAZ15">
        <v>10</v>
      </c>
      <c r="ABA15">
        <v>9.6416020000000007</v>
      </c>
      <c r="ABB15">
        <v>10.041950999999999</v>
      </c>
      <c r="ABC15">
        <v>9.4443610000000007</v>
      </c>
      <c r="ABD15">
        <v>9.0636089999999996</v>
      </c>
      <c r="ABE15">
        <v>8.6306279999999997</v>
      </c>
      <c r="ABF15">
        <v>9.5</v>
      </c>
      <c r="ABG15">
        <v>9.5028050000000004</v>
      </c>
      <c r="ABH15">
        <v>10.418281</v>
      </c>
      <c r="ABI15">
        <v>9.5913690000000003</v>
      </c>
      <c r="ABJ15">
        <v>8.7610320000000002</v>
      </c>
      <c r="ABK15">
        <v>8.3961729999999992</v>
      </c>
      <c r="ABL15">
        <v>10</v>
      </c>
      <c r="ABM15">
        <v>9.7163590000000006</v>
      </c>
      <c r="ABN15">
        <v>10.127069000000001</v>
      </c>
      <c r="ABO15">
        <v>9.5276440000000004</v>
      </c>
      <c r="ABP15">
        <v>8.6479440000000007</v>
      </c>
      <c r="ABQ15">
        <v>7.9843149999999996</v>
      </c>
      <c r="ABR15">
        <v>10</v>
      </c>
      <c r="ABS15">
        <v>9.6416620000000002</v>
      </c>
      <c r="ABT15">
        <v>10.998055000000001</v>
      </c>
      <c r="ABU15">
        <v>9.8762930000000004</v>
      </c>
      <c r="ABV15">
        <v>8.7963170000000002</v>
      </c>
      <c r="ABW15">
        <v>8.3334390000000003</v>
      </c>
      <c r="ABX15">
        <v>12</v>
      </c>
      <c r="ABY15">
        <v>9.7406400000000009</v>
      </c>
      <c r="ABZ15">
        <v>10.629864</v>
      </c>
      <c r="ACA15">
        <v>9.7180070000000001</v>
      </c>
      <c r="ACB15">
        <v>8.7187789999999996</v>
      </c>
      <c r="ACC15">
        <v>8.2033120000000004</v>
      </c>
      <c r="ACD15">
        <v>10</v>
      </c>
      <c r="ACE15">
        <v>9.7652920000000005</v>
      </c>
      <c r="ACF15">
        <v>9.2496949999999991</v>
      </c>
      <c r="ACG15">
        <v>8.8520710000000005</v>
      </c>
      <c r="ACH15">
        <v>8.6053719999999991</v>
      </c>
      <c r="ACI15">
        <v>9.0492089999999994</v>
      </c>
      <c r="ACJ15">
        <v>8.7758590000000005</v>
      </c>
      <c r="ACK15">
        <v>8.6046659999999999</v>
      </c>
      <c r="ACL15">
        <v>8.7308509999999995</v>
      </c>
      <c r="ACM15">
        <v>8.5695650000000008</v>
      </c>
      <c r="ACN15">
        <v>8.3032719999999998</v>
      </c>
      <c r="ACO15">
        <v>8.5826189999999993</v>
      </c>
      <c r="ACP15">
        <v>8.4548260000000006</v>
      </c>
      <c r="ACQ15">
        <v>8.3274190000000008</v>
      </c>
      <c r="ACR15">
        <v>8.339734</v>
      </c>
      <c r="ACS15">
        <v>8.5519040000000004</v>
      </c>
      <c r="ACT15">
        <v>9.0377860000000005</v>
      </c>
      <c r="ACU15">
        <v>8.098573</v>
      </c>
      <c r="ACV15">
        <v>7.9580279999999997</v>
      </c>
      <c r="ACW15">
        <v>7.6918530000000001</v>
      </c>
      <c r="ACX15">
        <v>8.7276989999999994</v>
      </c>
      <c r="ACY15">
        <v>8.5326789999999999</v>
      </c>
      <c r="ACZ15">
        <v>8.1712089999999993</v>
      </c>
      <c r="ADA15">
        <v>9.3455030000000008</v>
      </c>
      <c r="ADB15">
        <v>9.0633890000000008</v>
      </c>
      <c r="ADC15">
        <v>8.6685569999999998</v>
      </c>
      <c r="ADD15">
        <v>9.0502880000000001</v>
      </c>
      <c r="ADE15">
        <v>8.8008299999999995</v>
      </c>
      <c r="ADF15">
        <v>8.5039449999999999</v>
      </c>
      <c r="ADG15">
        <v>9.1074249999999992</v>
      </c>
      <c r="ADH15">
        <v>9.0456880000000002</v>
      </c>
      <c r="ADI15">
        <v>9.0607869999999995</v>
      </c>
      <c r="ADJ15">
        <v>9.1170930000000006</v>
      </c>
      <c r="ADK15">
        <v>8.8515940000000004</v>
      </c>
      <c r="ADL15">
        <v>8.6790489999999991</v>
      </c>
      <c r="ADM15">
        <v>9.0095650000000003</v>
      </c>
      <c r="ADN15">
        <v>8.8332909999999991</v>
      </c>
      <c r="ADO15">
        <v>8.5413370000000004</v>
      </c>
      <c r="ADP15">
        <v>9.3274860000000004</v>
      </c>
      <c r="ADQ15">
        <v>8.9696339999999992</v>
      </c>
      <c r="ADR15">
        <v>8.6644600000000001</v>
      </c>
      <c r="ADS15">
        <v>9.1858439999999995</v>
      </c>
      <c r="ADT15">
        <v>8.9227799999999995</v>
      </c>
      <c r="ADU15">
        <v>8.5899339999999995</v>
      </c>
      <c r="ADV15">
        <v>-3.685019726109962E-3</v>
      </c>
      <c r="ADW15">
        <v>1.0998686283240097E-2</v>
      </c>
      <c r="ADX15">
        <v>1.5179136053258466E-2</v>
      </c>
      <c r="ADY15">
        <v>3.5252773128889817E-2</v>
      </c>
      <c r="ADZ15">
        <v>5.5403256415919866E-2</v>
      </c>
      <c r="AEA15">
        <v>6.5967450690860088E-2</v>
      </c>
      <c r="AEB15">
        <v>3.9313075702665574E-2</v>
      </c>
      <c r="AEC15" s="13">
        <v>9.8013329999999996</v>
      </c>
      <c r="AED15">
        <v>10.486096</v>
      </c>
      <c r="AEE15">
        <v>10.103365</v>
      </c>
      <c r="AEF15">
        <v>9.3071129999999993</v>
      </c>
      <c r="AEG15">
        <v>10.353992999999999</v>
      </c>
      <c r="AEH15">
        <v>9.0174520000000005</v>
      </c>
      <c r="AEI15">
        <v>9.6373409999999993</v>
      </c>
      <c r="AEJ15">
        <v>9.762067</v>
      </c>
      <c r="AEK15">
        <v>8.7936610000000002</v>
      </c>
      <c r="AEL15">
        <v>9.5695680000000003</v>
      </c>
      <c r="AEM15">
        <v>8.6456739999999996</v>
      </c>
      <c r="AEN15">
        <v>8.8736529999999991</v>
      </c>
      <c r="AEO15">
        <v>8.7192430000000005</v>
      </c>
      <c r="AEP15">
        <v>8.043571</v>
      </c>
      <c r="AEQ15">
        <v>8.6229999999999993</v>
      </c>
      <c r="AER15">
        <v>8.5471400000000006</v>
      </c>
      <c r="AES15">
        <v>8.4534129999999994</v>
      </c>
      <c r="AET15">
        <v>8.3401010000000007</v>
      </c>
      <c r="AEU15">
        <v>7.897017</v>
      </c>
      <c r="AEV15">
        <v>8.1268639999999994</v>
      </c>
      <c r="AEW15">
        <v>8.6571870000000004</v>
      </c>
      <c r="AEX15">
        <v>9.1840010000000003</v>
      </c>
      <c r="AEY15">
        <v>9.1978960000000001</v>
      </c>
      <c r="AEZ15">
        <v>8.4131359999999997</v>
      </c>
      <c r="AFA15">
        <v>9.0439889999999998</v>
      </c>
      <c r="AFB15">
        <v>8.5941960000000002</v>
      </c>
      <c r="AFC15">
        <v>8.9556389999999997</v>
      </c>
      <c r="AFD15">
        <v>8.9321090000000005</v>
      </c>
      <c r="AFE15">
        <v>8.2453540000000007</v>
      </c>
      <c r="AFF15">
        <v>8.7944270000000007</v>
      </c>
      <c r="AFG15">
        <v>8.6566240000000008</v>
      </c>
      <c r="AFH15">
        <v>8.8014320000000001</v>
      </c>
      <c r="AFI15">
        <v>8.5862510000000007</v>
      </c>
      <c r="AFJ15">
        <v>7.9315309999999997</v>
      </c>
      <c r="AFK15">
        <v>8.5099789999999995</v>
      </c>
      <c r="AFL15">
        <v>3.3229476199494623E-2</v>
      </c>
      <c r="AFM15">
        <v>5.2189059895682871E-2</v>
      </c>
      <c r="AFN15">
        <v>0.627077</v>
      </c>
      <c r="AFO15">
        <v>0.81664899999999996</v>
      </c>
      <c r="AFP15">
        <v>0.76780599999999999</v>
      </c>
      <c r="AFQ15">
        <v>0.81714299999999995</v>
      </c>
      <c r="AFR15">
        <v>0.67997600000000002</v>
      </c>
      <c r="AFS15">
        <v>0.65312499999999996</v>
      </c>
      <c r="AFT15">
        <v>0.79464100000000004</v>
      </c>
      <c r="AFU15">
        <v>0.71884899999999996</v>
      </c>
      <c r="AFV15">
        <v>0.80203899999999995</v>
      </c>
      <c r="AFW15">
        <v>0.74795</v>
      </c>
      <c r="AFX15">
        <v>0.59265699999999999</v>
      </c>
      <c r="AFY15">
        <v>0.67837099999999995</v>
      </c>
      <c r="AFZ15">
        <v>0.71165800000000001</v>
      </c>
      <c r="AGA15">
        <v>0.79208900000000004</v>
      </c>
      <c r="AGB15">
        <v>0.71274300000000002</v>
      </c>
      <c r="AGC15">
        <v>0.55879199999999996</v>
      </c>
      <c r="AGD15">
        <v>0.60812500000000003</v>
      </c>
      <c r="AGE15">
        <v>0.67442999999999997</v>
      </c>
      <c r="AGF15">
        <v>0.74161500000000002</v>
      </c>
      <c r="AGG15">
        <v>0.67447000000000001</v>
      </c>
      <c r="AGH15">
        <v>0.62588600000000005</v>
      </c>
      <c r="AGI15">
        <v>0.75595199999999996</v>
      </c>
      <c r="AGJ15">
        <v>0.74606799999999995</v>
      </c>
      <c r="AGK15">
        <v>0.80115499999999995</v>
      </c>
      <c r="AGL15">
        <v>0.742398</v>
      </c>
      <c r="AGM15">
        <v>0.61229299999999998</v>
      </c>
      <c r="AGN15">
        <v>0.70640700000000001</v>
      </c>
      <c r="AGO15">
        <v>0.73875000000000002</v>
      </c>
      <c r="AGP15">
        <v>0.79854400000000003</v>
      </c>
      <c r="AGQ15">
        <v>0.72668999999999995</v>
      </c>
      <c r="AGR15">
        <v>0.58221000000000001</v>
      </c>
      <c r="AGS15">
        <v>0.65843300000000005</v>
      </c>
      <c r="AGT15">
        <v>0.69915000000000005</v>
      </c>
      <c r="AGU15">
        <v>0.788964</v>
      </c>
      <c r="AGV15">
        <v>0.704314</v>
      </c>
      <c r="AGW15">
        <v>0.50662200000000002</v>
      </c>
      <c r="AGX15">
        <v>0.658389</v>
      </c>
      <c r="AGY15">
        <v>0.50984799999999997</v>
      </c>
      <c r="AGZ15">
        <v>0.61936500000000005</v>
      </c>
      <c r="AHA15">
        <v>0.54601599999999995</v>
      </c>
      <c r="AHB15">
        <v>0.59987699999999999</v>
      </c>
      <c r="AHC15">
        <v>0.49815599999999999</v>
      </c>
      <c r="AHD15">
        <v>0.509467</v>
      </c>
      <c r="AHE15">
        <v>0.49693500000000002</v>
      </c>
      <c r="AHF15">
        <v>0.52061100000000005</v>
      </c>
      <c r="AHG15">
        <v>0.53854599999999997</v>
      </c>
      <c r="AHH15">
        <v>0.60607299999999997</v>
      </c>
      <c r="AHI15">
        <v>0.51322000000000001</v>
      </c>
      <c r="AHJ15">
        <v>0.60548500000000005</v>
      </c>
      <c r="AHK15">
        <v>0.61200900000000003</v>
      </c>
      <c r="AHL15">
        <v>0.660578</v>
      </c>
      <c r="AHM15">
        <v>0.49309199999999997</v>
      </c>
      <c r="AHN15">
        <v>0.51583400000000001</v>
      </c>
      <c r="AHO15">
        <v>0.49807699999999999</v>
      </c>
      <c r="AHP15">
        <v>0.51380499999999996</v>
      </c>
      <c r="AHQ15">
        <v>0.54798999999999998</v>
      </c>
      <c r="AHR15">
        <v>0.59043699999999999</v>
      </c>
      <c r="AHS15">
        <v>0.523505</v>
      </c>
      <c r="AHT15">
        <v>0.60184000000000004</v>
      </c>
      <c r="AHU15">
        <v>0.59255000000000002</v>
      </c>
      <c r="AHV15">
        <v>0.63931099999999996</v>
      </c>
      <c r="AHW15">
        <v>0.51786600000000005</v>
      </c>
      <c r="AHX15">
        <v>0.54597799999999996</v>
      </c>
      <c r="AHY15">
        <v>0.516096</v>
      </c>
      <c r="AHZ15">
        <v>0.52934599999999998</v>
      </c>
      <c r="AIA15">
        <v>0.54474599999999995</v>
      </c>
      <c r="AIB15">
        <v>0.58593399999999995</v>
      </c>
      <c r="AIC15">
        <v>0.53151800000000005</v>
      </c>
      <c r="AID15">
        <v>0.57109200000000004</v>
      </c>
      <c r="AIE15">
        <v>0.58393399999999995</v>
      </c>
      <c r="AIF15">
        <v>0.61356599999999994</v>
      </c>
      <c r="AIG15">
        <v>0.55427300000000002</v>
      </c>
      <c r="AIH15">
        <v>0.57589599999999996</v>
      </c>
      <c r="AII15">
        <v>0.52537699999999998</v>
      </c>
      <c r="AIJ15">
        <v>0.53714099999999998</v>
      </c>
      <c r="AIK15">
        <v>0.54165200000000002</v>
      </c>
      <c r="AIL15">
        <v>0.59123300000000001</v>
      </c>
      <c r="AIM15">
        <v>0.513069</v>
      </c>
      <c r="AIN15">
        <v>0.60603899999999999</v>
      </c>
      <c r="AIO15">
        <v>0.60640899999999998</v>
      </c>
      <c r="AIP15">
        <v>0.66613100000000003</v>
      </c>
      <c r="AIQ15">
        <v>0.49537100000000001</v>
      </c>
      <c r="AIR15">
        <v>0.55150200000000005</v>
      </c>
      <c r="AIS15">
        <v>0.58929900000000002</v>
      </c>
      <c r="AIT15">
        <v>0.52746499999999996</v>
      </c>
      <c r="AIU15">
        <v>0.61186399999999996</v>
      </c>
      <c r="AIV15">
        <v>0.59848199999999996</v>
      </c>
      <c r="AIW15">
        <v>0.64871599999999996</v>
      </c>
      <c r="AIX15">
        <v>0.49990899999999999</v>
      </c>
      <c r="AIY15">
        <v>0.53302099999999997</v>
      </c>
      <c r="AIZ15">
        <v>0.51505100000000004</v>
      </c>
      <c r="AJA15">
        <v>0.52270499999999998</v>
      </c>
      <c r="AJB15">
        <v>0.54816900000000002</v>
      </c>
      <c r="AJC15">
        <v>0.59058900000000003</v>
      </c>
      <c r="AJD15">
        <v>0.524254</v>
      </c>
      <c r="AJE15">
        <v>0.59863500000000003</v>
      </c>
      <c r="AJF15">
        <v>0.58875699999999997</v>
      </c>
      <c r="AJG15">
        <v>0.63249</v>
      </c>
      <c r="AJH15">
        <v>0.52610500000000004</v>
      </c>
      <c r="AJI15">
        <v>0.55112899999999998</v>
      </c>
      <c r="AJJ15">
        <v>0.51635600000000004</v>
      </c>
      <c r="AJK15">
        <v>0.53369800000000001</v>
      </c>
      <c r="AJL15" s="14">
        <v>-0.33276299999999992</v>
      </c>
      <c r="AJM15">
        <v>-0.61582600000000021</v>
      </c>
      <c r="AJN15">
        <v>-1.0112439999999996</v>
      </c>
      <c r="AJO15">
        <v>-0.64011300000000126</v>
      </c>
      <c r="AJP15">
        <v>-0.47810500000000111</v>
      </c>
      <c r="AJQ15">
        <v>-0.85211699999999979</v>
      </c>
      <c r="AJR15">
        <v>-1.0464950000000002</v>
      </c>
      <c r="AJS15">
        <v>-1.8110350000000004</v>
      </c>
      <c r="AJT15">
        <v>-1.6682299999999994</v>
      </c>
      <c r="AJU15">
        <v>-1.1765819999999998</v>
      </c>
      <c r="AJV15">
        <v>1.4102000000000281E-2</v>
      </c>
      <c r="AJW15">
        <v>-0.27189599999999992</v>
      </c>
      <c r="AJX15">
        <v>-0.44422499999999943</v>
      </c>
      <c r="AJY15">
        <v>-0.3337399999999997</v>
      </c>
      <c r="AJZ15">
        <v>-0.20737699999999926</v>
      </c>
      <c r="AKA15">
        <v>6.8721000000000032E-2</v>
      </c>
      <c r="AKB15">
        <v>-0.11807699999999954</v>
      </c>
      <c r="AKC15">
        <v>-6.0407999999999795E-2</v>
      </c>
      <c r="AKD15">
        <v>-2.9874999999999652E-2</v>
      </c>
      <c r="AKE15">
        <v>-5.3949000000000247E-2</v>
      </c>
      <c r="AKF15">
        <v>-5.1154999999999617E-2</v>
      </c>
      <c r="AKG15">
        <v>-0.29982800000000154</v>
      </c>
      <c r="AKH15">
        <v>-0.64759900000000137</v>
      </c>
      <c r="AKI15">
        <v>-0.56781800000000082</v>
      </c>
      <c r="AKJ15">
        <v>-0.2678699999999985</v>
      </c>
      <c r="AKK15">
        <v>-0.16788100000000039</v>
      </c>
      <c r="AKL15">
        <v>-0.37926099999999963</v>
      </c>
      <c r="AKM15">
        <v>-0.62004899999999985</v>
      </c>
      <c r="AKN15">
        <v>-0.50528600000000079</v>
      </c>
      <c r="AKO15">
        <v>-0.44197099999999878</v>
      </c>
      <c r="AKP15">
        <v>7.0471999999999646E-2</v>
      </c>
      <c r="AKQ15">
        <v>-0.24040000000000106</v>
      </c>
      <c r="AKR15">
        <v>-0.36637299999999939</v>
      </c>
      <c r="AKS15">
        <v>-0.25184099999999976</v>
      </c>
      <c r="AKT15">
        <v>-0.13864700000000063</v>
      </c>
      <c r="AKU15">
        <v>-6.9383476382236207E-3</v>
      </c>
      <c r="AKV15">
        <v>6.9988263239433718E-4</v>
      </c>
      <c r="AKW15">
        <v>-1.2500999999999984E-2</v>
      </c>
      <c r="AKX15">
        <v>-4.7920000000000185E-3</v>
      </c>
      <c r="AKY15">
        <v>2.6319999999999677E-3</v>
      </c>
      <c r="AKZ15">
        <v>-4.0229999999999988E-3</v>
      </c>
      <c r="ALA15">
        <v>-4.7059999999999991E-2</v>
      </c>
      <c r="ALB15">
        <v>-7.714399999999999E-2</v>
      </c>
      <c r="ALC15">
        <v>4.1081999999999952E-2</v>
      </c>
      <c r="ALD15">
        <v>-0.11431499999999994</v>
      </c>
      <c r="ALE15">
        <v>-5.7447999999999944E-2</v>
      </c>
      <c r="ALF15">
        <v>-6.303000000000003E-2</v>
      </c>
      <c r="ALG15">
        <v>-1.3889999999999958E-2</v>
      </c>
      <c r="ALH15">
        <v>-7.7190000000000314E-3</v>
      </c>
      <c r="ALI15">
        <v>3.025599999999995E-2</v>
      </c>
      <c r="ALJ15">
        <v>-3.2412999999999914E-2</v>
      </c>
      <c r="ALK15">
        <v>-4.9150000000000027E-3</v>
      </c>
      <c r="ALL15">
        <v>-4.5900000000009822E-4</v>
      </c>
      <c r="ALM15">
        <v>-2.0999999999999908E-3</v>
      </c>
      <c r="ALN15">
        <v>7.6690000000000369E-3</v>
      </c>
      <c r="ALO15">
        <v>-6.4111000000000029E-2</v>
      </c>
      <c r="ALP15">
        <v>8.0059999999999576E-3</v>
      </c>
      <c r="ALQ15">
        <v>3.7959999999999106E-3</v>
      </c>
      <c r="ALR15">
        <v>-3.3720000000000416E-3</v>
      </c>
      <c r="ALS15">
        <v>-1.2855999999999979E-2</v>
      </c>
      <c r="ALT15">
        <v>-2.0556000000000019E-2</v>
      </c>
      <c r="ALU15">
        <v>-1.6562999999999994E-2</v>
      </c>
      <c r="ALV15">
        <v>1.7059999999999853E-3</v>
      </c>
      <c r="ALW15">
        <v>-3.7762000000000073E-2</v>
      </c>
      <c r="ALX15">
        <v>2.7402000000000037E-2</v>
      </c>
      <c r="ALY15">
        <v>-2.6390000000000025E-2</v>
      </c>
      <c r="ALZ15">
        <v>-1.6000999999999932E-2</v>
      </c>
      <c r="AMA15">
        <v>-2.0737000000000005E-2</v>
      </c>
      <c r="AMB15">
        <v>-9.3299999999996164E-4</v>
      </c>
      <c r="AMC15">
        <v>3.815500000000005E-2</v>
      </c>
      <c r="AMD15">
        <v>-3.589500000000001E-2</v>
      </c>
      <c r="AME15">
        <v>-2.0199999999992446E-4</v>
      </c>
      <c r="AMF15">
        <v>-1.4985000000000026E-2</v>
      </c>
      <c r="AMG15">
        <v>6.0953999999999953E-2</v>
      </c>
      <c r="AMH15">
        <v>2.2398000000000029E-2</v>
      </c>
      <c r="AMI15">
        <v>6.2960999999999934E-2</v>
      </c>
      <c r="AMJ15">
        <v>-4.3850000000000056E-2</v>
      </c>
      <c r="AMK15">
        <v>-1.9469999999999987E-2</v>
      </c>
      <c r="AML15">
        <v>-2.3417999999999994E-2</v>
      </c>
      <c r="AMM15">
        <v>2.8702999999999923E-2</v>
      </c>
      <c r="AMN15">
        <v>1.066900000000004E-2</v>
      </c>
      <c r="AMO15">
        <v>2.288100000000004E-2</v>
      </c>
      <c r="AMP15">
        <v>-4.7572999999999976E-2</v>
      </c>
      <c r="AMQ15">
        <v>-2.3603999999999958E-2</v>
      </c>
      <c r="AMR15">
        <v>-0.11276900000000001</v>
      </c>
      <c r="AMS15">
        <v>6.5705000000000013E-2</v>
      </c>
      <c r="AMT15">
        <v>-0.10388699999999995</v>
      </c>
      <c r="AMU15">
        <v>-3.2615999999999978E-2</v>
      </c>
      <c r="AMV15">
        <v>-0.16897200000000001</v>
      </c>
      <c r="AMW15">
        <v>-4.0664000000000033E-2</v>
      </c>
      <c r="AMX15">
        <v>-3.9625999999999939E-2</v>
      </c>
      <c r="AMY15">
        <v>-6.1663000000000023E-2</v>
      </c>
      <c r="AMZ15">
        <v>8.299999999994423E-5</v>
      </c>
      <c r="ANA15">
        <v>4.4785999999999992E-2</v>
      </c>
      <c r="ANB15">
        <v>1.2213000000000029E-2</v>
      </c>
      <c r="ANC15">
        <v>2.3140000000000049E-2</v>
      </c>
      <c r="AND15">
        <v>1.1399999999999189E-3</v>
      </c>
      <c r="ANE15">
        <v>-6.1769999999999881E-3</v>
      </c>
      <c r="ANF15">
        <v>6.1249999999999916E-3</v>
      </c>
      <c r="ANG15">
        <v>1.6131000000000006E-2</v>
      </c>
      <c r="ANH15">
        <v>1.3040999999999969E-2</v>
      </c>
      <c r="ANI15">
        <v>2.0824999999999982E-2</v>
      </c>
      <c r="ANJ15">
        <v>-1.9659999999999123E-3</v>
      </c>
      <c r="ANK15">
        <v>1.7481999999999998E-2</v>
      </c>
      <c r="ANL15">
        <v>1.8481999999999998E-2</v>
      </c>
      <c r="ANM15">
        <v>-2.5929999999999565E-3</v>
      </c>
      <c r="ANN15">
        <v>5.9260000000000979E-3</v>
      </c>
      <c r="ANO15">
        <v>-2.3480000000000167E-3</v>
      </c>
      <c r="ANP15">
        <v>2.6239000000000012E-2</v>
      </c>
      <c r="ANQ15">
        <v>1.3512999999999997E-2</v>
      </c>
      <c r="ANR15">
        <v>5.3019999999999179E-3</v>
      </c>
      <c r="ANS15">
        <v>1.7004000000000019E-2</v>
      </c>
      <c r="ANT15">
        <v>5.6799999999999073E-3</v>
      </c>
      <c r="ANU15">
        <v>4.4004000000000043E-2</v>
      </c>
      <c r="ANV15">
        <v>2.481499999999992E-2</v>
      </c>
      <c r="ANW15">
        <v>3.335100000000002E-2</v>
      </c>
      <c r="ANX15">
        <v>-1.0900000000000354E-3</v>
      </c>
      <c r="ANY15">
        <v>-3.4960000000000546E-3</v>
      </c>
      <c r="ANZ15">
        <v>6.0739999999999683E-3</v>
      </c>
      <c r="AOA15">
        <v>-3.2360000000000166E-3</v>
      </c>
      <c r="AOB15">
        <v>4.948600000000003E-2</v>
      </c>
      <c r="AOC15">
        <v>2.9913999999999996E-2</v>
      </c>
      <c r="AOD15">
        <v>3.579600000000005E-2</v>
      </c>
      <c r="AOE15">
        <v>-1.1058000000000012E-2</v>
      </c>
      <c r="AOF15">
        <v>-1.2797000000000058E-2</v>
      </c>
      <c r="AOG15">
        <v>4.693999999999976E-3</v>
      </c>
      <c r="AOH15">
        <v>3.2067000000000068E-2</v>
      </c>
      <c r="AOI15">
        <v>3.021000000000007E-2</v>
      </c>
      <c r="AOJ15">
        <v>2.887099999999998E-2</v>
      </c>
      <c r="AOK15">
        <v>-2.0000000000020002E-5</v>
      </c>
      <c r="AOL15">
        <v>4.3741999999999948E-2</v>
      </c>
      <c r="AOM15">
        <v>5.6880000000000264E-3</v>
      </c>
      <c r="AON15">
        <v>1.8274000000000012E-2</v>
      </c>
      <c r="AOO15">
        <v>4.5600000000000085E-3</v>
      </c>
      <c r="AOP15">
        <v>-4.9690000000000012E-3</v>
      </c>
      <c r="AOQ15">
        <v>6.4920000000000533E-3</v>
      </c>
      <c r="AOR15">
        <v>9.2969999999999997E-3</v>
      </c>
      <c r="AOS15">
        <v>7.1309999999999985E-3</v>
      </c>
      <c r="AOT15">
        <v>1.6271999999999953E-2</v>
      </c>
      <c r="AOU15" s="15">
        <v>0.42719600000000035</v>
      </c>
      <c r="AOV15">
        <v>0.25426599999999944</v>
      </c>
      <c r="AOW15">
        <v>-0.48415499999999945</v>
      </c>
      <c r="AOX15">
        <v>-0.28922800000000137</v>
      </c>
      <c r="AOY15">
        <v>1.7235999999998697E-2</v>
      </c>
      <c r="AOZ15">
        <v>-1.2964439999999993</v>
      </c>
      <c r="APA15">
        <v>-1.347112000000001</v>
      </c>
      <c r="APB15">
        <v>-2.2922019999999996</v>
      </c>
      <c r="APC15">
        <v>-2.2227599999999992</v>
      </c>
      <c r="APD15">
        <v>-1.7790309999999998</v>
      </c>
      <c r="APE15">
        <v>0.92492199999999958</v>
      </c>
      <c r="APF15">
        <v>0.39881699999999931</v>
      </c>
      <c r="APG15">
        <v>7.3172000000001347E-2</v>
      </c>
      <c r="APH15">
        <v>0.20712200000000003</v>
      </c>
      <c r="API15">
        <v>0.18116000000000021</v>
      </c>
      <c r="APJ15">
        <v>1.6258700000000008</v>
      </c>
      <c r="APK15">
        <v>1.1443839999999996</v>
      </c>
      <c r="APL15">
        <v>1.1162930000000006</v>
      </c>
      <c r="APM15">
        <v>1.0386329999999999</v>
      </c>
      <c r="APN15">
        <v>1.0924349999999992</v>
      </c>
      <c r="APO15">
        <v>3.8293000000001243E-2</v>
      </c>
      <c r="APP15">
        <v>-0.28155800000000042</v>
      </c>
      <c r="APQ15">
        <v>-0.82828800000000058</v>
      </c>
      <c r="APR15">
        <v>-0.53721400000000052</v>
      </c>
      <c r="APS15">
        <v>-0.42375099999999932</v>
      </c>
      <c r="APT15">
        <v>0.6521840000000001</v>
      </c>
      <c r="APU15">
        <v>0.23834399999999967</v>
      </c>
      <c r="APV15">
        <v>-0.2149289999999997</v>
      </c>
      <c r="APW15">
        <v>-0.12747799999999998</v>
      </c>
      <c r="APX15">
        <v>-1.1899999999998911E-2</v>
      </c>
      <c r="APY15">
        <v>1.1408760000000004</v>
      </c>
      <c r="APZ15">
        <v>0.55233199999999982</v>
      </c>
      <c r="AQA15">
        <v>0.29544200000000131</v>
      </c>
      <c r="AQB15">
        <v>0.41482799999999997</v>
      </c>
      <c r="AQC15">
        <v>0.33024399999999865</v>
      </c>
      <c r="AQD15">
        <v>1.7454865249897852E-3</v>
      </c>
      <c r="AQE15">
        <v>7.2034959615309077E-3</v>
      </c>
      <c r="AQF15">
        <v>-5.5316000000000032E-2</v>
      </c>
      <c r="AQG15">
        <v>2.0612999999999992E-2</v>
      </c>
      <c r="AQH15">
        <v>3.9849999999999941E-2</v>
      </c>
      <c r="AQI15">
        <v>-7.2410000000000529E-3</v>
      </c>
      <c r="AQJ15">
        <v>-0.13602899999999996</v>
      </c>
      <c r="AQK15">
        <v>-0.17050100000000001</v>
      </c>
      <c r="AQL15">
        <v>3.4379000000000048E-2</v>
      </c>
      <c r="AQM15">
        <v>-0.12857499999999999</v>
      </c>
      <c r="AQN15">
        <v>-9.5072000000000045E-2</v>
      </c>
      <c r="AQO15">
        <v>-0.19237800000000005</v>
      </c>
      <c r="AQP15">
        <v>-7.0282999999999984E-2</v>
      </c>
      <c r="AQQ15">
        <v>-4.6216000000000035E-2</v>
      </c>
      <c r="AQR15">
        <v>1.1855999999999978E-2</v>
      </c>
      <c r="AQS15">
        <v>-4.19399999999992E-3</v>
      </c>
      <c r="AQT15">
        <v>-3.8285000000000013E-2</v>
      </c>
      <c r="AQU15">
        <v>-1.1636000000000091E-2</v>
      </c>
      <c r="AQV15">
        <v>2.8711000000000042E-2</v>
      </c>
      <c r="AQW15">
        <v>6.0062999999999978E-2</v>
      </c>
      <c r="AQX15">
        <v>7.7481000000000022E-2</v>
      </c>
      <c r="AQY15">
        <v>5.0305999999999962E-2</v>
      </c>
      <c r="AQZ15">
        <v>-0.10808499999999999</v>
      </c>
      <c r="ARA15">
        <v>-3.1418000000000057E-2</v>
      </c>
      <c r="ARB15">
        <v>1.1927999999999939E-2</v>
      </c>
      <c r="ARC15">
        <v>-4.0645000000000042E-2</v>
      </c>
      <c r="ARD15">
        <v>-0.11114800000000002</v>
      </c>
      <c r="ARE15">
        <v>-5.4879000000000011E-2</v>
      </c>
      <c r="ARF15">
        <v>-5.4733000000000032E-2</v>
      </c>
      <c r="ARG15">
        <v>1.1051000000000033E-2</v>
      </c>
      <c r="ARH15">
        <v>-2.3873999999999951E-2</v>
      </c>
      <c r="ARI15">
        <v>-6.5388000000000002E-2</v>
      </c>
      <c r="ARJ15">
        <v>-6.783399999999995E-2</v>
      </c>
      <c r="ARK15">
        <v>-4.6552999999999956E-2</v>
      </c>
      <c r="ARL15">
        <v>1.2045000000000083E-2</v>
      </c>
      <c r="ARM15">
        <v>6.800999999999946E-3</v>
      </c>
      <c r="ARN15">
        <v>-1.9364999999999966E-2</v>
      </c>
      <c r="ARO15">
        <v>-9.3808000000000002E-2</v>
      </c>
      <c r="ARP15">
        <v>0.11714999999999998</v>
      </c>
      <c r="ARQ15">
        <v>-9.3060000000000365E-3</v>
      </c>
      <c r="ARR15">
        <v>1.2344000000000022E-2</v>
      </c>
      <c r="ARS15">
        <v>-0.10534300000000008</v>
      </c>
      <c r="ART15">
        <v>-7.4261000000000021E-2</v>
      </c>
      <c r="ARU15">
        <v>-2.0960000000000034E-2</v>
      </c>
      <c r="ARV15">
        <v>2.1179999999999533E-3</v>
      </c>
      <c r="ARW15">
        <v>-7.8469999999999374E-3</v>
      </c>
      <c r="ARX15">
        <v>2.392800000000006E-2</v>
      </c>
      <c r="ARY15">
        <v>-0.16708699999999999</v>
      </c>
      <c r="ARZ15">
        <v>-3.578199999999998E-2</v>
      </c>
      <c r="ASA15">
        <v>-0.15797399999999995</v>
      </c>
      <c r="ASB15">
        <v>2.4705000000000088E-2</v>
      </c>
      <c r="ASC15">
        <v>-0.22402899999999992</v>
      </c>
      <c r="ASD15">
        <v>-0.11060000000000003</v>
      </c>
      <c r="ASE15">
        <v>-0.21017000000000008</v>
      </c>
      <c r="ASF15">
        <v>-6.8157000000000023E-2</v>
      </c>
      <c r="ASG15">
        <v>-8.5776999999999992E-2</v>
      </c>
      <c r="ASH15">
        <v>-8.4976000000000051E-2</v>
      </c>
      <c r="ASI15">
        <v>-2.8723000000000054E-2</v>
      </c>
      <c r="ASJ15">
        <v>4.566899999999996E-2</v>
      </c>
      <c r="ASK15">
        <v>-4.3630000000000058E-3</v>
      </c>
      <c r="ASL15">
        <v>-1.0885999999999951E-2</v>
      </c>
      <c r="ASM15">
        <v>-4.217700000000002E-2</v>
      </c>
      <c r="ASN15">
        <v>-1.4827000000000035E-2</v>
      </c>
      <c r="ASO15">
        <v>1.8695000000000073E-2</v>
      </c>
      <c r="ASP15">
        <v>2.3241999999999985E-2</v>
      </c>
      <c r="ASQ15">
        <v>-1.0350000000000081E-3</v>
      </c>
      <c r="ASR15">
        <v>1.5450999999999993E-2</v>
      </c>
      <c r="ASS15">
        <v>6.1189999999999856E-3</v>
      </c>
      <c r="AST15">
        <v>4.7239999999999949E-2</v>
      </c>
      <c r="ASU15">
        <v>8.0700000000000216E-4</v>
      </c>
      <c r="ASV15">
        <v>1.3160000000000949E-3</v>
      </c>
      <c r="ASW15">
        <v>1.1826000000000003E-2</v>
      </c>
      <c r="ASX15">
        <v>3.6401999999999934E-2</v>
      </c>
      <c r="ASY15">
        <v>3.7093000000000043E-2</v>
      </c>
      <c r="ASZ15">
        <v>3.9209999999999967E-2</v>
      </c>
      <c r="ATA15">
        <v>-4.6900000000005271E-4</v>
      </c>
      <c r="ATB15">
        <v>1.8850999999999951E-2</v>
      </c>
      <c r="ATC15">
        <v>-8.2848000000000033E-2</v>
      </c>
      <c r="ATD15">
        <v>5.5696999999999997E-2</v>
      </c>
      <c r="ATE15">
        <v>1.2609999999999566E-3</v>
      </c>
      <c r="ATF15">
        <v>-1.3422999999999963E-2</v>
      </c>
      <c r="ATG15">
        <v>-8.8775000000000048E-2</v>
      </c>
      <c r="ATH15">
        <v>-5.1980000000000026E-2</v>
      </c>
      <c r="ATI15">
        <v>4.5479999999999965E-3</v>
      </c>
      <c r="ATJ15">
        <v>-3.1802999999999915E-2</v>
      </c>
      <c r="ATK15">
        <v>4.7772000000000037E-2</v>
      </c>
      <c r="ATL15">
        <v>1.4727999999999963E-2</v>
      </c>
      <c r="ATM15">
        <v>1.3531999999999988E-2</v>
      </c>
      <c r="ATN15">
        <v>-5.6413000000000046E-2</v>
      </c>
      <c r="ATO15">
        <v>-2.2897000000000056E-2</v>
      </c>
      <c r="ATP15">
        <v>1.8243999999999982E-2</v>
      </c>
      <c r="ATQ15">
        <v>3.125E-2</v>
      </c>
      <c r="ATR15">
        <v>1.4129000000000058E-2</v>
      </c>
      <c r="ATS15">
        <v>2.9421999999999948E-2</v>
      </c>
      <c r="ATT15">
        <v>-1.8931999999999949E-2</v>
      </c>
      <c r="ATU15">
        <v>4.3472999999999984E-2</v>
      </c>
      <c r="ATV15">
        <v>-1.0072999999999999E-2</v>
      </c>
      <c r="ATW15">
        <v>-1.6566999999999998E-2</v>
      </c>
      <c r="ATX15">
        <v>-3.0851999999999991E-2</v>
      </c>
      <c r="ATY15">
        <v>-6.616999999999984E-3</v>
      </c>
      <c r="ATZ15">
        <v>2.1167000000000047E-2</v>
      </c>
      <c r="AUA15">
        <v>2.1340999999999943E-2</v>
      </c>
      <c r="AUB15">
        <v>-5.2200000000000024E-3</v>
      </c>
      <c r="AUC15">
        <v>1.1148999999999964E-2</v>
      </c>
      <c r="AUD15" s="16">
        <v>0.75995900000000027</v>
      </c>
      <c r="AUE15">
        <v>0.87009199999999964</v>
      </c>
      <c r="AUF15">
        <v>0.52708900000000014</v>
      </c>
      <c r="AUG15">
        <v>0.35088499999999989</v>
      </c>
      <c r="AUH15">
        <v>0.49534099999999981</v>
      </c>
      <c r="AUI15">
        <v>-0.44432699999999947</v>
      </c>
      <c r="AUJ15">
        <v>-0.3006170000000008</v>
      </c>
      <c r="AUK15">
        <v>-0.48116699999999923</v>
      </c>
      <c r="AUL15">
        <v>-0.55452999999999975</v>
      </c>
      <c r="AUM15">
        <v>-0.60244900000000001</v>
      </c>
      <c r="AUN15">
        <v>0.9108199999999993</v>
      </c>
      <c r="AUO15">
        <v>0.67071299999999923</v>
      </c>
      <c r="AUP15">
        <v>0.51739700000000077</v>
      </c>
      <c r="AUQ15">
        <v>0.54086199999999973</v>
      </c>
      <c r="AUR15">
        <v>0.38853699999999947</v>
      </c>
      <c r="AUS15">
        <v>1.5571490000000008</v>
      </c>
      <c r="AUT15">
        <v>1.2624609999999992</v>
      </c>
      <c r="AUU15">
        <v>1.1767010000000004</v>
      </c>
      <c r="AUV15">
        <v>1.0685079999999996</v>
      </c>
      <c r="AUW15">
        <v>1.1463839999999994</v>
      </c>
      <c r="AUX15">
        <v>8.944800000000086E-2</v>
      </c>
      <c r="AUY15">
        <v>1.8270000000001119E-2</v>
      </c>
      <c r="AUZ15">
        <v>-0.18068899999999921</v>
      </c>
      <c r="AVA15">
        <v>3.0604000000000298E-2</v>
      </c>
      <c r="AVB15">
        <v>-0.15588100000000082</v>
      </c>
      <c r="AVC15">
        <v>0.82006500000000049</v>
      </c>
      <c r="AVD15">
        <v>0.61760499999999929</v>
      </c>
      <c r="AVE15">
        <v>0.40512000000000015</v>
      </c>
      <c r="AVF15">
        <v>0.37780800000000081</v>
      </c>
      <c r="AVG15">
        <v>0.43007099999999987</v>
      </c>
      <c r="AVH15">
        <v>1.0704040000000008</v>
      </c>
      <c r="AVI15">
        <v>0.79273200000000088</v>
      </c>
      <c r="AVJ15">
        <v>0.66181500000000071</v>
      </c>
      <c r="AVK15">
        <v>0.66666899999999973</v>
      </c>
      <c r="AVL15">
        <v>0.46889099999999928</v>
      </c>
      <c r="AVM15">
        <v>8.683834163213406E-3</v>
      </c>
      <c r="AVN15">
        <v>6.5036133291365705E-3</v>
      </c>
      <c r="AVO15">
        <v>-4.2815000000000047E-2</v>
      </c>
      <c r="AVP15">
        <v>2.5405000000000011E-2</v>
      </c>
      <c r="AVQ15">
        <v>3.7217999999999973E-2</v>
      </c>
      <c r="AVR15">
        <v>-3.2180000000000542E-3</v>
      </c>
      <c r="AVS15">
        <v>-8.8968999999999965E-2</v>
      </c>
      <c r="AVT15">
        <v>-9.3357000000000023E-2</v>
      </c>
      <c r="AVU15">
        <v>-6.7029999999999035E-3</v>
      </c>
      <c r="AVV15">
        <v>-1.426000000000005E-2</v>
      </c>
      <c r="AVW15">
        <v>-3.7624000000000102E-2</v>
      </c>
      <c r="AVX15">
        <v>-0.12934800000000002</v>
      </c>
      <c r="AVY15">
        <v>-5.6393000000000026E-2</v>
      </c>
      <c r="AVZ15">
        <v>-3.8497000000000003E-2</v>
      </c>
      <c r="AWA15">
        <v>-1.8399999999999972E-2</v>
      </c>
      <c r="AWB15">
        <v>2.8218999999999994E-2</v>
      </c>
      <c r="AWC15">
        <v>-3.3370000000000011E-2</v>
      </c>
      <c r="AWD15">
        <v>-1.1176999999999992E-2</v>
      </c>
      <c r="AWE15">
        <v>3.0811000000000033E-2</v>
      </c>
      <c r="AWF15">
        <v>5.2393999999999941E-2</v>
      </c>
      <c r="AWG15">
        <v>0.14159200000000005</v>
      </c>
      <c r="AWH15">
        <v>4.2300000000000004E-2</v>
      </c>
      <c r="AWI15">
        <v>-0.1118809999999999</v>
      </c>
      <c r="AWJ15">
        <v>-2.8046000000000015E-2</v>
      </c>
      <c r="AWK15">
        <v>2.4783999999999917E-2</v>
      </c>
      <c r="AWL15">
        <v>-2.0089000000000024E-2</v>
      </c>
      <c r="AWM15">
        <v>-9.458500000000003E-2</v>
      </c>
      <c r="AWN15">
        <v>-5.6584999999999996E-2</v>
      </c>
      <c r="AWO15">
        <v>-1.6970999999999958E-2</v>
      </c>
      <c r="AWP15">
        <v>-1.6351000000000004E-2</v>
      </c>
      <c r="AWQ15">
        <v>2.5160000000000737E-3</v>
      </c>
      <c r="AWR15">
        <v>-4.938700000000007E-2</v>
      </c>
      <c r="AWS15">
        <v>-4.7096999999999944E-2</v>
      </c>
      <c r="AWT15">
        <v>-4.5619999999999994E-2</v>
      </c>
      <c r="AWU15">
        <v>-2.6109999999999967E-2</v>
      </c>
      <c r="AWV15">
        <v>4.2695999999999956E-2</v>
      </c>
      <c r="AWW15">
        <v>-1.9163000000000041E-2</v>
      </c>
      <c r="AWX15">
        <v>-7.8822999999999976E-2</v>
      </c>
      <c r="AWY15">
        <v>5.6196000000000024E-2</v>
      </c>
      <c r="AWZ15">
        <v>-3.1704000000000065E-2</v>
      </c>
      <c r="AXA15">
        <v>-5.0616999999999912E-2</v>
      </c>
      <c r="AXB15">
        <v>-6.149300000000002E-2</v>
      </c>
      <c r="AXC15">
        <v>-5.4791000000000034E-2</v>
      </c>
      <c r="AXD15">
        <v>2.4579999999999602E-3</v>
      </c>
      <c r="AXE15">
        <v>-2.658499999999997E-2</v>
      </c>
      <c r="AXF15">
        <v>-1.8515999999999977E-2</v>
      </c>
      <c r="AXG15">
        <v>1.0470000000000201E-3</v>
      </c>
      <c r="AXH15">
        <v>-0.11951400000000001</v>
      </c>
      <c r="AXI15">
        <v>-1.2178000000000022E-2</v>
      </c>
      <c r="AXJ15">
        <v>-4.520499999999994E-2</v>
      </c>
      <c r="AXK15">
        <v>-4.0999999999999925E-2</v>
      </c>
      <c r="AXL15">
        <v>-0.12014199999999997</v>
      </c>
      <c r="AXM15">
        <v>-7.7984000000000053E-2</v>
      </c>
      <c r="AXN15">
        <v>-4.1198000000000068E-2</v>
      </c>
      <c r="AXO15">
        <v>-2.749299999999999E-2</v>
      </c>
      <c r="AXP15">
        <v>-4.6151000000000053E-2</v>
      </c>
      <c r="AXQ15">
        <v>-2.3313000000000028E-2</v>
      </c>
      <c r="AXR15">
        <v>-2.8805999999999998E-2</v>
      </c>
      <c r="AXS15">
        <v>8.8299999999996714E-4</v>
      </c>
      <c r="AXT15">
        <v>-1.6576000000000035E-2</v>
      </c>
      <c r="AXU15">
        <v>-3.4026000000000001E-2</v>
      </c>
      <c r="AXV15">
        <v>-4.3316999999999939E-2</v>
      </c>
      <c r="AXW15">
        <v>-8.6500000000000465E-3</v>
      </c>
      <c r="AXX15">
        <v>1.2570000000000081E-2</v>
      </c>
      <c r="AXY15">
        <v>7.1109999999999784E-3</v>
      </c>
      <c r="AXZ15">
        <v>-1.4075999999999977E-2</v>
      </c>
      <c r="AYA15">
        <v>-5.3739999999999899E-3</v>
      </c>
      <c r="AYB15">
        <v>8.0849999999998978E-3</v>
      </c>
      <c r="AYC15">
        <v>2.9757999999999951E-2</v>
      </c>
      <c r="AYD15">
        <v>-1.7674999999999996E-2</v>
      </c>
      <c r="AYE15">
        <v>3.9090000000000513E-3</v>
      </c>
      <c r="AYF15">
        <v>5.8999999999999053E-3</v>
      </c>
      <c r="AYG15">
        <v>3.8749999999999951E-2</v>
      </c>
      <c r="AYH15">
        <v>1.085400000000003E-2</v>
      </c>
      <c r="AYI15">
        <v>2.569699999999997E-2</v>
      </c>
      <c r="AYJ15">
        <v>-5.7709999999999706E-3</v>
      </c>
      <c r="AYK15">
        <v>1.846999999999932E-3</v>
      </c>
      <c r="AYL15">
        <v>-8.852799999999994E-2</v>
      </c>
      <c r="AYM15">
        <v>1.1692999999999953E-2</v>
      </c>
      <c r="AYN15">
        <v>-2.3553999999999964E-2</v>
      </c>
      <c r="AYO15">
        <v>-4.6773999999999982E-2</v>
      </c>
      <c r="AYP15">
        <v>-8.7685000000000013E-2</v>
      </c>
      <c r="AYQ15">
        <v>-4.8483999999999972E-2</v>
      </c>
      <c r="AYR15">
        <v>-1.5259999999999718E-3</v>
      </c>
      <c r="AYS15">
        <v>-2.8566999999999898E-2</v>
      </c>
      <c r="AYT15">
        <v>-1.7139999999999933E-3</v>
      </c>
      <c r="AYU15">
        <v>-1.5186000000000033E-2</v>
      </c>
      <c r="AYV15">
        <v>-2.2264000000000062E-2</v>
      </c>
      <c r="AYW15">
        <v>-4.5355000000000034E-2</v>
      </c>
      <c r="AYX15">
        <v>-1.0099999999999998E-2</v>
      </c>
      <c r="AYY15">
        <v>1.3550000000000006E-2</v>
      </c>
      <c r="AYZ15">
        <v>-8.1700000000006767E-4</v>
      </c>
      <c r="AZA15">
        <v>-1.6081000000000012E-2</v>
      </c>
      <c r="AZB15">
        <v>5.5099999999996818E-4</v>
      </c>
      <c r="AZC15">
        <v>-1.8911999999999929E-2</v>
      </c>
      <c r="AZD15">
        <v>-2.6899999999996371E-4</v>
      </c>
      <c r="AZE15">
        <v>-1.5761000000000025E-2</v>
      </c>
      <c r="AZF15">
        <v>-3.4841000000000011E-2</v>
      </c>
      <c r="AZG15">
        <v>-3.5411999999999999E-2</v>
      </c>
      <c r="AZH15">
        <v>-1.6479999999999828E-3</v>
      </c>
      <c r="AZI15">
        <v>1.4674999999999994E-2</v>
      </c>
      <c r="AZJ15">
        <v>1.2043999999999944E-2</v>
      </c>
      <c r="AZK15">
        <v>-1.2351000000000001E-2</v>
      </c>
      <c r="AZL15">
        <v>-5.1229999999999887E-3</v>
      </c>
    </row>
    <row r="16" spans="1:2604" x14ac:dyDescent="0.2">
      <c r="A16">
        <v>28224</v>
      </c>
      <c r="D16">
        <v>21</v>
      </c>
      <c r="E16" t="s">
        <v>1309</v>
      </c>
      <c r="G16" t="s">
        <v>1312</v>
      </c>
      <c r="I16" t="s">
        <v>1321</v>
      </c>
      <c r="J16">
        <v>0.84313725490196101</v>
      </c>
      <c r="K16">
        <v>259</v>
      </c>
      <c r="L16">
        <v>1055</v>
      </c>
      <c r="M16">
        <v>96.75</v>
      </c>
      <c r="N16">
        <v>3.7749172176353749</v>
      </c>
      <c r="O16">
        <v>24</v>
      </c>
      <c r="P16">
        <v>550</v>
      </c>
      <c r="Q16">
        <v>1</v>
      </c>
      <c r="R16">
        <v>0</v>
      </c>
      <c r="S16">
        <v>1079</v>
      </c>
      <c r="T16">
        <v>270</v>
      </c>
      <c r="U16">
        <v>0</v>
      </c>
      <c r="V16">
        <v>0.39285714285714285</v>
      </c>
      <c r="W16">
        <v>0.5714285714285714</v>
      </c>
      <c r="X16">
        <v>0.39285714285714285</v>
      </c>
      <c r="Y16">
        <v>0.5</v>
      </c>
      <c r="Z16">
        <v>0.39285714285714285</v>
      </c>
      <c r="AA16">
        <v>0.45238095238095233</v>
      </c>
      <c r="AB16">
        <v>0.46428571428571425</v>
      </c>
      <c r="AC16">
        <v>0.52631578947368418</v>
      </c>
      <c r="AD16">
        <v>0.66666666666666663</v>
      </c>
      <c r="AE16">
        <v>0.44444444444444442</v>
      </c>
      <c r="AF16">
        <v>0.66666666666666663</v>
      </c>
      <c r="AG16">
        <v>0.4853801169590643</v>
      </c>
      <c r="AH16">
        <v>0.54580896686159841</v>
      </c>
      <c r="AI16">
        <v>0.57602339181286544</v>
      </c>
      <c r="AJ16">
        <v>0.1111111111111111</v>
      </c>
      <c r="AK16">
        <v>0.4</v>
      </c>
      <c r="AL16">
        <v>0.3</v>
      </c>
      <c r="AM16">
        <v>0.2</v>
      </c>
      <c r="AN16">
        <v>0.20555555555555555</v>
      </c>
      <c r="AO16">
        <v>0.27037037037037037</v>
      </c>
      <c r="AP16">
        <v>0.25277777777777777</v>
      </c>
      <c r="BP16">
        <v>73</v>
      </c>
      <c r="BQ16">
        <v>24</v>
      </c>
      <c r="BR16">
        <v>279</v>
      </c>
      <c r="BS16">
        <v>121</v>
      </c>
      <c r="BT16">
        <v>90</v>
      </c>
      <c r="BU16">
        <v>35</v>
      </c>
      <c r="BV16">
        <v>75</v>
      </c>
      <c r="BW16">
        <v>64</v>
      </c>
      <c r="BX16">
        <v>11</v>
      </c>
      <c r="BY16">
        <v>42</v>
      </c>
      <c r="BZ16">
        <v>26</v>
      </c>
      <c r="CA16">
        <v>22</v>
      </c>
      <c r="CB16">
        <v>18</v>
      </c>
      <c r="CC16">
        <v>19</v>
      </c>
      <c r="CD16">
        <v>127</v>
      </c>
      <c r="CE16">
        <v>65</v>
      </c>
      <c r="CJ16">
        <v>0.5625</v>
      </c>
      <c r="CK16">
        <v>0.8125</v>
      </c>
      <c r="CL16">
        <v>0.75</v>
      </c>
      <c r="CM16">
        <v>120</v>
      </c>
      <c r="CO16">
        <v>60</v>
      </c>
      <c r="CP16">
        <v>1</v>
      </c>
      <c r="CQ16">
        <v>0.42105263157894735</v>
      </c>
      <c r="CR16">
        <v>0.33333333333333331</v>
      </c>
      <c r="CS16">
        <v>0.86956521739130432</v>
      </c>
      <c r="CT16">
        <v>402.27272727272725</v>
      </c>
      <c r="CU16">
        <v>459.35714285714283</v>
      </c>
      <c r="CV16">
        <v>57.084415584415581</v>
      </c>
      <c r="CW16">
        <v>0.97777777777777775</v>
      </c>
      <c r="CX16">
        <v>0.93333333333333335</v>
      </c>
      <c r="CY16">
        <v>4.4444444444444398E-2</v>
      </c>
      <c r="CZ16">
        <v>763.71641791044772</v>
      </c>
      <c r="DA16">
        <v>670.72727272727275</v>
      </c>
      <c r="DB16">
        <v>747.85</v>
      </c>
      <c r="DC16">
        <v>1005.5714285714286</v>
      </c>
      <c r="DD16">
        <v>0.85</v>
      </c>
      <c r="DE16">
        <v>0.85</v>
      </c>
      <c r="DF16">
        <v>1</v>
      </c>
      <c r="DG16">
        <v>0.7</v>
      </c>
      <c r="DH16">
        <v>0</v>
      </c>
      <c r="DI16">
        <v>0</v>
      </c>
      <c r="DJ16">
        <v>0</v>
      </c>
      <c r="DK16">
        <v>5</v>
      </c>
      <c r="DL16">
        <v>12</v>
      </c>
      <c r="DM16">
        <v>0</v>
      </c>
      <c r="DN16">
        <v>2</v>
      </c>
      <c r="DO16">
        <v>19</v>
      </c>
      <c r="DP16">
        <v>22</v>
      </c>
      <c r="DQ16">
        <v>2</v>
      </c>
      <c r="DR16">
        <v>5</v>
      </c>
      <c r="DS16">
        <v>5</v>
      </c>
      <c r="DT16">
        <v>0</v>
      </c>
      <c r="DU16">
        <v>12</v>
      </c>
      <c r="DV16">
        <v>22</v>
      </c>
      <c r="DW16">
        <v>65</v>
      </c>
      <c r="DX16">
        <v>1</v>
      </c>
      <c r="DY16">
        <v>1</v>
      </c>
      <c r="DZ16">
        <v>1</v>
      </c>
      <c r="EA16">
        <v>1</v>
      </c>
      <c r="EB16" s="7">
        <v>9.5614260000000009</v>
      </c>
      <c r="EC16">
        <v>9.6211079999999995</v>
      </c>
      <c r="ED16">
        <v>7.9463470000000003</v>
      </c>
      <c r="EE16">
        <v>7.1379400000000004</v>
      </c>
      <c r="EF16">
        <v>11</v>
      </c>
      <c r="EG16">
        <v>10.369685</v>
      </c>
      <c r="EH16">
        <v>9.2400939999999991</v>
      </c>
      <c r="EI16">
        <v>9.4581700000000009</v>
      </c>
      <c r="EJ16">
        <v>7.9849430000000003</v>
      </c>
      <c r="EK16">
        <v>7.4422689999999996</v>
      </c>
      <c r="EL16">
        <v>11</v>
      </c>
      <c r="EM16">
        <v>10.137188</v>
      </c>
      <c r="EN16">
        <v>9.5982679999999991</v>
      </c>
      <c r="EO16">
        <v>9.3265659999999997</v>
      </c>
      <c r="EP16">
        <v>7.7494949999999996</v>
      </c>
      <c r="EQ16">
        <v>6.8678119999999998</v>
      </c>
      <c r="ER16">
        <v>11</v>
      </c>
      <c r="ES16">
        <v>10.328284</v>
      </c>
      <c r="ET16">
        <v>8.9886320000000008</v>
      </c>
      <c r="EU16">
        <v>9.0476360000000007</v>
      </c>
      <c r="EV16">
        <v>7.5612719999999998</v>
      </c>
      <c r="EW16">
        <v>7.0190279999999996</v>
      </c>
      <c r="EX16">
        <v>11</v>
      </c>
      <c r="EY16">
        <v>9.7999480000000005</v>
      </c>
      <c r="EZ16">
        <v>8.6225079999999998</v>
      </c>
      <c r="FA16">
        <v>8.5285720000000005</v>
      </c>
      <c r="FB16">
        <v>7.1893520000000004</v>
      </c>
      <c r="FC16">
        <v>6.7421720000000001</v>
      </c>
      <c r="FD16">
        <v>11</v>
      </c>
      <c r="FE16">
        <v>9.1097769999999993</v>
      </c>
      <c r="FF16" t="s">
        <v>1304</v>
      </c>
      <c r="FG16" t="s">
        <v>1304</v>
      </c>
      <c r="FH16" t="s">
        <v>1304</v>
      </c>
      <c r="FI16" t="s">
        <v>1304</v>
      </c>
      <c r="FJ16" t="s">
        <v>1304</v>
      </c>
      <c r="FK16" t="s">
        <v>1304</v>
      </c>
      <c r="FL16">
        <v>9.0295620000000003</v>
      </c>
      <c r="FM16">
        <v>9.5694680000000005</v>
      </c>
      <c r="FN16">
        <v>7.7143649999999999</v>
      </c>
      <c r="FO16">
        <v>7.1124169999999998</v>
      </c>
      <c r="FP16">
        <v>11</v>
      </c>
      <c r="FQ16">
        <v>10.738631</v>
      </c>
      <c r="FR16">
        <v>9.8215489999999992</v>
      </c>
      <c r="FS16">
        <v>10.418642</v>
      </c>
      <c r="FT16">
        <v>8.2254380000000005</v>
      </c>
      <c r="FU16">
        <v>7.4270909999999999</v>
      </c>
      <c r="FV16">
        <v>11</v>
      </c>
      <c r="FW16">
        <v>11.583002</v>
      </c>
      <c r="FX16">
        <v>9.8167790000000004</v>
      </c>
      <c r="FY16">
        <v>10.045169</v>
      </c>
      <c r="FZ16">
        <v>8.0987539999999996</v>
      </c>
      <c r="GA16">
        <v>7.2089429999999997</v>
      </c>
      <c r="GB16">
        <v>10.5</v>
      </c>
      <c r="GC16">
        <v>11.023260000000001</v>
      </c>
      <c r="GD16">
        <v>9.8215240000000001</v>
      </c>
      <c r="GE16">
        <v>9.8365969999999994</v>
      </c>
      <c r="GF16">
        <v>7.8734409999999997</v>
      </c>
      <c r="GG16">
        <v>7.0341779999999998</v>
      </c>
      <c r="GH16">
        <v>11</v>
      </c>
      <c r="GI16">
        <v>10.835623</v>
      </c>
      <c r="GJ16">
        <v>9.6596740000000008</v>
      </c>
      <c r="GK16">
        <v>9.6624309999999998</v>
      </c>
      <c r="GL16">
        <v>7.9044999999999996</v>
      </c>
      <c r="GM16">
        <v>7.229012</v>
      </c>
      <c r="GN16">
        <v>11</v>
      </c>
      <c r="GO16">
        <v>10.377267</v>
      </c>
      <c r="GP16">
        <v>9.6633510000000005</v>
      </c>
      <c r="GQ16">
        <v>9.6314460000000004</v>
      </c>
      <c r="GR16">
        <v>7.7678950000000002</v>
      </c>
      <c r="GS16">
        <v>6.9016970000000004</v>
      </c>
      <c r="GT16">
        <v>11</v>
      </c>
      <c r="GU16">
        <v>10.475842999999999</v>
      </c>
      <c r="GV16">
        <v>9.8078009999999995</v>
      </c>
      <c r="GW16">
        <v>9.7488229999999998</v>
      </c>
      <c r="GX16">
        <v>8.034179</v>
      </c>
      <c r="GY16">
        <v>7.3647489999999998</v>
      </c>
      <c r="GZ16">
        <v>11</v>
      </c>
      <c r="HA16">
        <v>10.525819</v>
      </c>
      <c r="HB16">
        <v>9.7052150000000008</v>
      </c>
      <c r="HC16">
        <v>9.6563250000000007</v>
      </c>
      <c r="HD16">
        <v>7.8649259999999996</v>
      </c>
      <c r="HE16">
        <v>7.1560569999999997</v>
      </c>
      <c r="HF16">
        <v>11</v>
      </c>
      <c r="HG16">
        <v>10.400769</v>
      </c>
      <c r="HH16">
        <v>8.7157420000000005</v>
      </c>
      <c r="HI16">
        <v>8.5197459999999996</v>
      </c>
      <c r="HJ16">
        <v>7.6747639999999997</v>
      </c>
      <c r="HK16">
        <v>8.4756319999999992</v>
      </c>
      <c r="HL16">
        <v>7.7512629999999998</v>
      </c>
      <c r="HM16">
        <v>7.4422689999999996</v>
      </c>
      <c r="HN16">
        <v>8.3883050000000008</v>
      </c>
      <c r="HO16">
        <v>8.3218569999999996</v>
      </c>
      <c r="HP16">
        <v>7.4999359999999999</v>
      </c>
      <c r="HQ16">
        <v>8.0814599999999999</v>
      </c>
      <c r="HR16">
        <v>8.0441929999999999</v>
      </c>
      <c r="HS16">
        <v>7.3538439999999996</v>
      </c>
      <c r="HT16">
        <v>7.9390650000000003</v>
      </c>
      <c r="HU16">
        <v>7.5746289999999998</v>
      </c>
      <c r="HV16">
        <v>6.9680799999999996</v>
      </c>
      <c r="HW16" t="s">
        <v>1304</v>
      </c>
      <c r="HX16" t="s">
        <v>1304</v>
      </c>
      <c r="HY16" t="s">
        <v>1304</v>
      </c>
      <c r="HZ16">
        <v>8.7468710000000005</v>
      </c>
      <c r="IA16">
        <v>8.2511019999999995</v>
      </c>
      <c r="IB16">
        <v>7.4080950000000003</v>
      </c>
      <c r="IC16">
        <v>9.4226939999999999</v>
      </c>
      <c r="ID16">
        <v>8.6166920000000005</v>
      </c>
      <c r="IE16">
        <v>7.9280819999999999</v>
      </c>
      <c r="IF16">
        <v>9.0912939999999995</v>
      </c>
      <c r="IG16">
        <v>8.6334389999999992</v>
      </c>
      <c r="IH16">
        <v>7.7996590000000001</v>
      </c>
      <c r="II16">
        <v>8.8088569999999997</v>
      </c>
      <c r="IJ16">
        <v>8.4374590000000005</v>
      </c>
      <c r="IK16">
        <v>7.5765339999999997</v>
      </c>
      <c r="IL16">
        <v>8.6304350000000003</v>
      </c>
      <c r="IM16">
        <v>8.3391610000000007</v>
      </c>
      <c r="IN16">
        <v>7.6748450000000004</v>
      </c>
      <c r="IO16">
        <v>8.4524629999999998</v>
      </c>
      <c r="IP16">
        <v>8.3162889999999994</v>
      </c>
      <c r="IQ16">
        <v>7.5167020000000004</v>
      </c>
      <c r="IR16">
        <v>8.8405170000000002</v>
      </c>
      <c r="IS16">
        <v>8.510351</v>
      </c>
      <c r="IT16">
        <v>7.7807469999999999</v>
      </c>
      <c r="IU16">
        <v>8.5974760000000003</v>
      </c>
      <c r="IV16">
        <v>8.3603780000000008</v>
      </c>
      <c r="IW16">
        <v>7.6189720000000003</v>
      </c>
      <c r="IX16">
        <v>1.8268511165361674E-3</v>
      </c>
      <c r="IY16">
        <v>1.5132665482826954E-2</v>
      </c>
      <c r="IZ16">
        <v>1.6081854996188458E-2</v>
      </c>
      <c r="JA16">
        <v>3.2859048553914798E-2</v>
      </c>
      <c r="JB16">
        <v>7.1223139846956968E-2</v>
      </c>
      <c r="JC16" t="s">
        <v>1304</v>
      </c>
      <c r="JD16">
        <v>4.2483956712265424E-2</v>
      </c>
      <c r="JE16" s="9">
        <v>8.9504110000000008</v>
      </c>
      <c r="JF16">
        <v>9.7629999999999999</v>
      </c>
      <c r="JG16">
        <v>9.8191640000000007</v>
      </c>
      <c r="JH16">
        <v>9.0295620000000003</v>
      </c>
      <c r="JI16">
        <v>9.6320650000000008</v>
      </c>
      <c r="JJ16">
        <v>9.0114590000000003</v>
      </c>
      <c r="JK16">
        <v>9.7492839999999994</v>
      </c>
      <c r="JL16">
        <v>10.231906</v>
      </c>
      <c r="JM16">
        <v>9.5694680000000005</v>
      </c>
      <c r="JN16">
        <v>9.5588610000000003</v>
      </c>
      <c r="JO16">
        <v>7.5785220000000004</v>
      </c>
      <c r="JP16">
        <v>7.937373</v>
      </c>
      <c r="JQ16">
        <v>8.162096</v>
      </c>
      <c r="JR16">
        <v>7.7143649999999999</v>
      </c>
      <c r="JS16">
        <v>7.832166</v>
      </c>
      <c r="JT16">
        <v>7.0678229999999997</v>
      </c>
      <c r="JU16">
        <v>7.2093129999999999</v>
      </c>
      <c r="JV16">
        <v>7.3180170000000002</v>
      </c>
      <c r="JW16">
        <v>7.1124169999999998</v>
      </c>
      <c r="JX16">
        <v>7.0158759999999996</v>
      </c>
      <c r="JY16">
        <v>8.2238389999999999</v>
      </c>
      <c r="JZ16">
        <v>8.7599359999999997</v>
      </c>
      <c r="KA16">
        <v>9.2569940000000006</v>
      </c>
      <c r="KB16">
        <v>8.7468710000000005</v>
      </c>
      <c r="KC16">
        <v>8.5384969999999996</v>
      </c>
      <c r="KD16">
        <v>8.031485</v>
      </c>
      <c r="KE16">
        <v>8.4289900000000006</v>
      </c>
      <c r="KF16">
        <v>8.6250649999999993</v>
      </c>
      <c r="KG16">
        <v>8.2511019999999995</v>
      </c>
      <c r="KH16">
        <v>8.3795669999999998</v>
      </c>
      <c r="KI16">
        <v>7.357729</v>
      </c>
      <c r="KJ16">
        <v>7.6773749999999996</v>
      </c>
      <c r="KK16">
        <v>7.8638700000000004</v>
      </c>
      <c r="KL16">
        <v>7.4080950000000003</v>
      </c>
      <c r="KM16">
        <v>7.5775930000000002</v>
      </c>
      <c r="KN16">
        <v>3.9328133219457204E-2</v>
      </c>
      <c r="KO16">
        <v>3.3454143131683677E-2</v>
      </c>
      <c r="KP16">
        <v>0.65527599999999997</v>
      </c>
      <c r="KQ16">
        <v>0.85992299999999999</v>
      </c>
      <c r="KR16" t="s">
        <v>1304</v>
      </c>
      <c r="KS16">
        <v>0.85440400000000005</v>
      </c>
      <c r="KT16">
        <v>0.73926599999999998</v>
      </c>
      <c r="KU16">
        <v>0.72853699999999999</v>
      </c>
      <c r="KV16">
        <v>0.87851000000000001</v>
      </c>
      <c r="KW16" t="s">
        <v>1304</v>
      </c>
      <c r="KX16">
        <v>0.79225900000000005</v>
      </c>
      <c r="KY16">
        <v>0.82270200000000004</v>
      </c>
      <c r="KZ16">
        <v>0.65508699999999997</v>
      </c>
      <c r="LA16">
        <v>0.768293</v>
      </c>
      <c r="LB16" t="s">
        <v>1304</v>
      </c>
      <c r="LC16">
        <v>0.75048499999999996</v>
      </c>
      <c r="LD16">
        <v>0.72544399999999998</v>
      </c>
      <c r="LE16">
        <v>0.57644600000000001</v>
      </c>
      <c r="LF16">
        <v>0.621444</v>
      </c>
      <c r="LG16" t="s">
        <v>1304</v>
      </c>
      <c r="LH16">
        <v>0.62663599999999997</v>
      </c>
      <c r="LI16">
        <v>0.62169600000000003</v>
      </c>
      <c r="LJ16">
        <v>0.68543100000000001</v>
      </c>
      <c r="LK16">
        <v>0.84060500000000005</v>
      </c>
      <c r="LL16" t="s">
        <v>1304</v>
      </c>
      <c r="LM16">
        <v>0.78935500000000003</v>
      </c>
      <c r="LN16">
        <v>0.77526700000000004</v>
      </c>
      <c r="LO16">
        <v>0.686948</v>
      </c>
      <c r="LP16">
        <v>0.81801699999999999</v>
      </c>
      <c r="LQ16" t="s">
        <v>1304</v>
      </c>
      <c r="LR16">
        <v>0.75966</v>
      </c>
      <c r="LS16">
        <v>0.76462699999999995</v>
      </c>
      <c r="LT16">
        <v>0.642065</v>
      </c>
      <c r="LU16">
        <v>0.743811</v>
      </c>
      <c r="LV16" t="s">
        <v>1304</v>
      </c>
      <c r="LW16">
        <v>0.74171299999999996</v>
      </c>
      <c r="LX16">
        <v>0.70734399999999997</v>
      </c>
      <c r="LY16">
        <v>0.59920399999999996</v>
      </c>
      <c r="LZ16">
        <v>0.65657500000000002</v>
      </c>
      <c r="MA16">
        <v>0.50905800000000001</v>
      </c>
      <c r="MB16">
        <v>0.69174100000000005</v>
      </c>
      <c r="MC16">
        <v>0.62774200000000002</v>
      </c>
      <c r="MD16">
        <v>0.63223099999999999</v>
      </c>
      <c r="ME16">
        <v>0.515127</v>
      </c>
      <c r="MF16">
        <v>0.53276699999999999</v>
      </c>
      <c r="MG16">
        <v>0.53481100000000004</v>
      </c>
      <c r="MH16">
        <v>0.56619399999999998</v>
      </c>
      <c r="MI16">
        <v>0.68568899999999999</v>
      </c>
      <c r="MJ16">
        <v>0.55947199999999997</v>
      </c>
      <c r="MK16">
        <v>0.52260799999999996</v>
      </c>
      <c r="ML16">
        <v>0.67281500000000005</v>
      </c>
      <c r="MM16">
        <v>0.71584199999999998</v>
      </c>
      <c r="MN16">
        <v>0.71542300000000003</v>
      </c>
      <c r="MO16">
        <v>0.54022599999999998</v>
      </c>
      <c r="MP16">
        <v>0.56848900000000002</v>
      </c>
      <c r="MQ16">
        <v>0.54735299999999998</v>
      </c>
      <c r="MR16">
        <v>0.52517100000000005</v>
      </c>
      <c r="MS16">
        <v>0.60141900000000004</v>
      </c>
      <c r="MT16">
        <v>0.56776599999999999</v>
      </c>
      <c r="MU16">
        <v>0.51654999999999995</v>
      </c>
      <c r="MV16">
        <v>0.63489399999999996</v>
      </c>
      <c r="MW16">
        <v>0.64549699999999999</v>
      </c>
      <c r="MX16">
        <v>0.66355699999999995</v>
      </c>
      <c r="MY16">
        <v>0.52476999999999996</v>
      </c>
      <c r="MZ16">
        <v>0.56302600000000003</v>
      </c>
      <c r="NA16">
        <v>0.53978199999999998</v>
      </c>
      <c r="NB16">
        <v>0.53217099999999995</v>
      </c>
      <c r="NC16">
        <v>0.55377900000000002</v>
      </c>
      <c r="ND16">
        <v>0.54059100000000004</v>
      </c>
      <c r="NE16">
        <v>0.51099399999999995</v>
      </c>
      <c r="NF16">
        <v>0.55219399999999996</v>
      </c>
      <c r="NG16">
        <v>0.58716800000000002</v>
      </c>
      <c r="NH16">
        <v>0.59307200000000004</v>
      </c>
      <c r="NI16">
        <v>0.51986600000000005</v>
      </c>
      <c r="NJ16">
        <v>0.542821</v>
      </c>
      <c r="NK16">
        <v>0.52299799999999996</v>
      </c>
      <c r="NL16">
        <v>0.51196299999999995</v>
      </c>
      <c r="NM16">
        <v>0.63064600000000004</v>
      </c>
      <c r="NN16">
        <v>0.55324700000000004</v>
      </c>
      <c r="NO16">
        <v>0.50133399999999995</v>
      </c>
      <c r="NP16">
        <v>0.66627099999999995</v>
      </c>
      <c r="NQ16">
        <v>0.67849899999999996</v>
      </c>
      <c r="NR16">
        <v>0.70108599999999999</v>
      </c>
      <c r="NS16">
        <v>0.52404499999999998</v>
      </c>
      <c r="NT16">
        <v>0.63158999999999998</v>
      </c>
      <c r="NU16">
        <v>0.562388</v>
      </c>
      <c r="NV16">
        <v>0.517065</v>
      </c>
      <c r="NW16">
        <v>0.66541099999999997</v>
      </c>
      <c r="NX16">
        <v>0.67708800000000002</v>
      </c>
      <c r="NY16">
        <v>0.69844099999999998</v>
      </c>
      <c r="NZ16">
        <v>0.51607800000000004</v>
      </c>
      <c r="OA16">
        <v>0.572577</v>
      </c>
      <c r="OB16">
        <v>0.55054999999999998</v>
      </c>
      <c r="OC16">
        <v>0.52273800000000004</v>
      </c>
      <c r="OD16">
        <v>0.589005</v>
      </c>
      <c r="OE16">
        <v>0.57152999999999998</v>
      </c>
      <c r="OF16">
        <v>0.518957</v>
      </c>
      <c r="OG16">
        <v>0.622035</v>
      </c>
      <c r="OH16">
        <v>0.6321</v>
      </c>
      <c r="OI16">
        <v>0.64858099999999996</v>
      </c>
      <c r="OJ16">
        <v>0.52706399999999998</v>
      </c>
      <c r="OK16">
        <v>0.55895300000000003</v>
      </c>
      <c r="OL16">
        <v>0.53600999999999999</v>
      </c>
      <c r="OM16">
        <v>0.53938900000000001</v>
      </c>
      <c r="ON16" s="11">
        <v>9.7726279999999992</v>
      </c>
      <c r="OO16">
        <v>9.6891390000000008</v>
      </c>
      <c r="OP16">
        <v>7.9702549999999999</v>
      </c>
      <c r="OQ16">
        <v>7.3947770000000004</v>
      </c>
      <c r="OR16">
        <v>11</v>
      </c>
      <c r="OS16">
        <v>10.478229000000001</v>
      </c>
      <c r="OT16">
        <v>9.4781650000000006</v>
      </c>
      <c r="OU16">
        <v>9.4654369999999997</v>
      </c>
      <c r="OV16">
        <v>7.9033449999999998</v>
      </c>
      <c r="OW16">
        <v>7.4401739999999998</v>
      </c>
      <c r="OX16">
        <v>11</v>
      </c>
      <c r="OY16">
        <v>10.273752</v>
      </c>
      <c r="OZ16">
        <v>9.6023440000000004</v>
      </c>
      <c r="PA16">
        <v>9.4141239999999993</v>
      </c>
      <c r="PB16">
        <v>7.9118899999999996</v>
      </c>
      <c r="PC16">
        <v>7.205247</v>
      </c>
      <c r="PD16">
        <v>10.5</v>
      </c>
      <c r="PE16">
        <v>10.023436</v>
      </c>
      <c r="PF16">
        <v>9.3999600000000001</v>
      </c>
      <c r="PG16">
        <v>9.1034849999999992</v>
      </c>
      <c r="PH16">
        <v>7.80748</v>
      </c>
      <c r="PI16">
        <v>7.4662290000000002</v>
      </c>
      <c r="PJ16">
        <v>11</v>
      </c>
      <c r="PK16">
        <v>9.7013060000000007</v>
      </c>
      <c r="PL16">
        <v>8.8115410000000001</v>
      </c>
      <c r="PM16">
        <v>8.7502329999999997</v>
      </c>
      <c r="PN16">
        <v>7.8658890000000001</v>
      </c>
      <c r="PO16">
        <v>7.4380259999999998</v>
      </c>
      <c r="PP16">
        <v>11</v>
      </c>
      <c r="PQ16">
        <v>9.4895980000000009</v>
      </c>
      <c r="PR16">
        <v>9.0018580000000004</v>
      </c>
      <c r="PS16">
        <v>8.7294529999999995</v>
      </c>
      <c r="PT16">
        <v>7.5656780000000001</v>
      </c>
      <c r="PU16">
        <v>7.0791300000000001</v>
      </c>
      <c r="PV16">
        <v>11</v>
      </c>
      <c r="PW16">
        <v>9.1948679999999996</v>
      </c>
      <c r="PX16">
        <v>9.1302760000000003</v>
      </c>
      <c r="PY16">
        <v>9.79087</v>
      </c>
      <c r="PZ16">
        <v>7.7623819999999997</v>
      </c>
      <c r="QA16">
        <v>7.243106</v>
      </c>
      <c r="QB16">
        <v>11</v>
      </c>
      <c r="QC16">
        <v>11.297433</v>
      </c>
      <c r="QD16">
        <v>9.7377339999999997</v>
      </c>
      <c r="QE16">
        <v>10.201567000000001</v>
      </c>
      <c r="QF16">
        <v>8.2521229999999992</v>
      </c>
      <c r="QG16">
        <v>7.586843</v>
      </c>
      <c r="QH16">
        <v>11</v>
      </c>
      <c r="QI16">
        <v>11.335411000000001</v>
      </c>
      <c r="QJ16">
        <v>9.8907799999999995</v>
      </c>
      <c r="QK16">
        <v>10.089086999999999</v>
      </c>
      <c r="QL16">
        <v>8.2148959999999995</v>
      </c>
      <c r="QM16">
        <v>7.4463100000000004</v>
      </c>
      <c r="QN16">
        <v>11</v>
      </c>
      <c r="QO16">
        <v>11.501334</v>
      </c>
      <c r="QP16">
        <v>9.8656480000000002</v>
      </c>
      <c r="QQ16">
        <v>9.9476110000000002</v>
      </c>
      <c r="QR16">
        <v>8.6641130000000004</v>
      </c>
      <c r="QS16">
        <v>7.9442769999999996</v>
      </c>
      <c r="QT16">
        <v>11</v>
      </c>
      <c r="QU16">
        <v>11.024627000000001</v>
      </c>
      <c r="QV16">
        <v>9.6802960000000002</v>
      </c>
      <c r="QW16">
        <v>9.7350809999999992</v>
      </c>
      <c r="QX16">
        <v>7.91751</v>
      </c>
      <c r="QY16">
        <v>7.2847790000000003</v>
      </c>
      <c r="QZ16">
        <v>11</v>
      </c>
      <c r="RA16">
        <v>10.803457</v>
      </c>
      <c r="RB16">
        <v>9.7914019999999997</v>
      </c>
      <c r="RC16">
        <v>9.701708</v>
      </c>
      <c r="RD16">
        <v>7.914873</v>
      </c>
      <c r="RE16">
        <v>7.1965159999999999</v>
      </c>
      <c r="RF16">
        <v>11</v>
      </c>
      <c r="RG16">
        <v>10.697817000000001</v>
      </c>
      <c r="RH16">
        <v>9.9346619999999994</v>
      </c>
      <c r="RI16">
        <v>9.9793900000000004</v>
      </c>
      <c r="RJ16">
        <v>8.0365140000000004</v>
      </c>
      <c r="RK16">
        <v>7.4318989999999996</v>
      </c>
      <c r="RL16">
        <v>11</v>
      </c>
      <c r="RM16">
        <v>11.030094999999999</v>
      </c>
      <c r="RN16">
        <v>9.9748339999999995</v>
      </c>
      <c r="RO16">
        <v>9.7996759999999998</v>
      </c>
      <c r="RP16">
        <v>7.975441</v>
      </c>
      <c r="RQ16">
        <v>7.1772130000000001</v>
      </c>
      <c r="RR16">
        <v>11</v>
      </c>
      <c r="RS16">
        <v>10.712324000000001</v>
      </c>
      <c r="RT16">
        <v>8.6068049999999996</v>
      </c>
      <c r="RU16">
        <v>8.473122</v>
      </c>
      <c r="RV16">
        <v>7.7384469999999999</v>
      </c>
      <c r="RW16">
        <v>8.3238400000000006</v>
      </c>
      <c r="RX16">
        <v>8.2183150000000005</v>
      </c>
      <c r="RY16">
        <v>7.7545190000000002</v>
      </c>
      <c r="RZ16">
        <v>8.6426719999999992</v>
      </c>
      <c r="SA16">
        <v>8.4247119999999995</v>
      </c>
      <c r="SB16">
        <v>7.6618870000000001</v>
      </c>
      <c r="SC16">
        <v>8.0987919999999995</v>
      </c>
      <c r="SD16">
        <v>8.1371680000000008</v>
      </c>
      <c r="SE16">
        <v>7.676507</v>
      </c>
      <c r="SF16">
        <v>8.0586749999999991</v>
      </c>
      <c r="SG16">
        <v>8.1700280000000003</v>
      </c>
      <c r="SH16">
        <v>7.7577230000000004</v>
      </c>
      <c r="SI16">
        <v>8.316058</v>
      </c>
      <c r="SJ16">
        <v>7.9746360000000003</v>
      </c>
      <c r="SK16">
        <v>7.3383760000000002</v>
      </c>
      <c r="SL16">
        <v>8.4529390000000006</v>
      </c>
      <c r="SM16">
        <v>8.1336630000000003</v>
      </c>
      <c r="SN16">
        <v>7.5544690000000001</v>
      </c>
      <c r="SO16">
        <v>9.0774329999999992</v>
      </c>
      <c r="SP16">
        <v>8.7034230000000008</v>
      </c>
      <c r="SQ16">
        <v>8.0017460000000007</v>
      </c>
      <c r="SR16">
        <v>8.9268079999999994</v>
      </c>
      <c r="SS16">
        <v>8.7965909999999994</v>
      </c>
      <c r="ST16">
        <v>7.9508200000000002</v>
      </c>
      <c r="SU16">
        <v>8.8282150000000001</v>
      </c>
      <c r="SV16">
        <v>8.8751920000000002</v>
      </c>
      <c r="SW16">
        <v>8.5839940000000006</v>
      </c>
      <c r="SX16">
        <v>8.5704189999999993</v>
      </c>
      <c r="SY16">
        <v>8.4284770000000009</v>
      </c>
      <c r="SZ16">
        <v>7.6809510000000003</v>
      </c>
      <c r="TA16">
        <v>8.5867839999999998</v>
      </c>
      <c r="TB16">
        <v>8.3936849999999996</v>
      </c>
      <c r="TC16">
        <v>7.6831849999999999</v>
      </c>
      <c r="TD16">
        <v>8.6903749999999995</v>
      </c>
      <c r="TE16">
        <v>8.5032680000000003</v>
      </c>
      <c r="TF16">
        <v>7.8108490000000002</v>
      </c>
      <c r="TG16">
        <v>8.6781229999999994</v>
      </c>
      <c r="TH16">
        <v>8.5138149999999992</v>
      </c>
      <c r="TI16">
        <v>7.7237349999999996</v>
      </c>
      <c r="TJ16">
        <v>5.6718173988515455E-3</v>
      </c>
      <c r="TK16">
        <v>2.6431348553525354E-2</v>
      </c>
      <c r="TL16">
        <v>1.5044283712056098E-2</v>
      </c>
      <c r="TM16">
        <v>3.3526755698921037E-2</v>
      </c>
      <c r="TN16">
        <v>6.4038292329318847E-2</v>
      </c>
      <c r="TO16">
        <v>7.2249706937945232E-2</v>
      </c>
      <c r="TP16">
        <v>2.0542618191068989E-2</v>
      </c>
      <c r="TQ16" s="12">
        <v>9.229889</v>
      </c>
      <c r="TR16">
        <v>9.8268690000000003</v>
      </c>
      <c r="TS16">
        <v>9.8142569999999996</v>
      </c>
      <c r="TT16">
        <v>9.0660670000000003</v>
      </c>
      <c r="TU16">
        <v>9.7853019999999997</v>
      </c>
      <c r="TV16">
        <v>9.1063849999999995</v>
      </c>
      <c r="TW16">
        <v>9.8873610000000003</v>
      </c>
      <c r="TX16">
        <v>10.145327</v>
      </c>
      <c r="TY16">
        <v>9.2601610000000001</v>
      </c>
      <c r="TZ16">
        <v>9.6511619999999994</v>
      </c>
      <c r="UA16">
        <v>7.8589039999999999</v>
      </c>
      <c r="UB16">
        <v>8.2060460000000006</v>
      </c>
      <c r="UC16">
        <v>8.2335100000000008</v>
      </c>
      <c r="UD16">
        <v>7.6640300000000003</v>
      </c>
      <c r="UE16">
        <v>7.9431149999999997</v>
      </c>
      <c r="UF16">
        <v>7.448143</v>
      </c>
      <c r="UG16">
        <v>7.5536519999999996</v>
      </c>
      <c r="UH16">
        <v>7.5165759999999997</v>
      </c>
      <c r="UI16">
        <v>7.1611180000000001</v>
      </c>
      <c r="UJ16">
        <v>7.2434380000000003</v>
      </c>
      <c r="UK16">
        <v>8.1604360000000007</v>
      </c>
      <c r="UL16">
        <v>8.6963360000000005</v>
      </c>
      <c r="UM16">
        <v>9.0021210000000007</v>
      </c>
      <c r="UN16">
        <v>8.3844980000000007</v>
      </c>
      <c r="UO16">
        <v>8.6285959999999999</v>
      </c>
      <c r="UP16">
        <v>8.1751699999999996</v>
      </c>
      <c r="UQ16">
        <v>8.6023119999999995</v>
      </c>
      <c r="UR16">
        <v>8.7500070000000001</v>
      </c>
      <c r="US16">
        <v>8.0541490000000007</v>
      </c>
      <c r="UT16">
        <v>8.451333</v>
      </c>
      <c r="UU16">
        <v>7.7295829999999999</v>
      </c>
      <c r="UV16">
        <v>8.025264</v>
      </c>
      <c r="UW16">
        <v>7.9762829999999996</v>
      </c>
      <c r="UX16">
        <v>7.4464220000000001</v>
      </c>
      <c r="UY16">
        <v>7.7018129999999996</v>
      </c>
      <c r="UZ16">
        <v>4.1117534160981239E-2</v>
      </c>
      <c r="VA16">
        <v>4.5614209753447064E-2</v>
      </c>
      <c r="VB16">
        <v>0.70138500000000004</v>
      </c>
      <c r="VC16">
        <v>0.810249</v>
      </c>
      <c r="VD16">
        <v>0.59516999999999998</v>
      </c>
      <c r="VE16">
        <v>0.82734399999999997</v>
      </c>
      <c r="VF16">
        <v>0.76677399999999996</v>
      </c>
      <c r="VG16">
        <v>0.76282399999999995</v>
      </c>
      <c r="VH16">
        <v>0.87388900000000003</v>
      </c>
      <c r="VI16">
        <v>0.52110400000000001</v>
      </c>
      <c r="VJ16">
        <v>0.72486099999999998</v>
      </c>
      <c r="VK16">
        <v>0.84080999999999995</v>
      </c>
      <c r="VL16">
        <v>0.59085399999999999</v>
      </c>
      <c r="VM16">
        <v>0.66047500000000003</v>
      </c>
      <c r="VN16">
        <v>0.59807900000000003</v>
      </c>
      <c r="VO16">
        <v>0.73045599999999999</v>
      </c>
      <c r="VP16">
        <v>0.73469899999999999</v>
      </c>
      <c r="VQ16">
        <v>0.53281500000000004</v>
      </c>
      <c r="VR16">
        <v>0.57394599999999996</v>
      </c>
      <c r="VS16">
        <v>0.58762999999999999</v>
      </c>
      <c r="VT16">
        <v>0.61063800000000001</v>
      </c>
      <c r="VU16">
        <v>0.635764</v>
      </c>
      <c r="VV16">
        <v>0.67014499999999999</v>
      </c>
      <c r="VW16">
        <v>0.78586199999999995</v>
      </c>
      <c r="VX16">
        <v>0.55701100000000003</v>
      </c>
      <c r="VY16">
        <v>0.75678599999999996</v>
      </c>
      <c r="VZ16">
        <v>0.79616500000000001</v>
      </c>
      <c r="WA16">
        <v>0.63410999999999995</v>
      </c>
      <c r="WB16">
        <v>0.73638700000000001</v>
      </c>
      <c r="WC16">
        <v>0.62192499999999995</v>
      </c>
      <c r="WD16">
        <v>0.77055899999999999</v>
      </c>
      <c r="WE16">
        <v>0.77460099999999998</v>
      </c>
      <c r="WF16">
        <v>0.56682399999999999</v>
      </c>
      <c r="WG16">
        <v>0.62059900000000001</v>
      </c>
      <c r="WH16">
        <v>0.59896300000000002</v>
      </c>
      <c r="WI16">
        <v>0.71604199999999996</v>
      </c>
      <c r="WJ16">
        <v>0.71447899999999998</v>
      </c>
      <c r="WK16">
        <v>0.61224500000000004</v>
      </c>
      <c r="WL16">
        <v>0.59377000000000002</v>
      </c>
      <c r="WM16">
        <v>0.51367399999999996</v>
      </c>
      <c r="WN16">
        <v>0.65717400000000004</v>
      </c>
      <c r="WO16">
        <v>0.63963000000000003</v>
      </c>
      <c r="WP16">
        <v>0.67967299999999997</v>
      </c>
      <c r="WQ16">
        <v>0.48887000000000003</v>
      </c>
      <c r="WR16">
        <v>0.54669299999999998</v>
      </c>
      <c r="WS16">
        <v>0.532721</v>
      </c>
      <c r="WT16">
        <v>0.52212400000000003</v>
      </c>
      <c r="WU16">
        <v>0.69886899999999996</v>
      </c>
      <c r="WV16">
        <v>0.54695199999999999</v>
      </c>
      <c r="WW16">
        <v>0.53232800000000002</v>
      </c>
      <c r="WX16">
        <v>0.69309600000000005</v>
      </c>
      <c r="WY16">
        <v>0.71885699999999997</v>
      </c>
      <c r="WZ16">
        <v>0.77869100000000002</v>
      </c>
      <c r="XA16">
        <v>0.50470800000000005</v>
      </c>
      <c r="XB16">
        <v>0.58956900000000001</v>
      </c>
      <c r="XC16">
        <v>0.55803700000000001</v>
      </c>
      <c r="XD16">
        <v>0.52363499999999996</v>
      </c>
      <c r="XE16">
        <v>0.56981999999999999</v>
      </c>
      <c r="XF16">
        <v>0.55062599999999995</v>
      </c>
      <c r="XG16">
        <v>0.51580400000000004</v>
      </c>
      <c r="XH16">
        <v>0.61429999999999996</v>
      </c>
      <c r="XI16">
        <v>0.61923899999999998</v>
      </c>
      <c r="XJ16">
        <v>0.66237999999999997</v>
      </c>
      <c r="XK16">
        <v>0.51503500000000002</v>
      </c>
      <c r="XL16">
        <v>0.57922700000000005</v>
      </c>
      <c r="XM16">
        <v>0.536968</v>
      </c>
      <c r="XN16">
        <v>0.51601300000000005</v>
      </c>
      <c r="XO16">
        <v>0.53935100000000002</v>
      </c>
      <c r="XP16">
        <v>0.53531899999999999</v>
      </c>
      <c r="XQ16">
        <v>0.51219999999999999</v>
      </c>
      <c r="XR16">
        <v>0.55431200000000003</v>
      </c>
      <c r="XS16">
        <v>0.57437300000000002</v>
      </c>
      <c r="XT16">
        <v>0.59311800000000003</v>
      </c>
      <c r="XU16">
        <v>0.52182600000000001</v>
      </c>
      <c r="XV16">
        <v>0.55812799999999996</v>
      </c>
      <c r="XW16">
        <v>0.52227199999999996</v>
      </c>
      <c r="XX16">
        <v>0.50933200000000001</v>
      </c>
      <c r="XY16">
        <v>0.61601700000000004</v>
      </c>
      <c r="XZ16">
        <v>0.53501100000000001</v>
      </c>
      <c r="YA16">
        <v>0.51427400000000001</v>
      </c>
      <c r="YB16">
        <v>0.66184600000000005</v>
      </c>
      <c r="YC16">
        <v>0.65999699999999994</v>
      </c>
      <c r="YD16">
        <v>0.73250400000000004</v>
      </c>
      <c r="YE16">
        <v>0.50178500000000004</v>
      </c>
      <c r="YF16">
        <v>0.60102100000000003</v>
      </c>
      <c r="YG16">
        <v>0.56295200000000001</v>
      </c>
      <c r="YH16">
        <v>0.53260700000000005</v>
      </c>
      <c r="YI16">
        <v>0.66501200000000005</v>
      </c>
      <c r="YJ16">
        <v>0.64521399999999995</v>
      </c>
      <c r="YK16">
        <v>0.71254600000000001</v>
      </c>
      <c r="YL16">
        <v>0.52832100000000004</v>
      </c>
      <c r="YM16">
        <v>0.60663100000000003</v>
      </c>
      <c r="YN16">
        <v>0.545566</v>
      </c>
      <c r="YO16">
        <v>0.5383</v>
      </c>
      <c r="YP16">
        <v>0.55432000000000003</v>
      </c>
      <c r="YQ16">
        <v>0.55014700000000005</v>
      </c>
      <c r="YR16">
        <v>0.51185800000000004</v>
      </c>
      <c r="YS16">
        <v>0.59369700000000003</v>
      </c>
      <c r="YT16">
        <v>0.60595200000000005</v>
      </c>
      <c r="YU16">
        <v>0.63815100000000002</v>
      </c>
      <c r="YV16">
        <v>0.51392199999999999</v>
      </c>
      <c r="YW16">
        <v>0.56916299999999997</v>
      </c>
      <c r="YX16">
        <v>0.53329499999999996</v>
      </c>
      <c r="YY16">
        <v>0.51306600000000002</v>
      </c>
      <c r="YZ16" s="17">
        <v>10.862415</v>
      </c>
      <c r="ZA16">
        <v>9.5347159999999995</v>
      </c>
      <c r="ZB16">
        <v>8.7005850000000002</v>
      </c>
      <c r="ZC16">
        <v>8.6529290000000003</v>
      </c>
      <c r="ZD16">
        <v>9</v>
      </c>
      <c r="ZE16">
        <v>10.008031000000001</v>
      </c>
      <c r="ZF16" t="s">
        <v>1304</v>
      </c>
      <c r="ZG16" t="s">
        <v>1304</v>
      </c>
      <c r="ZH16" t="s">
        <v>1304</v>
      </c>
      <c r="ZI16" t="s">
        <v>1304</v>
      </c>
      <c r="ZJ16" t="s">
        <v>1304</v>
      </c>
      <c r="ZK16" t="s">
        <v>1304</v>
      </c>
      <c r="ZL16">
        <v>9.8650939999999991</v>
      </c>
      <c r="ZM16">
        <v>8.8167480000000005</v>
      </c>
      <c r="ZN16">
        <v>8.1607260000000004</v>
      </c>
      <c r="ZO16">
        <v>7.8899489999999997</v>
      </c>
      <c r="ZP16">
        <v>12</v>
      </c>
      <c r="ZQ16">
        <v>8.7406860000000002</v>
      </c>
      <c r="ZR16">
        <v>9.5472529999999995</v>
      </c>
      <c r="ZS16">
        <v>8.7402800000000003</v>
      </c>
      <c r="ZT16">
        <v>8.1253960000000003</v>
      </c>
      <c r="ZU16">
        <v>8.0454100000000004</v>
      </c>
      <c r="ZV16">
        <v>9</v>
      </c>
      <c r="ZW16">
        <v>9.0106920000000006</v>
      </c>
      <c r="ZX16">
        <v>8.9254280000000001</v>
      </c>
      <c r="ZY16">
        <v>8.2998790000000007</v>
      </c>
      <c r="ZZ16">
        <v>8.2567179999999993</v>
      </c>
      <c r="AAA16">
        <v>8.3433270000000004</v>
      </c>
      <c r="AAB16">
        <v>8.5</v>
      </c>
      <c r="AAC16">
        <v>8.5330539999999999</v>
      </c>
      <c r="AAD16" t="s">
        <v>1304</v>
      </c>
      <c r="AAE16" t="s">
        <v>1304</v>
      </c>
      <c r="AAF16" t="s">
        <v>1304</v>
      </c>
      <c r="AAG16" t="s">
        <v>1304</v>
      </c>
      <c r="AAH16" t="s">
        <v>1304</v>
      </c>
      <c r="AAI16" t="s">
        <v>1304</v>
      </c>
      <c r="AAJ16">
        <v>9.2997119999999995</v>
      </c>
      <c r="AAK16">
        <v>9.0349819999999994</v>
      </c>
      <c r="AAL16">
        <v>8.3038089999999993</v>
      </c>
      <c r="AAM16">
        <v>8.0349780000000006</v>
      </c>
      <c r="AAN16">
        <v>10.5</v>
      </c>
      <c r="AAO16">
        <v>9.2497050000000005</v>
      </c>
      <c r="AAP16">
        <v>10.073085000000001</v>
      </c>
      <c r="AAQ16">
        <v>9.7060770000000005</v>
      </c>
      <c r="AAR16">
        <v>8.7659900000000004</v>
      </c>
      <c r="AAS16">
        <v>8.4116330000000001</v>
      </c>
      <c r="AAT16">
        <v>10</v>
      </c>
      <c r="AAU16">
        <v>9.9551379999999998</v>
      </c>
      <c r="AAV16">
        <v>10.143272</v>
      </c>
      <c r="AAW16">
        <v>9.5642160000000001</v>
      </c>
      <c r="AAX16">
        <v>8.7759669999999996</v>
      </c>
      <c r="AAY16">
        <v>8.2684200000000008</v>
      </c>
      <c r="AAZ16">
        <v>8.5</v>
      </c>
      <c r="ABA16">
        <v>9.6985499999999991</v>
      </c>
      <c r="ABB16">
        <v>10.378937000000001</v>
      </c>
      <c r="ABC16">
        <v>9.4530609999999999</v>
      </c>
      <c r="ABD16">
        <v>8.8001260000000006</v>
      </c>
      <c r="ABE16">
        <v>8.649457</v>
      </c>
      <c r="ABF16">
        <v>10</v>
      </c>
      <c r="ABG16">
        <v>9.5257129999999997</v>
      </c>
      <c r="ABH16">
        <v>10.438219999999999</v>
      </c>
      <c r="ABI16">
        <v>9.4317200000000003</v>
      </c>
      <c r="ABJ16">
        <v>8.7721929999999997</v>
      </c>
      <c r="ABK16">
        <v>8.7258779999999998</v>
      </c>
      <c r="ABL16">
        <v>10</v>
      </c>
      <c r="ABM16">
        <v>9.5024789999999992</v>
      </c>
      <c r="ABN16">
        <v>10.210889999999999</v>
      </c>
      <c r="ABO16">
        <v>9.1935839999999995</v>
      </c>
      <c r="ABP16">
        <v>8.4172170000000008</v>
      </c>
      <c r="ABQ16">
        <v>8.0745459999999998</v>
      </c>
      <c r="ABR16">
        <v>10</v>
      </c>
      <c r="ABS16">
        <v>9.2020199999999992</v>
      </c>
      <c r="ABT16" t="s">
        <v>1304</v>
      </c>
      <c r="ABU16" t="s">
        <v>1304</v>
      </c>
      <c r="ABV16" t="s">
        <v>1304</v>
      </c>
      <c r="ABW16" t="s">
        <v>1304</v>
      </c>
      <c r="ABX16" t="s">
        <v>1304</v>
      </c>
      <c r="ABY16" t="s">
        <v>1304</v>
      </c>
      <c r="ABZ16">
        <v>10.742437000000001</v>
      </c>
      <c r="ACA16">
        <v>9.5704519999999995</v>
      </c>
      <c r="ACB16">
        <v>8.574306</v>
      </c>
      <c r="ACC16">
        <v>8.1905549999999998</v>
      </c>
      <c r="ACD16">
        <v>9</v>
      </c>
      <c r="ACE16">
        <v>9.9242150000000002</v>
      </c>
      <c r="ACF16">
        <v>9.2325479999999995</v>
      </c>
      <c r="ACG16">
        <v>8.9391809999999996</v>
      </c>
      <c r="ACH16">
        <v>8.5522760000000009</v>
      </c>
      <c r="ACI16" t="s">
        <v>1304</v>
      </c>
      <c r="ACJ16" t="s">
        <v>1304</v>
      </c>
      <c r="ACK16" t="s">
        <v>1304</v>
      </c>
      <c r="ACL16">
        <v>8.5785730000000004</v>
      </c>
      <c r="ACM16">
        <v>8.5697539999999996</v>
      </c>
      <c r="ACN16">
        <v>7.9888279999999998</v>
      </c>
      <c r="ACO16">
        <v>8.4948990000000002</v>
      </c>
      <c r="ACP16">
        <v>8.3940110000000008</v>
      </c>
      <c r="ACQ16">
        <v>7.996658</v>
      </c>
      <c r="ACR16">
        <v>8.2570639999999997</v>
      </c>
      <c r="ACS16">
        <v>8.190175</v>
      </c>
      <c r="ACT16">
        <v>8.2732949999999992</v>
      </c>
      <c r="ACU16" t="s">
        <v>1304</v>
      </c>
      <c r="ACV16" t="s">
        <v>1304</v>
      </c>
      <c r="ACW16" t="s">
        <v>1304</v>
      </c>
      <c r="ACX16">
        <v>8.8158799999999999</v>
      </c>
      <c r="ACY16">
        <v>8.5416679999999996</v>
      </c>
      <c r="ACZ16">
        <v>8.1589980000000004</v>
      </c>
      <c r="ADA16">
        <v>9.4859360000000006</v>
      </c>
      <c r="ADB16">
        <v>9.1692160000000005</v>
      </c>
      <c r="ADC16">
        <v>8.5451929999999994</v>
      </c>
      <c r="ADD16">
        <v>9.4503240000000002</v>
      </c>
      <c r="ADE16">
        <v>9.1057880000000004</v>
      </c>
      <c r="ADF16">
        <v>8.581118</v>
      </c>
      <c r="ADG16">
        <v>9.1281420000000004</v>
      </c>
      <c r="ADH16">
        <v>8.9290380000000003</v>
      </c>
      <c r="ADI16">
        <v>8.7132280000000009</v>
      </c>
      <c r="ADJ16">
        <v>9.0575569999999992</v>
      </c>
      <c r="ADK16">
        <v>8.8726389999999995</v>
      </c>
      <c r="ADL16">
        <v>8.6995210000000007</v>
      </c>
      <c r="ADM16">
        <v>8.8710559999999994</v>
      </c>
      <c r="ADN16">
        <v>8.7294780000000003</v>
      </c>
      <c r="ADO16">
        <v>8.2635129999999997</v>
      </c>
      <c r="ADP16" t="s">
        <v>1304</v>
      </c>
      <c r="ADQ16" t="s">
        <v>1304</v>
      </c>
      <c r="ADR16" t="s">
        <v>1304</v>
      </c>
      <c r="ADS16">
        <v>9.1784960000000009</v>
      </c>
      <c r="ADT16">
        <v>8.8399710000000002</v>
      </c>
      <c r="ADU16">
        <v>8.4071909999999992</v>
      </c>
      <c r="ADV16">
        <v>1.8704886552162218E-3</v>
      </c>
      <c r="ADW16" t="s">
        <v>1304</v>
      </c>
      <c r="ADX16">
        <v>2.0923323345732832E-2</v>
      </c>
      <c r="ADY16">
        <v>3.8049746863306186E-2</v>
      </c>
      <c r="ADZ16">
        <v>6.4957240885171644E-2</v>
      </c>
      <c r="AEA16" t="s">
        <v>1304</v>
      </c>
      <c r="AEB16">
        <v>3.580880888321205E-2</v>
      </c>
      <c r="AEC16" s="13">
        <v>9.2363409999999995</v>
      </c>
      <c r="AED16">
        <v>10.408579</v>
      </c>
      <c r="AEE16">
        <v>10.108179</v>
      </c>
      <c r="AEF16">
        <v>9.2997119999999995</v>
      </c>
      <c r="AEG16">
        <v>10.420209</v>
      </c>
      <c r="AEH16">
        <v>8.5200800000000001</v>
      </c>
      <c r="AEI16">
        <v>9.4423910000000006</v>
      </c>
      <c r="AEJ16">
        <v>9.6351469999999999</v>
      </c>
      <c r="AEK16">
        <v>9.0349819999999994</v>
      </c>
      <c r="AEL16">
        <v>9.2788749999999993</v>
      </c>
      <c r="AEM16">
        <v>8.1910570000000007</v>
      </c>
      <c r="AEN16">
        <v>8.7861600000000006</v>
      </c>
      <c r="AEO16">
        <v>8.7709790000000005</v>
      </c>
      <c r="AEP16">
        <v>8.3038089999999993</v>
      </c>
      <c r="AEQ16">
        <v>8.4632090000000009</v>
      </c>
      <c r="AER16">
        <v>8.194369</v>
      </c>
      <c r="AES16">
        <v>8.6876669999999994</v>
      </c>
      <c r="AET16">
        <v>8.3400269999999992</v>
      </c>
      <c r="AEU16">
        <v>8.0349780000000006</v>
      </c>
      <c r="AEV16">
        <v>8.2019950000000001</v>
      </c>
      <c r="AEW16">
        <v>8.3759820000000005</v>
      </c>
      <c r="AEX16">
        <v>9.0928489999999993</v>
      </c>
      <c r="AEY16">
        <v>9.4681300000000004</v>
      </c>
      <c r="AEZ16">
        <v>8.8158799999999999</v>
      </c>
      <c r="AFA16">
        <v>8.9651680000000002</v>
      </c>
      <c r="AFB16">
        <v>8.2920929999999995</v>
      </c>
      <c r="AFC16">
        <v>8.9008380000000002</v>
      </c>
      <c r="AFD16">
        <v>9.1375019999999996</v>
      </c>
      <c r="AFE16">
        <v>8.5416679999999996</v>
      </c>
      <c r="AFF16">
        <v>8.7695959999999999</v>
      </c>
      <c r="AFG16">
        <v>8.1349769999999992</v>
      </c>
      <c r="AFH16">
        <v>8.7063749999999995</v>
      </c>
      <c r="AFI16">
        <v>8.5631559999999993</v>
      </c>
      <c r="AFJ16">
        <v>8.1589980000000004</v>
      </c>
      <c r="AFK16">
        <v>8.3029519999999994</v>
      </c>
      <c r="AFL16">
        <v>5.1346554713992326E-2</v>
      </c>
      <c r="AFM16">
        <v>3.2145733968951179E-2</v>
      </c>
      <c r="AFN16">
        <v>0.57471899999999998</v>
      </c>
      <c r="AFO16">
        <v>0.77874600000000005</v>
      </c>
      <c r="AFP16" t="s">
        <v>1304</v>
      </c>
      <c r="AFQ16">
        <v>0.80832899999999996</v>
      </c>
      <c r="AFR16">
        <v>0.65690499999999996</v>
      </c>
      <c r="AFS16">
        <v>0.66078999999999999</v>
      </c>
      <c r="AFT16">
        <v>0.77043300000000003</v>
      </c>
      <c r="AFU16" t="s">
        <v>1304</v>
      </c>
      <c r="AFV16">
        <v>0.72202100000000002</v>
      </c>
      <c r="AFW16">
        <v>0.70664499999999997</v>
      </c>
      <c r="AFX16">
        <v>0.63666100000000003</v>
      </c>
      <c r="AFY16">
        <v>0.68154000000000003</v>
      </c>
      <c r="AFZ16" t="s">
        <v>1304</v>
      </c>
      <c r="AGA16">
        <v>0.67318199999999995</v>
      </c>
      <c r="AGB16">
        <v>0.735989</v>
      </c>
      <c r="AGC16">
        <v>0.60554399999999997</v>
      </c>
      <c r="AGD16">
        <v>0.63446100000000005</v>
      </c>
      <c r="AGE16" t="s">
        <v>1304</v>
      </c>
      <c r="AGF16">
        <v>0.62532500000000002</v>
      </c>
      <c r="AGG16">
        <v>0.69434499999999999</v>
      </c>
      <c r="AGH16">
        <v>0.65405100000000005</v>
      </c>
      <c r="AGI16">
        <v>0.72105699999999995</v>
      </c>
      <c r="AGJ16" t="s">
        <v>1304</v>
      </c>
      <c r="AGK16">
        <v>0.730796</v>
      </c>
      <c r="AGL16">
        <v>0.75906799999999996</v>
      </c>
      <c r="AGM16">
        <v>0.64711300000000005</v>
      </c>
      <c r="AGN16">
        <v>0.70368200000000003</v>
      </c>
      <c r="AGO16" t="s">
        <v>1304</v>
      </c>
      <c r="AGP16">
        <v>0.71644300000000005</v>
      </c>
      <c r="AGQ16">
        <v>0.74447200000000002</v>
      </c>
      <c r="AGR16">
        <v>0.63114999999999999</v>
      </c>
      <c r="AGS16">
        <v>0.66941899999999999</v>
      </c>
      <c r="AGT16" t="s">
        <v>1304</v>
      </c>
      <c r="AGU16">
        <v>0.65276400000000001</v>
      </c>
      <c r="AGV16">
        <v>0.73002199999999995</v>
      </c>
      <c r="AGW16">
        <v>0.51988699999999999</v>
      </c>
      <c r="AGX16">
        <v>0.63041499999999995</v>
      </c>
      <c r="AGY16">
        <v>0.49070599999999998</v>
      </c>
      <c r="AGZ16">
        <v>0.67679100000000003</v>
      </c>
      <c r="AHA16">
        <v>0.558921</v>
      </c>
      <c r="AHB16">
        <v>0.64092800000000005</v>
      </c>
      <c r="AHC16">
        <v>0.49678499999999998</v>
      </c>
      <c r="AHD16">
        <v>0.53292899999999999</v>
      </c>
      <c r="AHE16">
        <v>0.50540099999999999</v>
      </c>
      <c r="AHF16">
        <v>0.53319300000000003</v>
      </c>
      <c r="AHG16">
        <v>0.55003999999999997</v>
      </c>
      <c r="AHH16">
        <v>0.58683200000000002</v>
      </c>
      <c r="AHI16">
        <v>0.500467</v>
      </c>
      <c r="AHJ16">
        <v>0.618232</v>
      </c>
      <c r="AHK16">
        <v>0.62405299999999997</v>
      </c>
      <c r="AHL16">
        <v>0.674068</v>
      </c>
      <c r="AHM16">
        <v>0.50195000000000001</v>
      </c>
      <c r="AHN16">
        <v>0.53416300000000005</v>
      </c>
      <c r="AHO16">
        <v>0.51447699999999996</v>
      </c>
      <c r="AHP16">
        <v>0.51220600000000005</v>
      </c>
      <c r="AHQ16">
        <v>0.57794800000000002</v>
      </c>
      <c r="AHR16">
        <v>0.542682</v>
      </c>
      <c r="AHS16">
        <v>0.48986200000000002</v>
      </c>
      <c r="AHT16">
        <v>0.59227099999999999</v>
      </c>
      <c r="AHU16">
        <v>0.64897099999999996</v>
      </c>
      <c r="AHV16">
        <v>0.67947500000000005</v>
      </c>
      <c r="AHW16">
        <v>0.48923100000000003</v>
      </c>
      <c r="AHX16">
        <v>0.53387600000000002</v>
      </c>
      <c r="AHY16">
        <v>0.51815199999999995</v>
      </c>
      <c r="AHZ16">
        <v>0.49242799999999998</v>
      </c>
      <c r="AIA16">
        <v>0.56601999999999997</v>
      </c>
      <c r="AIB16">
        <v>0.53853099999999998</v>
      </c>
      <c r="AIC16">
        <v>0.49816700000000003</v>
      </c>
      <c r="AID16">
        <v>0.56335800000000003</v>
      </c>
      <c r="AIE16">
        <v>0.62806399999999996</v>
      </c>
      <c r="AIF16">
        <v>0.64781699999999998</v>
      </c>
      <c r="AIG16">
        <v>0.49736599999999997</v>
      </c>
      <c r="AIH16">
        <v>0.53095499999999995</v>
      </c>
      <c r="AII16">
        <v>0.51329100000000005</v>
      </c>
      <c r="AIJ16">
        <v>0.49728899999999998</v>
      </c>
      <c r="AIK16">
        <v>0.58327300000000004</v>
      </c>
      <c r="AIL16">
        <v>0.57142899999999996</v>
      </c>
      <c r="AIM16">
        <v>0.50180400000000003</v>
      </c>
      <c r="AIN16">
        <v>0.58691199999999999</v>
      </c>
      <c r="AIO16">
        <v>0.65077399999999996</v>
      </c>
      <c r="AIP16">
        <v>0.68824399999999997</v>
      </c>
      <c r="AIQ16">
        <v>0.48466900000000002</v>
      </c>
      <c r="AIR16">
        <v>0.57832799999999995</v>
      </c>
      <c r="AIS16">
        <v>0.55084500000000003</v>
      </c>
      <c r="AIT16">
        <v>0.48437999999999998</v>
      </c>
      <c r="AIU16">
        <v>0.61143599999999998</v>
      </c>
      <c r="AIV16">
        <v>0.64795100000000005</v>
      </c>
      <c r="AIW16">
        <v>0.68821200000000005</v>
      </c>
      <c r="AIX16">
        <v>0.49380400000000002</v>
      </c>
      <c r="AIY16">
        <v>0.53027899999999994</v>
      </c>
      <c r="AIZ16">
        <v>0.50975300000000001</v>
      </c>
      <c r="AJA16">
        <v>0.50108699999999995</v>
      </c>
      <c r="AJB16">
        <v>0.57696599999999998</v>
      </c>
      <c r="AJC16">
        <v>0.53585000000000005</v>
      </c>
      <c r="AJD16">
        <v>0.48924299999999998</v>
      </c>
      <c r="AJE16">
        <v>0.58837399999999995</v>
      </c>
      <c r="AJF16">
        <v>0.648926</v>
      </c>
      <c r="AJG16">
        <v>0.67583000000000004</v>
      </c>
      <c r="AJH16">
        <v>0.488848</v>
      </c>
      <c r="AJI16">
        <v>0.53974200000000006</v>
      </c>
      <c r="AJJ16">
        <v>0.52104700000000004</v>
      </c>
      <c r="AJK16">
        <v>0.49159799999999998</v>
      </c>
      <c r="AJL16" s="14">
        <v>0.27947799999999923</v>
      </c>
      <c r="AJM16">
        <v>6.3869000000000398E-2</v>
      </c>
      <c r="AJN16">
        <v>-4.9070000000011049E-3</v>
      </c>
      <c r="AJO16">
        <v>3.650500000000001E-2</v>
      </c>
      <c r="AJP16">
        <v>0.15323699999999896</v>
      </c>
      <c r="AJQ16">
        <v>9.4925999999999178E-2</v>
      </c>
      <c r="AJR16">
        <v>0.13807700000000089</v>
      </c>
      <c r="AJS16">
        <v>-8.6579000000000406E-2</v>
      </c>
      <c r="AJT16">
        <v>-0.30930700000000044</v>
      </c>
      <c r="AJU16">
        <v>9.2300999999999078E-2</v>
      </c>
      <c r="AJV16">
        <v>0.28038199999999946</v>
      </c>
      <c r="AJW16">
        <v>0.26867300000000061</v>
      </c>
      <c r="AJX16">
        <v>7.1414000000000755E-2</v>
      </c>
      <c r="AJY16">
        <v>-5.0334999999999575E-2</v>
      </c>
      <c r="AJZ16">
        <v>0.11094899999999974</v>
      </c>
      <c r="AKA16">
        <v>0.38032000000000021</v>
      </c>
      <c r="AKB16">
        <v>0.34433899999999973</v>
      </c>
      <c r="AKC16">
        <v>0.19855899999999949</v>
      </c>
      <c r="AKD16">
        <v>4.8701000000000327E-2</v>
      </c>
      <c r="AKE16">
        <v>0.22756200000000071</v>
      </c>
      <c r="AKF16">
        <v>-6.340299999999921E-2</v>
      </c>
      <c r="AKG16">
        <v>-6.3599999999999213E-2</v>
      </c>
      <c r="AKH16">
        <v>-0.25487299999999991</v>
      </c>
      <c r="AKI16">
        <v>-0.36237299999999983</v>
      </c>
      <c r="AKJ16">
        <v>9.0099000000000373E-2</v>
      </c>
      <c r="AKK16">
        <v>0.14368499999999962</v>
      </c>
      <c r="AKL16">
        <v>0.17332199999999887</v>
      </c>
      <c r="AKM16">
        <v>0.12494200000000077</v>
      </c>
      <c r="AKN16">
        <v>-0.19695299999999882</v>
      </c>
      <c r="AKO16">
        <v>7.1766000000000219E-2</v>
      </c>
      <c r="AKP16">
        <v>0.37185399999999991</v>
      </c>
      <c r="AKQ16">
        <v>0.34788900000000034</v>
      </c>
      <c r="AKR16">
        <v>0.11241299999999921</v>
      </c>
      <c r="AKS16">
        <v>3.8326999999999778E-2</v>
      </c>
      <c r="AKT16">
        <v>0.12421999999999933</v>
      </c>
      <c r="AKU16">
        <v>1.7894009415240358E-3</v>
      </c>
      <c r="AKV16">
        <v>1.2160066621763388E-2</v>
      </c>
      <c r="AKW16">
        <v>4.6109000000000067E-2</v>
      </c>
      <c r="AKX16">
        <v>-4.9673999999999996E-2</v>
      </c>
      <c r="AKY16" t="s">
        <v>1304</v>
      </c>
      <c r="AKZ16">
        <v>-2.7060000000000084E-2</v>
      </c>
      <c r="ALA16">
        <v>2.7507999999999977E-2</v>
      </c>
      <c r="ALB16">
        <v>3.4286999999999956E-2</v>
      </c>
      <c r="ALC16">
        <v>-4.6209999999999862E-3</v>
      </c>
      <c r="ALD16" t="s">
        <v>1304</v>
      </c>
      <c r="ALE16">
        <v>-6.7398000000000069E-2</v>
      </c>
      <c r="ALF16">
        <v>1.8107999999999902E-2</v>
      </c>
      <c r="ALG16">
        <v>-6.4232999999999985E-2</v>
      </c>
      <c r="ALH16">
        <v>-0.10781799999999997</v>
      </c>
      <c r="ALI16" t="s">
        <v>1304</v>
      </c>
      <c r="ALJ16">
        <v>-2.0028999999999963E-2</v>
      </c>
      <c r="ALK16">
        <v>9.2550000000000132E-3</v>
      </c>
      <c r="ALL16">
        <v>-4.3630999999999975E-2</v>
      </c>
      <c r="ALM16">
        <v>-4.749800000000004E-2</v>
      </c>
      <c r="ALN16" t="s">
        <v>1304</v>
      </c>
      <c r="ALO16">
        <v>-1.5997999999999957E-2</v>
      </c>
      <c r="ALP16">
        <v>1.4067999999999969E-2</v>
      </c>
      <c r="ALQ16">
        <v>-1.5286000000000022E-2</v>
      </c>
      <c r="ALR16">
        <v>-5.4743000000000097E-2</v>
      </c>
      <c r="ALS16" t="s">
        <v>1304</v>
      </c>
      <c r="ALT16">
        <v>-3.256900000000007E-2</v>
      </c>
      <c r="ALU16">
        <v>2.0897999999999972E-2</v>
      </c>
      <c r="ALV16">
        <v>-5.2838000000000052E-2</v>
      </c>
      <c r="ALW16">
        <v>-8.162999999999998E-2</v>
      </c>
      <c r="ALX16" t="s">
        <v>1304</v>
      </c>
      <c r="ALY16">
        <v>1.0898999999999992E-2</v>
      </c>
      <c r="ALZ16">
        <v>9.9740000000000384E-3</v>
      </c>
      <c r="AMA16">
        <v>-7.5241000000000002E-2</v>
      </c>
      <c r="AMB16">
        <v>-0.12321199999999999</v>
      </c>
      <c r="AMC16" t="s">
        <v>1304</v>
      </c>
      <c r="AMD16">
        <v>-2.5670999999999999E-2</v>
      </c>
      <c r="AME16">
        <v>7.1350000000000025E-3</v>
      </c>
      <c r="AMF16">
        <v>1.304100000000008E-2</v>
      </c>
      <c r="AMG16">
        <v>-6.2805E-2</v>
      </c>
      <c r="AMH16">
        <v>4.6159999999999535E-3</v>
      </c>
      <c r="AMI16">
        <v>-3.4567000000000014E-2</v>
      </c>
      <c r="AMJ16">
        <v>1.188800000000001E-2</v>
      </c>
      <c r="AMK16">
        <v>4.7441999999999984E-2</v>
      </c>
      <c r="AML16">
        <v>-2.6256999999999975E-2</v>
      </c>
      <c r="AMM16">
        <v>1.3925999999999994E-2</v>
      </c>
      <c r="AMN16">
        <v>-2.0900000000000363E-3</v>
      </c>
      <c r="AMO16">
        <v>-4.4069999999999943E-2</v>
      </c>
      <c r="AMP16">
        <v>1.317999999999997E-2</v>
      </c>
      <c r="AMQ16">
        <v>-1.2519999999999976E-2</v>
      </c>
      <c r="AMR16">
        <v>9.7200000000000619E-3</v>
      </c>
      <c r="AMS16">
        <v>2.0280999999999993E-2</v>
      </c>
      <c r="AMT16">
        <v>3.0149999999999899E-3</v>
      </c>
      <c r="AMU16">
        <v>6.3267999999999991E-2</v>
      </c>
      <c r="AMV16">
        <v>-3.5517999999999939E-2</v>
      </c>
      <c r="AMW16">
        <v>2.1079999999999988E-2</v>
      </c>
      <c r="AMX16">
        <v>1.0684000000000027E-2</v>
      </c>
      <c r="AMY16">
        <v>-1.5360000000000928E-3</v>
      </c>
      <c r="AMZ16">
        <v>-3.1599000000000044E-2</v>
      </c>
      <c r="ANA16">
        <v>-1.7140000000000044E-2</v>
      </c>
      <c r="ANB16">
        <v>-7.459999999999134E-4</v>
      </c>
      <c r="ANC16">
        <v>-2.0594000000000001E-2</v>
      </c>
      <c r="AND16">
        <v>-2.6258000000000004E-2</v>
      </c>
      <c r="ANE16">
        <v>-1.1769999999999836E-3</v>
      </c>
      <c r="ANF16">
        <v>-9.7349999999999381E-3</v>
      </c>
      <c r="ANG16">
        <v>1.6201000000000021E-2</v>
      </c>
      <c r="ANH16">
        <v>-2.8139999999999832E-3</v>
      </c>
      <c r="ANI16">
        <v>-1.6157999999999895E-2</v>
      </c>
      <c r="ANJ16">
        <v>-1.4427999999999996E-2</v>
      </c>
      <c r="ANK16">
        <v>-5.2720000000000544E-3</v>
      </c>
      <c r="ANL16">
        <v>1.2060000000000404E-3</v>
      </c>
      <c r="ANM16">
        <v>2.1180000000000643E-3</v>
      </c>
      <c r="ANN16">
        <v>-1.2795000000000001E-2</v>
      </c>
      <c r="ANO16">
        <v>4.5999999999990493E-5</v>
      </c>
      <c r="ANP16">
        <v>1.9599999999999618E-3</v>
      </c>
      <c r="ANQ16">
        <v>1.530699999999996E-2</v>
      </c>
      <c r="ANR16">
        <v>-7.2600000000000442E-4</v>
      </c>
      <c r="ANS16">
        <v>-2.6309999999999389E-3</v>
      </c>
      <c r="ANT16">
        <v>-1.4629000000000003E-2</v>
      </c>
      <c r="ANU16">
        <v>-1.823600000000003E-2</v>
      </c>
      <c r="ANV16">
        <v>1.2940000000000063E-2</v>
      </c>
      <c r="ANW16">
        <v>-4.4249999999999012E-3</v>
      </c>
      <c r="ANX16">
        <v>-1.8502000000000018E-2</v>
      </c>
      <c r="ANY16">
        <v>3.1418000000000057E-2</v>
      </c>
      <c r="ANZ16">
        <v>-2.2259999999999946E-2</v>
      </c>
      <c r="AOA16">
        <v>-3.0568999999999957E-2</v>
      </c>
      <c r="AOB16">
        <v>5.6400000000000894E-4</v>
      </c>
      <c r="AOC16">
        <v>1.5542000000000056E-2</v>
      </c>
      <c r="AOD16">
        <v>-3.9899999999992719E-4</v>
      </c>
      <c r="AOE16">
        <v>-3.1874000000000069E-2</v>
      </c>
      <c r="AOF16">
        <v>1.4105000000000034E-2</v>
      </c>
      <c r="AOG16">
        <v>1.2243000000000004E-2</v>
      </c>
      <c r="AOH16">
        <v>3.4054000000000029E-2</v>
      </c>
      <c r="AOI16">
        <v>-4.9839999999999884E-3</v>
      </c>
      <c r="AOJ16">
        <v>1.5561999999999965E-2</v>
      </c>
      <c r="AOK16">
        <v>-3.4684999999999966E-2</v>
      </c>
      <c r="AOL16">
        <v>-2.138299999999993E-2</v>
      </c>
      <c r="AOM16">
        <v>-7.0989999999999664E-3</v>
      </c>
      <c r="AON16">
        <v>-2.8337999999999974E-2</v>
      </c>
      <c r="AOO16">
        <v>-2.6147999999999949E-2</v>
      </c>
      <c r="AOP16">
        <v>-1.0429999999999939E-2</v>
      </c>
      <c r="AOQ16">
        <v>-1.3141999999999987E-2</v>
      </c>
      <c r="AOR16">
        <v>1.0209999999999941E-2</v>
      </c>
      <c r="AOS16">
        <v>-2.715000000000023E-3</v>
      </c>
      <c r="AOT16">
        <v>-2.6322999999999985E-2</v>
      </c>
      <c r="AOU16" s="15">
        <v>0.28592999999999869</v>
      </c>
      <c r="AOV16">
        <v>0.64557899999999968</v>
      </c>
      <c r="AOW16">
        <v>0.28901499999999913</v>
      </c>
      <c r="AOX16">
        <v>0.27014999999999922</v>
      </c>
      <c r="AOY16">
        <v>0.78814399999999907</v>
      </c>
      <c r="AOZ16">
        <v>-0.49137900000000023</v>
      </c>
      <c r="APA16">
        <v>-0.30689299999999875</v>
      </c>
      <c r="APB16">
        <v>-0.59675900000000048</v>
      </c>
      <c r="APC16">
        <v>-0.53448600000000113</v>
      </c>
      <c r="APD16">
        <v>-0.27998600000000096</v>
      </c>
      <c r="APE16">
        <v>0.61253500000000027</v>
      </c>
      <c r="APF16">
        <v>0.84878700000000062</v>
      </c>
      <c r="APG16">
        <v>0.60888300000000051</v>
      </c>
      <c r="APH16">
        <v>0.58944399999999941</v>
      </c>
      <c r="API16">
        <v>0.63104300000000091</v>
      </c>
      <c r="APJ16">
        <v>1.1265460000000003</v>
      </c>
      <c r="APK16">
        <v>1.4783539999999995</v>
      </c>
      <c r="APL16">
        <v>1.022009999999999</v>
      </c>
      <c r="APM16">
        <v>0.92256100000000085</v>
      </c>
      <c r="APN16">
        <v>1.1861190000000006</v>
      </c>
      <c r="APO16">
        <v>0.15214300000000058</v>
      </c>
      <c r="APP16">
        <v>0.33291299999999957</v>
      </c>
      <c r="APQ16">
        <v>0.21113599999999977</v>
      </c>
      <c r="APR16">
        <v>6.9008999999999432E-2</v>
      </c>
      <c r="APS16">
        <v>0.42667100000000069</v>
      </c>
      <c r="APT16">
        <v>0.26060799999999951</v>
      </c>
      <c r="APU16">
        <v>0.4718479999999996</v>
      </c>
      <c r="APV16">
        <v>0.51243700000000025</v>
      </c>
      <c r="APW16">
        <v>0.2905660000000001</v>
      </c>
      <c r="APX16">
        <v>0.39002900000000018</v>
      </c>
      <c r="APY16">
        <v>0.77724799999999927</v>
      </c>
      <c r="APZ16">
        <v>1.0289999999999999</v>
      </c>
      <c r="AQA16">
        <v>0.69928599999999896</v>
      </c>
      <c r="AQB16">
        <v>0.7509030000000001</v>
      </c>
      <c r="AQC16">
        <v>0.7253589999999992</v>
      </c>
      <c r="AQD16">
        <v>1.2018421494535123E-2</v>
      </c>
      <c r="AQE16">
        <v>-1.3084091627324976E-3</v>
      </c>
      <c r="AQF16">
        <v>-8.055699999999999E-2</v>
      </c>
      <c r="AQG16">
        <v>-8.1176999999999944E-2</v>
      </c>
      <c r="AQH16" t="s">
        <v>1304</v>
      </c>
      <c r="AQI16">
        <v>-4.6075000000000088E-2</v>
      </c>
      <c r="AQJ16">
        <v>-8.2361000000000018E-2</v>
      </c>
      <c r="AQK16">
        <v>-6.7747000000000002E-2</v>
      </c>
      <c r="AQL16">
        <v>-0.10807699999999998</v>
      </c>
      <c r="AQM16" t="s">
        <v>1304</v>
      </c>
      <c r="AQN16">
        <v>-7.0238000000000023E-2</v>
      </c>
      <c r="AQO16">
        <v>-0.11605700000000008</v>
      </c>
      <c r="AQP16">
        <v>-1.8425999999999942E-2</v>
      </c>
      <c r="AQQ16">
        <v>-8.6752999999999969E-2</v>
      </c>
      <c r="AQR16" t="s">
        <v>1304</v>
      </c>
      <c r="AQS16">
        <v>-7.7303000000000011E-2</v>
      </c>
      <c r="AQT16">
        <v>1.0545000000000027E-2</v>
      </c>
      <c r="AQU16">
        <v>2.9097999999999957E-2</v>
      </c>
      <c r="AQV16">
        <v>1.3017000000000056E-2</v>
      </c>
      <c r="AQW16" t="s">
        <v>1304</v>
      </c>
      <c r="AQX16">
        <v>-1.3109999999999511E-3</v>
      </c>
      <c r="AQY16">
        <v>7.2648999999999964E-2</v>
      </c>
      <c r="AQZ16">
        <v>-3.1379999999999963E-2</v>
      </c>
      <c r="ARA16">
        <v>-0.1195480000000001</v>
      </c>
      <c r="ARB16" t="s">
        <v>1304</v>
      </c>
      <c r="ARC16">
        <v>-5.8559000000000028E-2</v>
      </c>
      <c r="ARD16">
        <v>-1.6199000000000074E-2</v>
      </c>
      <c r="ARE16">
        <v>-3.9834999999999954E-2</v>
      </c>
      <c r="ARF16">
        <v>-0.11433499999999996</v>
      </c>
      <c r="ARG16" t="s">
        <v>1304</v>
      </c>
      <c r="ARH16">
        <v>-4.321699999999995E-2</v>
      </c>
      <c r="ARI16">
        <v>-2.0154999999999923E-2</v>
      </c>
      <c r="ARJ16">
        <v>-1.0915000000000008E-2</v>
      </c>
      <c r="ARK16">
        <v>-7.4392000000000014E-2</v>
      </c>
      <c r="ARL16" t="s">
        <v>1304</v>
      </c>
      <c r="ARM16">
        <v>-8.8948999999999945E-2</v>
      </c>
      <c r="ARN16">
        <v>2.2677999999999976E-2</v>
      </c>
      <c r="ARO16">
        <v>-7.9316999999999971E-2</v>
      </c>
      <c r="ARP16">
        <v>-2.6160000000000072E-2</v>
      </c>
      <c r="ARQ16">
        <v>-1.8352000000000035E-2</v>
      </c>
      <c r="ARR16">
        <v>-1.4950000000000019E-2</v>
      </c>
      <c r="ARS16">
        <v>-6.8821000000000021E-2</v>
      </c>
      <c r="ART16">
        <v>8.6970000000000658E-3</v>
      </c>
      <c r="ARU16">
        <v>-1.8342000000000025E-2</v>
      </c>
      <c r="ARV16">
        <v>1.6199999999999548E-4</v>
      </c>
      <c r="ARW16">
        <v>-2.9410000000000047E-2</v>
      </c>
      <c r="ARX16">
        <v>-3.3000999999999947E-2</v>
      </c>
      <c r="ARY16">
        <v>-0.13564900000000002</v>
      </c>
      <c r="ARZ16">
        <v>2.7360000000000051E-2</v>
      </c>
      <c r="ASA16">
        <v>-2.2140999999999966E-2</v>
      </c>
      <c r="ASB16">
        <v>-5.4583000000000048E-2</v>
      </c>
      <c r="ASC16">
        <v>-9.1789000000000009E-2</v>
      </c>
      <c r="ASD16">
        <v>-4.1355000000000031E-2</v>
      </c>
      <c r="ASE16">
        <v>-3.8275999999999977E-2</v>
      </c>
      <c r="ASF16">
        <v>-3.4325999999999968E-2</v>
      </c>
      <c r="ASG16">
        <v>-3.2876000000000016E-2</v>
      </c>
      <c r="ASH16">
        <v>-1.2965000000000004E-2</v>
      </c>
      <c r="ASI16">
        <v>-2.347100000000002E-2</v>
      </c>
      <c r="ASJ16">
        <v>-2.5083999999999995E-2</v>
      </c>
      <c r="ASK16">
        <v>-2.6687999999999934E-2</v>
      </c>
      <c r="ASL16">
        <v>-4.2622999999999966E-2</v>
      </c>
      <c r="ASM16">
        <v>3.4739999999999771E-3</v>
      </c>
      <c r="ASN16">
        <v>1.5918000000000099E-2</v>
      </c>
      <c r="ASO16">
        <v>-3.5538999999999932E-2</v>
      </c>
      <c r="ASP16">
        <v>-2.9150000000000009E-2</v>
      </c>
      <c r="ASQ16">
        <v>-2.1630000000000038E-2</v>
      </c>
      <c r="ASR16">
        <v>-3.9742999999999973E-2</v>
      </c>
      <c r="ASS16">
        <v>1.2240999999999946E-2</v>
      </c>
      <c r="AST16">
        <v>-2.0600000000000618E-3</v>
      </c>
      <c r="ASU16">
        <v>-1.2826999999999922E-2</v>
      </c>
      <c r="ASV16">
        <v>1.1164000000000063E-2</v>
      </c>
      <c r="ASW16">
        <v>4.0895999999999932E-2</v>
      </c>
      <c r="ASX16">
        <v>5.4744999999999933E-2</v>
      </c>
      <c r="ASY16">
        <v>-2.2500000000000075E-2</v>
      </c>
      <c r="ASZ16">
        <v>-1.1866000000000043E-2</v>
      </c>
      <c r="ATA16">
        <v>-9.7069999999999101E-3</v>
      </c>
      <c r="ATB16">
        <v>-1.4673999999999965E-2</v>
      </c>
      <c r="ATC16">
        <v>-4.7372999999999998E-2</v>
      </c>
      <c r="ATD16">
        <v>1.818199999999992E-2</v>
      </c>
      <c r="ATE16">
        <v>4.7000000000008146E-4</v>
      </c>
      <c r="ATF16">
        <v>-7.9358999999999957E-2</v>
      </c>
      <c r="ATG16">
        <v>-2.7725E-2</v>
      </c>
      <c r="ATH16">
        <v>-1.284200000000002E-2</v>
      </c>
      <c r="ATI16">
        <v>-3.9375999999999967E-2</v>
      </c>
      <c r="ATJ16">
        <v>-5.3262000000000032E-2</v>
      </c>
      <c r="ATK16">
        <v>-1.154299999999997E-2</v>
      </c>
      <c r="ATL16">
        <v>-3.268500000000002E-2</v>
      </c>
      <c r="ATM16">
        <v>-5.3974999999999995E-2</v>
      </c>
      <c r="ATN16">
        <v>-2.9136999999999968E-2</v>
      </c>
      <c r="ATO16">
        <v>-1.0228999999999933E-2</v>
      </c>
      <c r="ATP16">
        <v>-2.2274000000000016E-2</v>
      </c>
      <c r="ATQ16">
        <v>-4.2298000000000058E-2</v>
      </c>
      <c r="ATR16">
        <v>-4.0796999999999972E-2</v>
      </c>
      <c r="ATS16">
        <v>-2.1651000000000087E-2</v>
      </c>
      <c r="ATT16">
        <v>-1.2039000000000022E-2</v>
      </c>
      <c r="ATU16">
        <v>-3.5679999999999934E-2</v>
      </c>
      <c r="ATV16">
        <v>-2.9714000000000018E-2</v>
      </c>
      <c r="ATW16">
        <v>-3.3661000000000052E-2</v>
      </c>
      <c r="ATX16">
        <v>1.6826000000000008E-2</v>
      </c>
      <c r="ATY16">
        <v>2.7249000000000079E-2</v>
      </c>
      <c r="ATZ16">
        <v>-3.8215999999999972E-2</v>
      </c>
      <c r="AUA16">
        <v>-1.9210999999999978E-2</v>
      </c>
      <c r="AUB16">
        <v>-1.4962999999999949E-2</v>
      </c>
      <c r="AUC16">
        <v>-4.7791000000000028E-2</v>
      </c>
      <c r="AUD16" s="16">
        <v>6.4519999999994582E-3</v>
      </c>
      <c r="AUE16">
        <v>0.58170999999999928</v>
      </c>
      <c r="AUF16">
        <v>0.29392200000000024</v>
      </c>
      <c r="AUG16">
        <v>0.23364499999999921</v>
      </c>
      <c r="AUH16">
        <v>0.63490700000000011</v>
      </c>
      <c r="AUI16">
        <v>-0.58630499999999941</v>
      </c>
      <c r="AUJ16">
        <v>-0.44496999999999964</v>
      </c>
      <c r="AUK16">
        <v>-0.51018000000000008</v>
      </c>
      <c r="AUL16">
        <v>-0.22517900000000068</v>
      </c>
      <c r="AUM16">
        <v>-0.37228700000000003</v>
      </c>
      <c r="AUN16">
        <v>0.33215300000000081</v>
      </c>
      <c r="AUO16">
        <v>0.58011400000000002</v>
      </c>
      <c r="AUP16">
        <v>0.53746899999999975</v>
      </c>
      <c r="AUQ16">
        <v>0.63977899999999899</v>
      </c>
      <c r="AUR16">
        <v>0.52009400000000117</v>
      </c>
      <c r="AUS16">
        <v>0.74622600000000006</v>
      </c>
      <c r="AUT16">
        <v>1.1340149999999998</v>
      </c>
      <c r="AUU16">
        <v>0.82345099999999949</v>
      </c>
      <c r="AUV16">
        <v>0.87386000000000053</v>
      </c>
      <c r="AUW16">
        <v>0.95855699999999988</v>
      </c>
      <c r="AUX16">
        <v>0.21554599999999979</v>
      </c>
      <c r="AUY16">
        <v>0.39651299999999878</v>
      </c>
      <c r="AUZ16">
        <v>0.46600899999999967</v>
      </c>
      <c r="AVA16">
        <v>0.43138199999999927</v>
      </c>
      <c r="AVB16">
        <v>0.33657200000000032</v>
      </c>
      <c r="AVC16">
        <v>0.11692299999999989</v>
      </c>
      <c r="AVD16">
        <v>0.29852600000000074</v>
      </c>
      <c r="AVE16">
        <v>0.38749499999999948</v>
      </c>
      <c r="AVF16">
        <v>0.48751899999999893</v>
      </c>
      <c r="AVG16">
        <v>0.31826299999999996</v>
      </c>
      <c r="AVH16">
        <v>0.40539399999999937</v>
      </c>
      <c r="AVI16">
        <v>0.68111099999999958</v>
      </c>
      <c r="AVJ16">
        <v>0.58687299999999976</v>
      </c>
      <c r="AVK16">
        <v>0.71257600000000032</v>
      </c>
      <c r="AVL16">
        <v>0.60113899999999987</v>
      </c>
      <c r="AVM16">
        <v>1.0229020553011087E-2</v>
      </c>
      <c r="AVN16">
        <v>-1.3468475784495886E-2</v>
      </c>
      <c r="AVO16">
        <v>-0.12666600000000006</v>
      </c>
      <c r="AVP16">
        <v>-3.1502999999999948E-2</v>
      </c>
      <c r="AVQ16" t="s">
        <v>1304</v>
      </c>
      <c r="AVR16">
        <v>-1.9015000000000004E-2</v>
      </c>
      <c r="AVS16">
        <v>-0.10986899999999999</v>
      </c>
      <c r="AVT16">
        <v>-0.10203399999999996</v>
      </c>
      <c r="AVU16">
        <v>-0.10345599999999999</v>
      </c>
      <c r="AVV16" t="s">
        <v>1304</v>
      </c>
      <c r="AVW16">
        <v>-2.8399999999999537E-3</v>
      </c>
      <c r="AVX16">
        <v>-0.13416499999999998</v>
      </c>
      <c r="AVY16">
        <v>4.5807000000000042E-2</v>
      </c>
      <c r="AVZ16">
        <v>2.1065E-2</v>
      </c>
      <c r="AWA16" t="s">
        <v>1304</v>
      </c>
      <c r="AWB16">
        <v>-5.7274000000000047E-2</v>
      </c>
      <c r="AWC16">
        <v>1.2900000000000134E-3</v>
      </c>
      <c r="AWD16">
        <v>7.2728999999999933E-2</v>
      </c>
      <c r="AWE16">
        <v>6.0515000000000096E-2</v>
      </c>
      <c r="AWF16" t="s">
        <v>1304</v>
      </c>
      <c r="AWG16">
        <v>1.4687000000000006E-2</v>
      </c>
      <c r="AWH16">
        <v>5.8580999999999994E-2</v>
      </c>
      <c r="AWI16">
        <v>-1.6093999999999942E-2</v>
      </c>
      <c r="AWJ16">
        <v>-6.4805000000000001E-2</v>
      </c>
      <c r="AWK16" t="s">
        <v>1304</v>
      </c>
      <c r="AWL16">
        <v>-2.5989999999999958E-2</v>
      </c>
      <c r="AWM16">
        <v>-3.7097000000000047E-2</v>
      </c>
      <c r="AWN16">
        <v>1.3003000000000098E-2</v>
      </c>
      <c r="AWO16">
        <v>-3.2704999999999984E-2</v>
      </c>
      <c r="AWP16" t="s">
        <v>1304</v>
      </c>
      <c r="AWQ16">
        <v>-5.4115999999999942E-2</v>
      </c>
      <c r="AWR16">
        <v>-3.0128999999999961E-2</v>
      </c>
      <c r="AWS16">
        <v>6.4325999999999994E-2</v>
      </c>
      <c r="AWT16">
        <v>4.8819999999999975E-2</v>
      </c>
      <c r="AWU16" t="s">
        <v>1304</v>
      </c>
      <c r="AWV16">
        <v>-6.3277999999999945E-2</v>
      </c>
      <c r="AWW16">
        <v>1.5542999999999974E-2</v>
      </c>
      <c r="AWX16">
        <v>-9.2358000000000051E-2</v>
      </c>
      <c r="AWY16">
        <v>3.6644999999999928E-2</v>
      </c>
      <c r="AWZ16">
        <v>-2.2967999999999988E-2</v>
      </c>
      <c r="AXA16">
        <v>1.9616999999999996E-2</v>
      </c>
      <c r="AXB16">
        <v>-8.0709000000000031E-2</v>
      </c>
      <c r="AXC16">
        <v>-3.8744999999999918E-2</v>
      </c>
      <c r="AXD16">
        <v>7.9149999999999499E-3</v>
      </c>
      <c r="AXE16">
        <v>-1.3763999999999998E-2</v>
      </c>
      <c r="AXF16">
        <v>-2.7320000000000011E-2</v>
      </c>
      <c r="AXG16">
        <v>1.1068999999999996E-2</v>
      </c>
      <c r="AXH16">
        <v>-0.14882899999999999</v>
      </c>
      <c r="AXI16">
        <v>3.9880000000000027E-2</v>
      </c>
      <c r="AXJ16">
        <v>-3.1861000000000028E-2</v>
      </c>
      <c r="AXK16">
        <v>-7.4864000000000042E-2</v>
      </c>
      <c r="AXL16">
        <v>-9.4803999999999999E-2</v>
      </c>
      <c r="AXM16">
        <v>-0.10462300000000002</v>
      </c>
      <c r="AXN16">
        <v>-2.7580000000000382E-3</v>
      </c>
      <c r="AXO16">
        <v>-5.5405999999999955E-2</v>
      </c>
      <c r="AXP16">
        <v>-4.3560000000000043E-2</v>
      </c>
      <c r="AXQ16">
        <v>-1.1428999999999911E-2</v>
      </c>
      <c r="AXR16">
        <v>8.1280000000000241E-3</v>
      </c>
      <c r="AXS16">
        <v>-7.9439999999999511E-3</v>
      </c>
      <c r="AXT16">
        <v>-2.5942000000000021E-2</v>
      </c>
      <c r="AXU16">
        <v>-2.2028999999999965E-2</v>
      </c>
      <c r="AXV16">
        <v>2.9731999999999981E-2</v>
      </c>
      <c r="AXW16">
        <v>1.7095000000000082E-2</v>
      </c>
      <c r="AXX16">
        <v>-2.5803999999999994E-2</v>
      </c>
      <c r="AXY16">
        <v>-4.535100000000003E-2</v>
      </c>
      <c r="AXZ16">
        <v>-1.8816000000000055E-2</v>
      </c>
      <c r="AYA16">
        <v>-2.3585000000000078E-2</v>
      </c>
      <c r="AYB16">
        <v>2.6668999999999943E-2</v>
      </c>
      <c r="AYC16">
        <v>3.2119999999999926E-3</v>
      </c>
      <c r="AYD16">
        <v>-1.4032999999999962E-2</v>
      </c>
      <c r="AYE16">
        <v>9.0459999999999985E-3</v>
      </c>
      <c r="AYF16">
        <v>5.3690999999999933E-2</v>
      </c>
      <c r="AYG16">
        <v>5.4698999999999942E-2</v>
      </c>
      <c r="AYH16">
        <v>-2.4460000000000037E-2</v>
      </c>
      <c r="AYI16">
        <v>-2.7173000000000003E-2</v>
      </c>
      <c r="AYJ16">
        <v>-8.9809999999999057E-3</v>
      </c>
      <c r="AYK16">
        <v>-1.2043000000000026E-2</v>
      </c>
      <c r="AYL16">
        <v>-3.2743999999999995E-2</v>
      </c>
      <c r="AYM16">
        <v>3.641799999999995E-2</v>
      </c>
      <c r="AYN16">
        <v>-1.2469999999999981E-2</v>
      </c>
      <c r="AYO16">
        <v>-7.4934000000000056E-2</v>
      </c>
      <c r="AYP16">
        <v>-9.2229999999999812E-3</v>
      </c>
      <c r="AYQ16">
        <v>-4.4260000000000077E-2</v>
      </c>
      <c r="AYR16">
        <v>-1.711600000000002E-2</v>
      </c>
      <c r="AYS16">
        <v>-2.2693000000000074E-2</v>
      </c>
      <c r="AYT16">
        <v>-1.2106999999999979E-2</v>
      </c>
      <c r="AYU16">
        <v>-4.8227000000000075E-2</v>
      </c>
      <c r="AYV16">
        <v>-5.3576000000000068E-2</v>
      </c>
      <c r="AYW16">
        <v>2.7370000000001005E-3</v>
      </c>
      <c r="AYX16">
        <v>-2.4333999999999967E-2</v>
      </c>
      <c r="AYY16">
        <v>-3.451700000000002E-2</v>
      </c>
      <c r="AYZ16">
        <v>-7.6352000000000086E-2</v>
      </c>
      <c r="AZA16">
        <v>-3.5812999999999984E-2</v>
      </c>
      <c r="AZB16">
        <v>-3.7213000000000052E-2</v>
      </c>
      <c r="AZC16">
        <v>2.2645999999999944E-2</v>
      </c>
      <c r="AZD16">
        <v>-1.4297000000000004E-2</v>
      </c>
      <c r="AZE16">
        <v>-2.2615000000000052E-2</v>
      </c>
      <c r="AZF16">
        <v>-5.3230000000000777E-3</v>
      </c>
      <c r="AZG16">
        <v>4.2973999999999957E-2</v>
      </c>
      <c r="AZH16">
        <v>3.7679000000000018E-2</v>
      </c>
      <c r="AZI16">
        <v>-2.5073999999999985E-2</v>
      </c>
      <c r="AZJ16">
        <v>-2.9420999999999919E-2</v>
      </c>
      <c r="AZK16">
        <v>-1.2247999999999926E-2</v>
      </c>
      <c r="AZL16">
        <v>-2.1468000000000043E-2</v>
      </c>
    </row>
    <row r="17" spans="1:2604" x14ac:dyDescent="0.2">
      <c r="A17">
        <v>28225</v>
      </c>
      <c r="D17">
        <v>20</v>
      </c>
      <c r="E17" t="s">
        <v>1300</v>
      </c>
      <c r="G17" t="s">
        <v>1322</v>
      </c>
      <c r="I17" t="s">
        <v>1305</v>
      </c>
      <c r="J17">
        <v>0.76470588235294101</v>
      </c>
      <c r="K17">
        <v>357</v>
      </c>
      <c r="L17">
        <v>1264</v>
      </c>
      <c r="M17">
        <v>69.333333333333329</v>
      </c>
      <c r="N17">
        <v>18.556220879622366</v>
      </c>
      <c r="O17">
        <v>33</v>
      </c>
      <c r="P17">
        <v>500</v>
      </c>
      <c r="Q17">
        <v>1</v>
      </c>
      <c r="R17">
        <v>0</v>
      </c>
      <c r="S17">
        <v>1297</v>
      </c>
      <c r="T17">
        <v>367</v>
      </c>
      <c r="U17">
        <v>0</v>
      </c>
      <c r="V17">
        <v>0.42857142857142855</v>
      </c>
      <c r="W17">
        <v>0.5714285714285714</v>
      </c>
      <c r="X17">
        <v>0.35714285714285715</v>
      </c>
      <c r="Y17">
        <v>0.7857142857142857</v>
      </c>
      <c r="Z17">
        <v>0.39285714285714285</v>
      </c>
      <c r="AA17">
        <v>0.45238095238095238</v>
      </c>
      <c r="AB17">
        <v>0.5357142857142857</v>
      </c>
      <c r="AC17">
        <v>0.57894736842105265</v>
      </c>
      <c r="AD17">
        <v>0.55555555555555558</v>
      </c>
      <c r="AE17">
        <v>0.3888888888888889</v>
      </c>
      <c r="AF17">
        <v>0.88888888888888884</v>
      </c>
      <c r="AG17">
        <v>0.48391812865497075</v>
      </c>
      <c r="AH17">
        <v>0.50779727095516569</v>
      </c>
      <c r="AI17">
        <v>0.60307017543859653</v>
      </c>
      <c r="AJ17">
        <v>0.1111111111111111</v>
      </c>
      <c r="AK17">
        <v>0.6</v>
      </c>
      <c r="AL17">
        <v>0.3</v>
      </c>
      <c r="AM17">
        <v>0.6</v>
      </c>
      <c r="AN17">
        <v>0.20555555555555555</v>
      </c>
      <c r="AO17">
        <v>0.33703703703703702</v>
      </c>
      <c r="AP17">
        <v>0.40277777777777779</v>
      </c>
      <c r="BP17">
        <v>72</v>
      </c>
      <c r="BQ17">
        <v>23</v>
      </c>
      <c r="BR17">
        <v>147</v>
      </c>
      <c r="BS17">
        <v>118</v>
      </c>
      <c r="BT17">
        <v>88</v>
      </c>
      <c r="BU17">
        <v>31</v>
      </c>
      <c r="BV17">
        <v>8</v>
      </c>
      <c r="BW17">
        <v>60</v>
      </c>
      <c r="BX17">
        <v>13</v>
      </c>
      <c r="BY17">
        <v>39</v>
      </c>
      <c r="BZ17">
        <v>30</v>
      </c>
      <c r="CA17">
        <v>17</v>
      </c>
      <c r="CB17">
        <v>19</v>
      </c>
      <c r="CC17">
        <v>12</v>
      </c>
      <c r="CD17">
        <v>117</v>
      </c>
      <c r="CE17">
        <v>50</v>
      </c>
      <c r="CJ17">
        <v>0.6875</v>
      </c>
      <c r="CK17">
        <v>1</v>
      </c>
      <c r="CL17">
        <v>0.65</v>
      </c>
      <c r="CM17">
        <v>60</v>
      </c>
      <c r="CO17">
        <v>60</v>
      </c>
      <c r="CP17">
        <v>0.91666666666666663</v>
      </c>
      <c r="CQ17">
        <v>0.55555555555555558</v>
      </c>
      <c r="CR17">
        <v>0.68421052631578949</v>
      </c>
      <c r="CS17">
        <v>1</v>
      </c>
      <c r="CT17">
        <v>509.22222222222223</v>
      </c>
      <c r="CU17">
        <v>663.33333333333337</v>
      </c>
      <c r="CV17">
        <v>154.11111111111114</v>
      </c>
      <c r="CW17">
        <v>1</v>
      </c>
      <c r="CX17">
        <v>1</v>
      </c>
      <c r="CY17">
        <v>0</v>
      </c>
      <c r="CZ17">
        <v>1500.5616438356165</v>
      </c>
      <c r="DA17">
        <v>1292.3589743589744</v>
      </c>
      <c r="DB17">
        <v>1417</v>
      </c>
      <c r="DC17">
        <v>2102.0625</v>
      </c>
      <c r="DD17">
        <v>0.91249999999999998</v>
      </c>
      <c r="DE17">
        <v>0.97499999999999998</v>
      </c>
      <c r="DF17">
        <v>0.9</v>
      </c>
      <c r="DG17">
        <v>0.8</v>
      </c>
      <c r="DH17">
        <v>0</v>
      </c>
      <c r="DI17">
        <v>0</v>
      </c>
      <c r="DJ17">
        <v>0</v>
      </c>
      <c r="DK17">
        <v>9</v>
      </c>
      <c r="DL17">
        <v>12</v>
      </c>
      <c r="DM17">
        <v>0</v>
      </c>
      <c r="DN17">
        <v>1</v>
      </c>
      <c r="DO17">
        <v>15</v>
      </c>
      <c r="DP17">
        <v>26</v>
      </c>
      <c r="DQ17">
        <v>1</v>
      </c>
      <c r="DR17">
        <v>0</v>
      </c>
      <c r="DS17">
        <v>0</v>
      </c>
      <c r="DT17">
        <v>0</v>
      </c>
      <c r="DU17">
        <v>25</v>
      </c>
      <c r="DV17">
        <v>25</v>
      </c>
      <c r="DW17" t="s">
        <v>1304</v>
      </c>
      <c r="DX17">
        <v>0</v>
      </c>
      <c r="DY17">
        <v>0</v>
      </c>
      <c r="DZ17">
        <v>0</v>
      </c>
      <c r="EA17">
        <v>0</v>
      </c>
      <c r="EB17" s="7" t="s">
        <v>1304</v>
      </c>
      <c r="EC17" t="s">
        <v>1304</v>
      </c>
      <c r="ED17" t="s">
        <v>1304</v>
      </c>
      <c r="EE17" t="s">
        <v>1304</v>
      </c>
      <c r="EF17" t="s">
        <v>1304</v>
      </c>
      <c r="EG17" t="s">
        <v>1304</v>
      </c>
      <c r="EH17" t="s">
        <v>1304</v>
      </c>
      <c r="EI17" t="s">
        <v>1304</v>
      </c>
      <c r="EJ17" t="s">
        <v>1304</v>
      </c>
      <c r="EK17" t="s">
        <v>1304</v>
      </c>
      <c r="EL17" t="s">
        <v>1304</v>
      </c>
      <c r="EM17" t="s">
        <v>1304</v>
      </c>
      <c r="EN17" t="s">
        <v>1304</v>
      </c>
      <c r="EO17" t="s">
        <v>1304</v>
      </c>
      <c r="EP17" t="s">
        <v>1304</v>
      </c>
      <c r="EQ17" t="s">
        <v>1304</v>
      </c>
      <c r="ER17" t="s">
        <v>1304</v>
      </c>
      <c r="ES17" t="s">
        <v>1304</v>
      </c>
      <c r="ET17" t="s">
        <v>1304</v>
      </c>
      <c r="EU17" t="s">
        <v>1304</v>
      </c>
      <c r="EV17" t="s">
        <v>1304</v>
      </c>
      <c r="EW17" t="s">
        <v>1304</v>
      </c>
      <c r="EX17" t="s">
        <v>1304</v>
      </c>
      <c r="EY17" t="s">
        <v>1304</v>
      </c>
      <c r="EZ17" t="s">
        <v>1304</v>
      </c>
      <c r="FA17" t="s">
        <v>1304</v>
      </c>
      <c r="FB17" t="s">
        <v>1304</v>
      </c>
      <c r="FC17" t="s">
        <v>1304</v>
      </c>
      <c r="FD17" t="s">
        <v>1304</v>
      </c>
      <c r="FE17" t="s">
        <v>1304</v>
      </c>
      <c r="FF17" t="s">
        <v>1304</v>
      </c>
      <c r="FG17" t="s">
        <v>1304</v>
      </c>
      <c r="FH17" t="s">
        <v>1304</v>
      </c>
      <c r="FI17" t="s">
        <v>1304</v>
      </c>
      <c r="FJ17" t="s">
        <v>1304</v>
      </c>
      <c r="FK17" t="s">
        <v>1304</v>
      </c>
      <c r="FL17" t="s">
        <v>1304</v>
      </c>
      <c r="FM17" t="s">
        <v>1304</v>
      </c>
      <c r="FN17" t="s">
        <v>1304</v>
      </c>
      <c r="FO17" t="s">
        <v>1304</v>
      </c>
      <c r="FP17" t="s">
        <v>1304</v>
      </c>
      <c r="FQ17" t="s">
        <v>1304</v>
      </c>
      <c r="FR17" t="s">
        <v>1304</v>
      </c>
      <c r="FS17" t="s">
        <v>1304</v>
      </c>
      <c r="FT17" t="s">
        <v>1304</v>
      </c>
      <c r="FU17" t="s">
        <v>1304</v>
      </c>
      <c r="FV17" t="s">
        <v>1304</v>
      </c>
      <c r="FW17" t="s">
        <v>1304</v>
      </c>
      <c r="FX17" t="s">
        <v>1304</v>
      </c>
      <c r="FY17" t="s">
        <v>1304</v>
      </c>
      <c r="FZ17" t="s">
        <v>1304</v>
      </c>
      <c r="GA17" t="s">
        <v>1304</v>
      </c>
      <c r="GB17" t="s">
        <v>1304</v>
      </c>
      <c r="GC17" t="s">
        <v>1304</v>
      </c>
      <c r="GD17" t="s">
        <v>1304</v>
      </c>
      <c r="GE17" t="s">
        <v>1304</v>
      </c>
      <c r="GF17" t="s">
        <v>1304</v>
      </c>
      <c r="GG17" t="s">
        <v>1304</v>
      </c>
      <c r="GH17" t="s">
        <v>1304</v>
      </c>
      <c r="GI17" t="s">
        <v>1304</v>
      </c>
      <c r="GJ17" t="s">
        <v>1304</v>
      </c>
      <c r="GK17" t="s">
        <v>1304</v>
      </c>
      <c r="GL17" t="s">
        <v>1304</v>
      </c>
      <c r="GM17" t="s">
        <v>1304</v>
      </c>
      <c r="GN17" t="s">
        <v>1304</v>
      </c>
      <c r="GO17" t="s">
        <v>1304</v>
      </c>
      <c r="GP17" t="s">
        <v>1304</v>
      </c>
      <c r="GQ17" t="s">
        <v>1304</v>
      </c>
      <c r="GR17" t="s">
        <v>1304</v>
      </c>
      <c r="GS17" t="s">
        <v>1304</v>
      </c>
      <c r="GT17" t="s">
        <v>1304</v>
      </c>
      <c r="GU17" t="s">
        <v>1304</v>
      </c>
      <c r="GV17" t="s">
        <v>1304</v>
      </c>
      <c r="GW17" t="s">
        <v>1304</v>
      </c>
      <c r="GX17" t="s">
        <v>1304</v>
      </c>
      <c r="GY17" t="s">
        <v>1304</v>
      </c>
      <c r="GZ17" t="s">
        <v>1304</v>
      </c>
      <c r="HA17" t="s">
        <v>1304</v>
      </c>
      <c r="HB17" t="s">
        <v>1304</v>
      </c>
      <c r="HC17" t="s">
        <v>1304</v>
      </c>
      <c r="HD17" t="s">
        <v>1304</v>
      </c>
      <c r="HE17" t="s">
        <v>1304</v>
      </c>
      <c r="HF17" t="s">
        <v>1304</v>
      </c>
      <c r="HG17" t="s">
        <v>1304</v>
      </c>
      <c r="HH17" t="s">
        <v>1304</v>
      </c>
      <c r="HI17" t="s">
        <v>1304</v>
      </c>
      <c r="HJ17" t="s">
        <v>1304</v>
      </c>
      <c r="HK17" t="s">
        <v>1304</v>
      </c>
      <c r="HL17" t="s">
        <v>1304</v>
      </c>
      <c r="HM17" t="s">
        <v>1304</v>
      </c>
      <c r="HN17" t="s">
        <v>1304</v>
      </c>
      <c r="HO17" t="s">
        <v>1304</v>
      </c>
      <c r="HP17" t="s">
        <v>1304</v>
      </c>
      <c r="HQ17" t="s">
        <v>1304</v>
      </c>
      <c r="HR17" t="s">
        <v>1304</v>
      </c>
      <c r="HS17" t="s">
        <v>1304</v>
      </c>
      <c r="HT17" t="s">
        <v>1304</v>
      </c>
      <c r="HU17" t="s">
        <v>1304</v>
      </c>
      <c r="HV17" t="s">
        <v>1304</v>
      </c>
      <c r="HW17" t="s">
        <v>1304</v>
      </c>
      <c r="HX17" t="s">
        <v>1304</v>
      </c>
      <c r="HY17" t="s">
        <v>1304</v>
      </c>
      <c r="HZ17" t="s">
        <v>1304</v>
      </c>
      <c r="IA17" t="s">
        <v>1304</v>
      </c>
      <c r="IB17" t="s">
        <v>1304</v>
      </c>
      <c r="IC17" t="s">
        <v>1304</v>
      </c>
      <c r="ID17" t="s">
        <v>1304</v>
      </c>
      <c r="IE17" t="s">
        <v>1304</v>
      </c>
      <c r="IF17" t="s">
        <v>1304</v>
      </c>
      <c r="IG17" t="s">
        <v>1304</v>
      </c>
      <c r="IH17" t="s">
        <v>1304</v>
      </c>
      <c r="II17" t="s">
        <v>1304</v>
      </c>
      <c r="IJ17" t="s">
        <v>1304</v>
      </c>
      <c r="IK17" t="s">
        <v>1304</v>
      </c>
      <c r="IL17" t="s">
        <v>1304</v>
      </c>
      <c r="IM17" t="s">
        <v>1304</v>
      </c>
      <c r="IN17" t="s">
        <v>1304</v>
      </c>
      <c r="IO17" t="s">
        <v>1304</v>
      </c>
      <c r="IP17" t="s">
        <v>1304</v>
      </c>
      <c r="IQ17" t="s">
        <v>1304</v>
      </c>
      <c r="IR17" t="s">
        <v>1304</v>
      </c>
      <c r="IS17" t="s">
        <v>1304</v>
      </c>
      <c r="IT17" t="s">
        <v>1304</v>
      </c>
      <c r="IU17" t="s">
        <v>1304</v>
      </c>
      <c r="IV17" t="s">
        <v>1304</v>
      </c>
      <c r="IW17" t="s">
        <v>1304</v>
      </c>
      <c r="IX17" t="s">
        <v>1304</v>
      </c>
      <c r="IY17" t="s">
        <v>1304</v>
      </c>
      <c r="IZ17" t="s">
        <v>1304</v>
      </c>
      <c r="JA17" t="s">
        <v>1304</v>
      </c>
      <c r="JB17" t="s">
        <v>1304</v>
      </c>
      <c r="JC17" t="s">
        <v>1304</v>
      </c>
      <c r="JD17" t="s">
        <v>1304</v>
      </c>
      <c r="JE17" s="9" t="s">
        <v>1304</v>
      </c>
      <c r="JF17" t="s">
        <v>1304</v>
      </c>
      <c r="JG17" t="s">
        <v>1304</v>
      </c>
      <c r="JH17" t="s">
        <v>1304</v>
      </c>
      <c r="JI17" t="s">
        <v>1304</v>
      </c>
      <c r="JJ17" t="s">
        <v>1304</v>
      </c>
      <c r="JK17" t="s">
        <v>1304</v>
      </c>
      <c r="JL17" t="s">
        <v>1304</v>
      </c>
      <c r="JM17" t="s">
        <v>1304</v>
      </c>
      <c r="JN17" t="s">
        <v>1304</v>
      </c>
      <c r="JO17" t="s">
        <v>1304</v>
      </c>
      <c r="JP17" t="s">
        <v>1304</v>
      </c>
      <c r="JQ17" t="s">
        <v>1304</v>
      </c>
      <c r="JR17" t="s">
        <v>1304</v>
      </c>
      <c r="JS17" t="s">
        <v>1304</v>
      </c>
      <c r="JT17" t="s">
        <v>1304</v>
      </c>
      <c r="JU17" t="s">
        <v>1304</v>
      </c>
      <c r="JV17" t="s">
        <v>1304</v>
      </c>
      <c r="JW17" t="s">
        <v>1304</v>
      </c>
      <c r="JX17" t="s">
        <v>1304</v>
      </c>
      <c r="JY17" t="s">
        <v>1304</v>
      </c>
      <c r="JZ17" t="s">
        <v>1304</v>
      </c>
      <c r="KA17" t="s">
        <v>1304</v>
      </c>
      <c r="KB17" t="s">
        <v>1304</v>
      </c>
      <c r="KC17" t="s">
        <v>1304</v>
      </c>
      <c r="KD17" t="s">
        <v>1304</v>
      </c>
      <c r="KE17" t="s">
        <v>1304</v>
      </c>
      <c r="KF17" t="s">
        <v>1304</v>
      </c>
      <c r="KG17" t="s">
        <v>1304</v>
      </c>
      <c r="KH17" t="s">
        <v>1304</v>
      </c>
      <c r="KI17" t="s">
        <v>1304</v>
      </c>
      <c r="KJ17" t="s">
        <v>1304</v>
      </c>
      <c r="KK17" t="s">
        <v>1304</v>
      </c>
      <c r="KL17" t="s">
        <v>1304</v>
      </c>
      <c r="KM17" t="s">
        <v>1304</v>
      </c>
      <c r="KN17" t="s">
        <v>1304</v>
      </c>
      <c r="KO17" t="s">
        <v>1304</v>
      </c>
      <c r="KP17" t="s">
        <v>1304</v>
      </c>
      <c r="KQ17" t="s">
        <v>1304</v>
      </c>
      <c r="KR17" t="s">
        <v>1304</v>
      </c>
      <c r="KS17" t="s">
        <v>1304</v>
      </c>
      <c r="KT17" t="s">
        <v>1304</v>
      </c>
      <c r="KU17" t="s">
        <v>1304</v>
      </c>
      <c r="KV17" t="s">
        <v>1304</v>
      </c>
      <c r="KW17" t="s">
        <v>1304</v>
      </c>
      <c r="KX17" t="s">
        <v>1304</v>
      </c>
      <c r="KY17" t="s">
        <v>1304</v>
      </c>
      <c r="KZ17" t="s">
        <v>1304</v>
      </c>
      <c r="LA17" t="s">
        <v>1304</v>
      </c>
      <c r="LB17" t="s">
        <v>1304</v>
      </c>
      <c r="LC17" t="s">
        <v>1304</v>
      </c>
      <c r="LD17" t="s">
        <v>1304</v>
      </c>
      <c r="LE17" t="s">
        <v>1304</v>
      </c>
      <c r="LF17" t="s">
        <v>1304</v>
      </c>
      <c r="LG17" t="s">
        <v>1304</v>
      </c>
      <c r="LH17" t="s">
        <v>1304</v>
      </c>
      <c r="LI17" t="s">
        <v>1304</v>
      </c>
      <c r="LJ17" t="s">
        <v>1304</v>
      </c>
      <c r="LK17" t="s">
        <v>1304</v>
      </c>
      <c r="LL17" t="s">
        <v>1304</v>
      </c>
      <c r="LM17" t="s">
        <v>1304</v>
      </c>
      <c r="LN17" t="s">
        <v>1304</v>
      </c>
      <c r="LO17" t="s">
        <v>1304</v>
      </c>
      <c r="LP17" t="s">
        <v>1304</v>
      </c>
      <c r="LQ17" t="s">
        <v>1304</v>
      </c>
      <c r="LR17" t="s">
        <v>1304</v>
      </c>
      <c r="LS17" t="s">
        <v>1304</v>
      </c>
      <c r="LT17" t="s">
        <v>1304</v>
      </c>
      <c r="LU17" t="s">
        <v>1304</v>
      </c>
      <c r="LV17" t="s">
        <v>1304</v>
      </c>
      <c r="LW17" t="s">
        <v>1304</v>
      </c>
      <c r="LX17" t="s">
        <v>1304</v>
      </c>
      <c r="LY17" t="s">
        <v>1304</v>
      </c>
      <c r="LZ17" t="s">
        <v>1304</v>
      </c>
      <c r="MA17" t="s">
        <v>1304</v>
      </c>
      <c r="MB17" t="s">
        <v>1304</v>
      </c>
      <c r="MC17" t="s">
        <v>1304</v>
      </c>
      <c r="MD17" t="s">
        <v>1304</v>
      </c>
      <c r="ME17" t="s">
        <v>1304</v>
      </c>
      <c r="MF17" t="s">
        <v>1304</v>
      </c>
      <c r="MG17" t="s">
        <v>1304</v>
      </c>
      <c r="MH17" t="s">
        <v>1304</v>
      </c>
      <c r="MI17" t="s">
        <v>1304</v>
      </c>
      <c r="MJ17" t="s">
        <v>1304</v>
      </c>
      <c r="MK17" t="s">
        <v>1304</v>
      </c>
      <c r="ML17" t="s">
        <v>1304</v>
      </c>
      <c r="MM17" t="s">
        <v>1304</v>
      </c>
      <c r="MN17" t="s">
        <v>1304</v>
      </c>
      <c r="MO17" t="s">
        <v>1304</v>
      </c>
      <c r="MP17" t="s">
        <v>1304</v>
      </c>
      <c r="MQ17" t="s">
        <v>1304</v>
      </c>
      <c r="MR17" t="s">
        <v>1304</v>
      </c>
      <c r="MS17" t="s">
        <v>1304</v>
      </c>
      <c r="MT17" t="s">
        <v>1304</v>
      </c>
      <c r="MU17" t="s">
        <v>1304</v>
      </c>
      <c r="MV17" t="s">
        <v>1304</v>
      </c>
      <c r="MW17" t="s">
        <v>1304</v>
      </c>
      <c r="MX17" t="s">
        <v>1304</v>
      </c>
      <c r="MY17" t="s">
        <v>1304</v>
      </c>
      <c r="MZ17" t="s">
        <v>1304</v>
      </c>
      <c r="NA17" t="s">
        <v>1304</v>
      </c>
      <c r="NB17" t="s">
        <v>1304</v>
      </c>
      <c r="NC17" t="s">
        <v>1304</v>
      </c>
      <c r="ND17" t="s">
        <v>1304</v>
      </c>
      <c r="NE17" t="s">
        <v>1304</v>
      </c>
      <c r="NF17" t="s">
        <v>1304</v>
      </c>
      <c r="NG17" t="s">
        <v>1304</v>
      </c>
      <c r="NH17" t="s">
        <v>1304</v>
      </c>
      <c r="NI17" t="s">
        <v>1304</v>
      </c>
      <c r="NJ17" t="s">
        <v>1304</v>
      </c>
      <c r="NK17" t="s">
        <v>1304</v>
      </c>
      <c r="NL17" t="s">
        <v>1304</v>
      </c>
      <c r="NM17" t="s">
        <v>1304</v>
      </c>
      <c r="NN17" t="s">
        <v>1304</v>
      </c>
      <c r="NO17" t="s">
        <v>1304</v>
      </c>
      <c r="NP17" t="s">
        <v>1304</v>
      </c>
      <c r="NQ17" t="s">
        <v>1304</v>
      </c>
      <c r="NR17" t="s">
        <v>1304</v>
      </c>
      <c r="NS17" t="s">
        <v>1304</v>
      </c>
      <c r="NT17" t="s">
        <v>1304</v>
      </c>
      <c r="NU17" t="s">
        <v>1304</v>
      </c>
      <c r="NV17" t="s">
        <v>1304</v>
      </c>
      <c r="NW17" t="s">
        <v>1304</v>
      </c>
      <c r="NX17" t="s">
        <v>1304</v>
      </c>
      <c r="NY17" t="s">
        <v>1304</v>
      </c>
      <c r="NZ17" t="s">
        <v>1304</v>
      </c>
      <c r="OA17" t="s">
        <v>1304</v>
      </c>
      <c r="OB17" t="s">
        <v>1304</v>
      </c>
      <c r="OC17" t="s">
        <v>1304</v>
      </c>
      <c r="OD17" t="s">
        <v>1304</v>
      </c>
      <c r="OE17" t="s">
        <v>1304</v>
      </c>
      <c r="OF17" t="s">
        <v>1304</v>
      </c>
      <c r="OG17" t="s">
        <v>1304</v>
      </c>
      <c r="OH17" t="s">
        <v>1304</v>
      </c>
      <c r="OI17" t="s">
        <v>1304</v>
      </c>
      <c r="OJ17" t="s">
        <v>1304</v>
      </c>
      <c r="OK17" t="s">
        <v>1304</v>
      </c>
      <c r="OL17" t="s">
        <v>1304</v>
      </c>
      <c r="OM17" t="s">
        <v>1304</v>
      </c>
      <c r="ON17" s="11">
        <v>9.5950109999999995</v>
      </c>
      <c r="OO17">
        <v>8.8616890000000001</v>
      </c>
      <c r="OP17">
        <v>7.6566859999999997</v>
      </c>
      <c r="OQ17">
        <v>7.0945539999999996</v>
      </c>
      <c r="OR17">
        <v>11.5</v>
      </c>
      <c r="OS17">
        <v>9.0260069999999999</v>
      </c>
      <c r="OT17">
        <v>9.0792520000000003</v>
      </c>
      <c r="OU17">
        <v>8.4620049999999996</v>
      </c>
      <c r="OV17">
        <v>7.4027599999999998</v>
      </c>
      <c r="OW17">
        <v>6.9401039999999998</v>
      </c>
      <c r="OX17">
        <v>10.5</v>
      </c>
      <c r="OY17">
        <v>8.5846940000000007</v>
      </c>
      <c r="OZ17">
        <v>9.3047640000000005</v>
      </c>
      <c r="PA17">
        <v>8.620628</v>
      </c>
      <c r="PB17">
        <v>7.4630340000000004</v>
      </c>
      <c r="PC17">
        <v>6.8709639999999998</v>
      </c>
      <c r="PD17">
        <v>10.5</v>
      </c>
      <c r="PE17">
        <v>8.7557220000000004</v>
      </c>
      <c r="PF17">
        <v>8.8871850000000006</v>
      </c>
      <c r="PG17">
        <v>8.2851289999999995</v>
      </c>
      <c r="PH17">
        <v>7.2882930000000004</v>
      </c>
      <c r="PI17">
        <v>6.845567</v>
      </c>
      <c r="PJ17">
        <v>11</v>
      </c>
      <c r="PK17">
        <v>8.3721379999999996</v>
      </c>
      <c r="PL17">
        <v>8.3466799999999992</v>
      </c>
      <c r="PM17">
        <v>7.7201630000000003</v>
      </c>
      <c r="PN17">
        <v>6.8935820000000003</v>
      </c>
      <c r="PO17">
        <v>6.5160729999999996</v>
      </c>
      <c r="PP17">
        <v>10.5</v>
      </c>
      <c r="PQ17">
        <v>7.7086240000000004</v>
      </c>
      <c r="PR17">
        <v>9.5935780000000008</v>
      </c>
      <c r="PS17">
        <v>8.7981949999999998</v>
      </c>
      <c r="PT17">
        <v>7.35731</v>
      </c>
      <c r="PU17">
        <v>6.9795150000000001</v>
      </c>
      <c r="PV17">
        <v>8.5</v>
      </c>
      <c r="PW17">
        <v>9.3221830000000008</v>
      </c>
      <c r="PX17">
        <v>9.0239139999999995</v>
      </c>
      <c r="PY17">
        <v>8.4885190000000001</v>
      </c>
      <c r="PZ17">
        <v>7.3113619999999999</v>
      </c>
      <c r="QA17">
        <v>6.8705670000000003</v>
      </c>
      <c r="QB17">
        <v>12</v>
      </c>
      <c r="QC17">
        <v>8.6173179999999991</v>
      </c>
      <c r="QD17">
        <v>9.1734089999999995</v>
      </c>
      <c r="QE17">
        <v>8.7720149999999997</v>
      </c>
      <c r="QF17">
        <v>7.5116610000000001</v>
      </c>
      <c r="QG17">
        <v>6.9776639999999999</v>
      </c>
      <c r="QH17">
        <v>11.5</v>
      </c>
      <c r="QI17">
        <v>9.0472230000000007</v>
      </c>
      <c r="QJ17">
        <v>9.3120119999999993</v>
      </c>
      <c r="QK17">
        <v>8.7766599999999997</v>
      </c>
      <c r="QL17">
        <v>7.7630239999999997</v>
      </c>
      <c r="QM17">
        <v>7.3371019999999998</v>
      </c>
      <c r="QN17">
        <v>12</v>
      </c>
      <c r="QO17">
        <v>8.9439060000000001</v>
      </c>
      <c r="QP17">
        <v>9.9336610000000007</v>
      </c>
      <c r="QQ17">
        <v>9.1745289999999997</v>
      </c>
      <c r="QR17">
        <v>8.2118629999999992</v>
      </c>
      <c r="QS17">
        <v>7.6909710000000002</v>
      </c>
      <c r="QT17">
        <v>10</v>
      </c>
      <c r="QU17">
        <v>9.2675380000000001</v>
      </c>
      <c r="QV17">
        <v>9.3194990000000004</v>
      </c>
      <c r="QW17">
        <v>8.76755</v>
      </c>
      <c r="QX17">
        <v>7.6322929999999998</v>
      </c>
      <c r="QY17">
        <v>7.1688590000000003</v>
      </c>
      <c r="QZ17">
        <v>11</v>
      </c>
      <c r="RA17">
        <v>8.9199680000000008</v>
      </c>
      <c r="RB17">
        <v>9.4978449999999999</v>
      </c>
      <c r="RC17">
        <v>8.7480080000000005</v>
      </c>
      <c r="RD17">
        <v>7.634601</v>
      </c>
      <c r="RE17">
        <v>7.0302949999999997</v>
      </c>
      <c r="RF17">
        <v>11</v>
      </c>
      <c r="RG17">
        <v>8.7171070000000004</v>
      </c>
      <c r="RH17">
        <v>9.5399159999999998</v>
      </c>
      <c r="RI17">
        <v>8.9239650000000008</v>
      </c>
      <c r="RJ17">
        <v>7.760586</v>
      </c>
      <c r="RK17">
        <v>7.200672</v>
      </c>
      <c r="RL17">
        <v>11</v>
      </c>
      <c r="RM17">
        <v>9.0577089999999991</v>
      </c>
      <c r="RN17">
        <v>10.255210999999999</v>
      </c>
      <c r="RO17">
        <v>9.1369910000000001</v>
      </c>
      <c r="RP17">
        <v>7.8195920000000001</v>
      </c>
      <c r="RQ17">
        <v>7.1699270000000004</v>
      </c>
      <c r="RR17">
        <v>10.5</v>
      </c>
      <c r="RS17">
        <v>9.1989719999999995</v>
      </c>
      <c r="RT17">
        <v>8.3316599999999994</v>
      </c>
      <c r="RU17">
        <v>8.0515310000000007</v>
      </c>
      <c r="RV17">
        <v>7.4454789999999997</v>
      </c>
      <c r="RW17">
        <v>8.1267859999999992</v>
      </c>
      <c r="RX17">
        <v>7.7880799999999999</v>
      </c>
      <c r="RY17">
        <v>7.1857579999999999</v>
      </c>
      <c r="RZ17">
        <v>8.1561780000000006</v>
      </c>
      <c r="SA17">
        <v>7.7577059999999998</v>
      </c>
      <c r="SB17">
        <v>7.273841</v>
      </c>
      <c r="SC17">
        <v>7.8540520000000003</v>
      </c>
      <c r="SD17">
        <v>7.5313559999999997</v>
      </c>
      <c r="SE17">
        <v>7.133235</v>
      </c>
      <c r="SF17">
        <v>7.4685160000000002</v>
      </c>
      <c r="SG17">
        <v>7.0569139999999999</v>
      </c>
      <c r="SH17">
        <v>6.7569270000000001</v>
      </c>
      <c r="SI17">
        <v>8.2292900000000007</v>
      </c>
      <c r="SJ17">
        <v>7.7045300000000001</v>
      </c>
      <c r="SK17">
        <v>7.1251749999999996</v>
      </c>
      <c r="SL17">
        <v>8.1084770000000006</v>
      </c>
      <c r="SM17">
        <v>7.6728810000000003</v>
      </c>
      <c r="SN17">
        <v>7.0881299999999996</v>
      </c>
      <c r="SO17">
        <v>8.4184450000000002</v>
      </c>
      <c r="SP17">
        <v>7.9796860000000001</v>
      </c>
      <c r="SQ17">
        <v>7.2435239999999999</v>
      </c>
      <c r="SR17">
        <v>8.5631310000000003</v>
      </c>
      <c r="SS17">
        <v>8.168355</v>
      </c>
      <c r="ST17">
        <v>7.52834</v>
      </c>
      <c r="SU17">
        <v>8.9420420000000007</v>
      </c>
      <c r="SV17">
        <v>8.5235819999999993</v>
      </c>
      <c r="SW17">
        <v>8.0122359999999997</v>
      </c>
      <c r="SX17">
        <v>8.4191669999999998</v>
      </c>
      <c r="SY17">
        <v>7.905405</v>
      </c>
      <c r="SZ17">
        <v>7.4328690000000002</v>
      </c>
      <c r="TA17">
        <v>8.493271</v>
      </c>
      <c r="TB17">
        <v>7.9376300000000004</v>
      </c>
      <c r="TC17">
        <v>7.4157320000000002</v>
      </c>
      <c r="TD17">
        <v>8.5799780000000005</v>
      </c>
      <c r="TE17">
        <v>8.1641100000000009</v>
      </c>
      <c r="TF17">
        <v>7.5231399999999997</v>
      </c>
      <c r="TG17">
        <v>8.5741519999999998</v>
      </c>
      <c r="TH17">
        <v>8.2110149999999997</v>
      </c>
      <c r="TI17">
        <v>7.5959770000000004</v>
      </c>
      <c r="TJ17">
        <v>1.5295677238553046E-2</v>
      </c>
      <c r="TK17">
        <v>2.6570849943949131E-2</v>
      </c>
      <c r="TL17">
        <v>7.3339092373172236E-3</v>
      </c>
      <c r="TM17">
        <v>2.8290041699606291E-2</v>
      </c>
      <c r="TN17">
        <v>8.608419733251127E-2</v>
      </c>
      <c r="TO17">
        <v>-1.2253301663086315E-3</v>
      </c>
      <c r="TP17">
        <v>1.6424520817258582E-2</v>
      </c>
      <c r="TQ17" s="12">
        <v>8.771039</v>
      </c>
      <c r="TR17">
        <v>9.5976920000000003</v>
      </c>
      <c r="TS17">
        <v>9.2427100000000006</v>
      </c>
      <c r="TT17">
        <v>9.3087459999999993</v>
      </c>
      <c r="TU17">
        <v>9.6632079999999991</v>
      </c>
      <c r="TV17">
        <v>8.1557659999999998</v>
      </c>
      <c r="TW17">
        <v>8.9553480000000008</v>
      </c>
      <c r="TX17">
        <v>8.7743369999999992</v>
      </c>
      <c r="TY17">
        <v>8.643357</v>
      </c>
      <c r="TZ17">
        <v>8.8418290000000006</v>
      </c>
      <c r="UA17">
        <v>7.1948780000000001</v>
      </c>
      <c r="UB17">
        <v>7.8682470000000002</v>
      </c>
      <c r="UC17">
        <v>7.6373430000000004</v>
      </c>
      <c r="UD17">
        <v>7.3343360000000004</v>
      </c>
      <c r="UE17">
        <v>7.643478</v>
      </c>
      <c r="UF17">
        <v>6.7672480000000004</v>
      </c>
      <c r="UG17">
        <v>7.3535009999999996</v>
      </c>
      <c r="UH17">
        <v>7.1573830000000003</v>
      </c>
      <c r="UI17">
        <v>6.9250410000000002</v>
      </c>
      <c r="UJ17">
        <v>7.0414349999999999</v>
      </c>
      <c r="UK17">
        <v>7.8164509999999998</v>
      </c>
      <c r="UL17">
        <v>8.647062</v>
      </c>
      <c r="UM17">
        <v>8.4907880000000002</v>
      </c>
      <c r="UN17">
        <v>8.1688829999999992</v>
      </c>
      <c r="UO17">
        <v>8.3888149999999992</v>
      </c>
      <c r="UP17">
        <v>7.4587830000000004</v>
      </c>
      <c r="UQ17">
        <v>8.1976990000000001</v>
      </c>
      <c r="UR17">
        <v>8.0740210000000001</v>
      </c>
      <c r="US17">
        <v>7.6887049999999997</v>
      </c>
      <c r="UT17">
        <v>7.9894699999999998</v>
      </c>
      <c r="UU17">
        <v>7.0253069999999997</v>
      </c>
      <c r="UV17">
        <v>7.6560819999999996</v>
      </c>
      <c r="UW17">
        <v>7.3859320000000004</v>
      </c>
      <c r="UX17">
        <v>7.1066520000000004</v>
      </c>
      <c r="UY17">
        <v>7.4327569999999996</v>
      </c>
      <c r="UZ17">
        <v>4.6728810292538572E-2</v>
      </c>
      <c r="VA17">
        <v>7.5199392066480917E-3</v>
      </c>
      <c r="VB17">
        <v>0.72288600000000003</v>
      </c>
      <c r="VC17">
        <v>0.77554299999999998</v>
      </c>
      <c r="VD17">
        <v>0.80284699999999998</v>
      </c>
      <c r="VE17">
        <v>0.84858100000000003</v>
      </c>
      <c r="VF17">
        <v>0.67171000000000003</v>
      </c>
      <c r="VG17">
        <v>0.70737000000000005</v>
      </c>
      <c r="VH17">
        <v>0.84041900000000003</v>
      </c>
      <c r="VI17">
        <v>0.78125199999999995</v>
      </c>
      <c r="VJ17">
        <v>0.79858499999999999</v>
      </c>
      <c r="VK17">
        <v>0.77145799999999998</v>
      </c>
      <c r="VL17">
        <v>0.67990300000000004</v>
      </c>
      <c r="VM17">
        <v>0.72728099999999996</v>
      </c>
      <c r="VN17">
        <v>0.76219099999999995</v>
      </c>
      <c r="VO17">
        <v>0.74476900000000001</v>
      </c>
      <c r="VP17">
        <v>0.71902500000000003</v>
      </c>
      <c r="VQ17">
        <v>0.59728199999999998</v>
      </c>
      <c r="VR17">
        <v>0.600163</v>
      </c>
      <c r="VS17">
        <v>0.65104300000000004</v>
      </c>
      <c r="VT17">
        <v>0.62621400000000005</v>
      </c>
      <c r="VU17">
        <v>0.623367</v>
      </c>
      <c r="VV17">
        <v>0.71616400000000002</v>
      </c>
      <c r="VW17">
        <v>0.803199</v>
      </c>
      <c r="VX17">
        <v>0.80631900000000001</v>
      </c>
      <c r="VY17">
        <v>0.797435</v>
      </c>
      <c r="VZ17">
        <v>0.76198100000000002</v>
      </c>
      <c r="WA17">
        <v>0.71692699999999998</v>
      </c>
      <c r="WB17">
        <v>0.76584799999999997</v>
      </c>
      <c r="WC17">
        <v>0.77764900000000003</v>
      </c>
      <c r="WD17">
        <v>0.79190899999999997</v>
      </c>
      <c r="WE17">
        <v>0.75585000000000002</v>
      </c>
      <c r="WF17">
        <v>0.66460399999999997</v>
      </c>
      <c r="WG17">
        <v>0.70498700000000003</v>
      </c>
      <c r="WH17">
        <v>0.75097199999999997</v>
      </c>
      <c r="WI17">
        <v>0.72420600000000002</v>
      </c>
      <c r="WJ17">
        <v>0.70265999999999995</v>
      </c>
      <c r="WK17">
        <v>0.64824700000000002</v>
      </c>
      <c r="WL17">
        <v>0.76815</v>
      </c>
      <c r="WM17">
        <v>0.66663399999999995</v>
      </c>
      <c r="WN17">
        <v>0.70530000000000004</v>
      </c>
      <c r="WO17">
        <v>0.64750600000000003</v>
      </c>
      <c r="WP17">
        <v>0.67310400000000004</v>
      </c>
      <c r="WQ17">
        <v>0.58839799999999998</v>
      </c>
      <c r="WR17">
        <v>0.61126199999999997</v>
      </c>
      <c r="WS17">
        <v>0.64744500000000005</v>
      </c>
      <c r="WT17">
        <v>0.62234299999999998</v>
      </c>
      <c r="WU17">
        <v>0.68223500000000004</v>
      </c>
      <c r="WV17">
        <v>0.71380299999999997</v>
      </c>
      <c r="WW17">
        <v>0.62714099999999995</v>
      </c>
      <c r="WX17">
        <v>0.69476300000000002</v>
      </c>
      <c r="WY17">
        <v>0.69339200000000001</v>
      </c>
      <c r="WZ17">
        <v>0.75493500000000002</v>
      </c>
      <c r="XA17">
        <v>0.59480599999999995</v>
      </c>
      <c r="XB17">
        <v>0.61587999999999998</v>
      </c>
      <c r="XC17">
        <v>0.60529900000000003</v>
      </c>
      <c r="XD17">
        <v>0.62293200000000004</v>
      </c>
      <c r="XE17">
        <v>0.63605800000000001</v>
      </c>
      <c r="XF17">
        <v>0.67788899999999996</v>
      </c>
      <c r="XG17">
        <v>0.63423700000000005</v>
      </c>
      <c r="XH17">
        <v>0.66566700000000001</v>
      </c>
      <c r="XI17">
        <v>0.67386999999999997</v>
      </c>
      <c r="XJ17">
        <v>0.69300499999999998</v>
      </c>
      <c r="XK17">
        <v>0.61124800000000001</v>
      </c>
      <c r="XL17">
        <v>0.62881500000000001</v>
      </c>
      <c r="XM17">
        <v>0.61940600000000001</v>
      </c>
      <c r="XN17">
        <v>0.61065899999999995</v>
      </c>
      <c r="XO17">
        <v>0.57126900000000003</v>
      </c>
      <c r="XP17">
        <v>0.59921800000000003</v>
      </c>
      <c r="XQ17">
        <v>0.58176600000000001</v>
      </c>
      <c r="XR17">
        <v>0.59521400000000002</v>
      </c>
      <c r="XS17">
        <v>0.60267199999999999</v>
      </c>
      <c r="XT17">
        <v>0.60187900000000005</v>
      </c>
      <c r="XU17">
        <v>0.58098499999999997</v>
      </c>
      <c r="XV17">
        <v>0.59089700000000001</v>
      </c>
      <c r="XW17">
        <v>0.57345500000000005</v>
      </c>
      <c r="XX17">
        <v>0.565137</v>
      </c>
      <c r="XY17">
        <v>0.65811900000000001</v>
      </c>
      <c r="XZ17">
        <v>0.69505399999999995</v>
      </c>
      <c r="YA17">
        <v>0.61615299999999995</v>
      </c>
      <c r="YB17">
        <v>0.67993300000000001</v>
      </c>
      <c r="YC17">
        <v>0.69957199999999997</v>
      </c>
      <c r="YD17">
        <v>0.73885599999999996</v>
      </c>
      <c r="YE17">
        <v>0.58687100000000003</v>
      </c>
      <c r="YF17">
        <v>0.65046099999999996</v>
      </c>
      <c r="YG17">
        <v>0.70116100000000003</v>
      </c>
      <c r="YH17">
        <v>0.62539599999999995</v>
      </c>
      <c r="YI17">
        <v>0.67716900000000002</v>
      </c>
      <c r="YJ17">
        <v>0.70368900000000001</v>
      </c>
      <c r="YK17">
        <v>0.72072499999999995</v>
      </c>
      <c r="YL17">
        <v>0.59708300000000003</v>
      </c>
      <c r="YM17">
        <v>0.62640099999999999</v>
      </c>
      <c r="YN17">
        <v>0.61649399999999999</v>
      </c>
      <c r="YO17">
        <v>0.60246900000000003</v>
      </c>
      <c r="YP17">
        <v>0.62878100000000003</v>
      </c>
      <c r="YQ17">
        <v>0.66920999999999997</v>
      </c>
      <c r="YR17">
        <v>0.63946199999999997</v>
      </c>
      <c r="YS17">
        <v>0.66041399999999995</v>
      </c>
      <c r="YT17">
        <v>0.66213200000000005</v>
      </c>
      <c r="YU17">
        <v>0.67843299999999995</v>
      </c>
      <c r="YV17">
        <v>0.61885299999999999</v>
      </c>
      <c r="YW17">
        <v>0.63195599999999996</v>
      </c>
      <c r="YX17">
        <v>0.62292599999999998</v>
      </c>
      <c r="YY17">
        <v>0.61480800000000002</v>
      </c>
      <c r="YZ17" s="17">
        <v>10.820048</v>
      </c>
      <c r="ZA17">
        <v>9.4683379999999993</v>
      </c>
      <c r="ZB17">
        <v>8.3705879999999997</v>
      </c>
      <c r="ZC17">
        <v>8.1112260000000003</v>
      </c>
      <c r="ZD17">
        <v>11</v>
      </c>
      <c r="ZE17">
        <v>9.4262750000000004</v>
      </c>
      <c r="ZF17">
        <v>9.7115880000000008</v>
      </c>
      <c r="ZG17">
        <v>8.8592239999999993</v>
      </c>
      <c r="ZH17">
        <v>8.1088579999999997</v>
      </c>
      <c r="ZI17">
        <v>7.9274680000000002</v>
      </c>
      <c r="ZJ17">
        <v>11.5</v>
      </c>
      <c r="ZK17">
        <v>8.8244240000000005</v>
      </c>
      <c r="ZL17">
        <v>9.5839379999999998</v>
      </c>
      <c r="ZM17">
        <v>8.8344679999999993</v>
      </c>
      <c r="ZN17">
        <v>8.035774</v>
      </c>
      <c r="ZO17">
        <v>7.7668970000000002</v>
      </c>
      <c r="ZP17">
        <v>11.5</v>
      </c>
      <c r="ZQ17">
        <v>8.7258960000000005</v>
      </c>
      <c r="ZR17">
        <v>9.3760519999999996</v>
      </c>
      <c r="ZS17">
        <v>8.6192689999999992</v>
      </c>
      <c r="ZT17">
        <v>7.9896599999999998</v>
      </c>
      <c r="ZU17">
        <v>7.9105939999999997</v>
      </c>
      <c r="ZV17">
        <v>9</v>
      </c>
      <c r="ZW17">
        <v>8.7836839999999992</v>
      </c>
      <c r="ZX17" t="s">
        <v>1304</v>
      </c>
      <c r="ZY17" t="s">
        <v>1304</v>
      </c>
      <c r="ZZ17" t="s">
        <v>1304</v>
      </c>
      <c r="AAA17" t="s">
        <v>1304</v>
      </c>
      <c r="AAB17" t="s">
        <v>1304</v>
      </c>
      <c r="AAC17" t="s">
        <v>1304</v>
      </c>
      <c r="AAD17">
        <v>8.4918519999999997</v>
      </c>
      <c r="AAE17">
        <v>8.1201910000000002</v>
      </c>
      <c r="AAF17">
        <v>7.5774340000000002</v>
      </c>
      <c r="AAG17">
        <v>7.4839539999999998</v>
      </c>
      <c r="AAH17">
        <v>9.5</v>
      </c>
      <c r="AAI17">
        <v>8.1664999999999992</v>
      </c>
      <c r="AAJ17">
        <v>9.0107750000000006</v>
      </c>
      <c r="AAK17">
        <v>8.7148649999999996</v>
      </c>
      <c r="AAL17">
        <v>8.0893479999999993</v>
      </c>
      <c r="AAM17">
        <v>7.9572659999999997</v>
      </c>
      <c r="AAN17">
        <v>12</v>
      </c>
      <c r="AAO17">
        <v>8.771274</v>
      </c>
      <c r="AAP17">
        <v>9.4395419999999994</v>
      </c>
      <c r="AAQ17">
        <v>9.261355</v>
      </c>
      <c r="AAR17">
        <v>8.7561630000000008</v>
      </c>
      <c r="AAS17">
        <v>8.6888339999999999</v>
      </c>
      <c r="AAT17">
        <v>11</v>
      </c>
      <c r="AAU17">
        <v>9.3181449999999995</v>
      </c>
      <c r="AAV17">
        <v>9.5227810000000002</v>
      </c>
      <c r="AAW17">
        <v>9.1911290000000001</v>
      </c>
      <c r="AAX17">
        <v>8.7276670000000003</v>
      </c>
      <c r="AAY17">
        <v>8.6645959999999995</v>
      </c>
      <c r="AAZ17">
        <v>11</v>
      </c>
      <c r="ABA17">
        <v>9.2657749999999997</v>
      </c>
      <c r="ABB17">
        <v>9.8179040000000004</v>
      </c>
      <c r="ABC17">
        <v>9.234121</v>
      </c>
      <c r="ABD17">
        <v>8.6888509999999997</v>
      </c>
      <c r="ABE17">
        <v>8.4418480000000002</v>
      </c>
      <c r="ABF17">
        <v>11.5</v>
      </c>
      <c r="ABG17">
        <v>9.2156660000000006</v>
      </c>
      <c r="ABH17">
        <v>9.9695529999999994</v>
      </c>
      <c r="ABI17">
        <v>9.0942620000000005</v>
      </c>
      <c r="ABJ17">
        <v>8.268675</v>
      </c>
      <c r="ABK17">
        <v>8.0672540000000001</v>
      </c>
      <c r="ABL17">
        <v>11.5</v>
      </c>
      <c r="ABM17">
        <v>8.9779850000000003</v>
      </c>
      <c r="ABN17">
        <v>9.8801279999999991</v>
      </c>
      <c r="ABO17">
        <v>9.0436969999999999</v>
      </c>
      <c r="ABP17">
        <v>8.1906689999999998</v>
      </c>
      <c r="ABQ17">
        <v>7.9297110000000002</v>
      </c>
      <c r="ABR17">
        <v>11.5</v>
      </c>
      <c r="ABS17">
        <v>8.9462729999999997</v>
      </c>
      <c r="ABT17">
        <v>10.029336000000001</v>
      </c>
      <c r="ABU17">
        <v>9.122261</v>
      </c>
      <c r="ABV17">
        <v>8.2365840000000006</v>
      </c>
      <c r="ABW17">
        <v>7.9866320000000002</v>
      </c>
      <c r="ABX17">
        <v>11.5</v>
      </c>
      <c r="ABY17">
        <v>9.006748</v>
      </c>
      <c r="ABZ17">
        <v>10.826127</v>
      </c>
      <c r="ACA17">
        <v>9.5866109999999995</v>
      </c>
      <c r="ACB17">
        <v>8.5267130000000009</v>
      </c>
      <c r="ACC17">
        <v>8.2350169999999991</v>
      </c>
      <c r="ACD17">
        <v>11.5</v>
      </c>
      <c r="ACE17">
        <v>9.4150010000000002</v>
      </c>
      <c r="ACF17">
        <v>9.0241679999999995</v>
      </c>
      <c r="ACG17">
        <v>8.6150830000000003</v>
      </c>
      <c r="ACH17">
        <v>8.2005339999999993</v>
      </c>
      <c r="ACI17">
        <v>8.6057389999999998</v>
      </c>
      <c r="ACJ17">
        <v>8.3660510000000006</v>
      </c>
      <c r="ACK17">
        <v>7.9617469999999999</v>
      </c>
      <c r="ACL17">
        <v>8.5446790000000004</v>
      </c>
      <c r="ACM17">
        <v>8.2900709999999993</v>
      </c>
      <c r="ACN17">
        <v>7.887384</v>
      </c>
      <c r="ACO17">
        <v>8.3766739999999995</v>
      </c>
      <c r="ACP17">
        <v>8.2082540000000002</v>
      </c>
      <c r="ACQ17">
        <v>7.8705100000000003</v>
      </c>
      <c r="ACR17" t="s">
        <v>1304</v>
      </c>
      <c r="ACS17" t="s">
        <v>1304</v>
      </c>
      <c r="ACT17" t="s">
        <v>1304</v>
      </c>
      <c r="ACU17">
        <v>8.0080910000000003</v>
      </c>
      <c r="ACV17">
        <v>7.7374960000000002</v>
      </c>
      <c r="ACW17">
        <v>7.4656419999999999</v>
      </c>
      <c r="ACX17">
        <v>8.5269169999999992</v>
      </c>
      <c r="ACY17">
        <v>8.2733349999999994</v>
      </c>
      <c r="ACZ17">
        <v>7.9704220000000001</v>
      </c>
      <c r="ADA17">
        <v>9.1837610000000005</v>
      </c>
      <c r="ADB17">
        <v>8.8940669999999997</v>
      </c>
      <c r="ADC17">
        <v>8.6504200000000004</v>
      </c>
      <c r="ADD17">
        <v>9.0659609999999997</v>
      </c>
      <c r="ADE17">
        <v>8.8393069999999998</v>
      </c>
      <c r="ADF17">
        <v>8.6433739999999997</v>
      </c>
      <c r="ADG17">
        <v>9.1237980000000007</v>
      </c>
      <c r="ADH17">
        <v>8.9086040000000004</v>
      </c>
      <c r="ADI17">
        <v>8.5614220000000003</v>
      </c>
      <c r="ADJ17">
        <v>8.8337289999999999</v>
      </c>
      <c r="ADK17">
        <v>8.5477299999999996</v>
      </c>
      <c r="ADL17">
        <v>8.1047349999999998</v>
      </c>
      <c r="ADM17">
        <v>8.7516890000000007</v>
      </c>
      <c r="ADN17">
        <v>8.4539390000000001</v>
      </c>
      <c r="ADO17">
        <v>8.0313479999999995</v>
      </c>
      <c r="ADP17">
        <v>8.8056579999999993</v>
      </c>
      <c r="ADQ17">
        <v>8.5242140000000006</v>
      </c>
      <c r="ADR17">
        <v>8.0698310000000006</v>
      </c>
      <c r="ADS17">
        <v>9.1316880000000005</v>
      </c>
      <c r="ADT17">
        <v>8.7767590000000002</v>
      </c>
      <c r="ADU17">
        <v>8.3633729999999993</v>
      </c>
      <c r="ADV17">
        <v>6.2069439283201589E-3</v>
      </c>
      <c r="ADW17">
        <v>1.4628213409515435E-2</v>
      </c>
      <c r="ADX17">
        <v>1.1703046705296687E-2</v>
      </c>
      <c r="ADY17">
        <v>2.6815263427715307E-2</v>
      </c>
      <c r="ADZ17" t="s">
        <v>1304</v>
      </c>
      <c r="AEA17">
        <v>6.1863451198406583E-2</v>
      </c>
      <c r="AEB17">
        <v>3.0400718282264039E-2</v>
      </c>
      <c r="AEC17" s="13">
        <v>9.5438200000000002</v>
      </c>
      <c r="AED17">
        <v>9.9389310000000002</v>
      </c>
      <c r="AEE17">
        <v>9.4811610000000002</v>
      </c>
      <c r="AEF17">
        <v>8.7513140000000007</v>
      </c>
      <c r="AEG17">
        <v>10.277559999999999</v>
      </c>
      <c r="AEH17">
        <v>8.7392470000000007</v>
      </c>
      <c r="AEI17">
        <v>9.1502149999999993</v>
      </c>
      <c r="AEJ17">
        <v>9.2262419999999992</v>
      </c>
      <c r="AEK17">
        <v>8.4175280000000008</v>
      </c>
      <c r="AEL17">
        <v>9.2332780000000003</v>
      </c>
      <c r="AEM17">
        <v>8.0492589999999993</v>
      </c>
      <c r="AEN17">
        <v>8.3980370000000004</v>
      </c>
      <c r="AEO17">
        <v>8.7419150000000005</v>
      </c>
      <c r="AEP17">
        <v>7.8333909999999998</v>
      </c>
      <c r="AEQ17">
        <v>8.2809360000000005</v>
      </c>
      <c r="AER17">
        <v>7.9190310000000004</v>
      </c>
      <c r="AES17">
        <v>8.1652450000000005</v>
      </c>
      <c r="AET17">
        <v>8.6767149999999997</v>
      </c>
      <c r="AEU17">
        <v>7.7206099999999998</v>
      </c>
      <c r="AEV17">
        <v>8.0107130000000009</v>
      </c>
      <c r="AEW17">
        <v>8.4912069999999993</v>
      </c>
      <c r="AEX17">
        <v>8.9210619999999992</v>
      </c>
      <c r="AEY17">
        <v>9.1248609999999992</v>
      </c>
      <c r="AEZ17">
        <v>8.2675040000000006</v>
      </c>
      <c r="AFA17">
        <v>8.8630560000000003</v>
      </c>
      <c r="AFB17">
        <v>8.287153</v>
      </c>
      <c r="AFC17">
        <v>8.660183</v>
      </c>
      <c r="AFD17">
        <v>8.8666870000000007</v>
      </c>
      <c r="AFE17">
        <v>8.0054160000000003</v>
      </c>
      <c r="AFF17">
        <v>8.533963</v>
      </c>
      <c r="AFG17">
        <v>7.9161279999999996</v>
      </c>
      <c r="AFH17">
        <v>8.2453289999999999</v>
      </c>
      <c r="AFI17">
        <v>8.6468969999999992</v>
      </c>
      <c r="AFJ17">
        <v>7.718032</v>
      </c>
      <c r="AFK17">
        <v>8.1206600000000009</v>
      </c>
      <c r="AFL17">
        <v>2.2972630479329039E-2</v>
      </c>
      <c r="AFM17">
        <v>4.5835668907495304E-2</v>
      </c>
      <c r="AFN17">
        <v>0.82206000000000001</v>
      </c>
      <c r="AFO17">
        <v>0.84306000000000003</v>
      </c>
      <c r="AFP17">
        <v>0.72153100000000003</v>
      </c>
      <c r="AFQ17">
        <v>0.83766799999999997</v>
      </c>
      <c r="AFR17">
        <v>0.651092</v>
      </c>
      <c r="AFS17">
        <v>0.83767400000000003</v>
      </c>
      <c r="AFT17">
        <v>0.85352300000000003</v>
      </c>
      <c r="AFU17">
        <v>0.73045599999999999</v>
      </c>
      <c r="AFV17">
        <v>0.83538900000000005</v>
      </c>
      <c r="AFW17">
        <v>0.71080500000000002</v>
      </c>
      <c r="AFX17">
        <v>0.80563600000000002</v>
      </c>
      <c r="AFY17">
        <v>0.79900499999999997</v>
      </c>
      <c r="AFZ17">
        <v>0.72625099999999998</v>
      </c>
      <c r="AGA17">
        <v>0.80488199999999999</v>
      </c>
      <c r="AGB17">
        <v>0.73821199999999998</v>
      </c>
      <c r="AGC17">
        <v>0.73267899999999997</v>
      </c>
      <c r="AGD17">
        <v>0.72372599999999998</v>
      </c>
      <c r="AGE17">
        <v>0.67483199999999999</v>
      </c>
      <c r="AGF17">
        <v>0.77643099999999998</v>
      </c>
      <c r="AGG17">
        <v>0.70477999999999996</v>
      </c>
      <c r="AGH17">
        <v>0.84776799999999997</v>
      </c>
      <c r="AGI17">
        <v>0.83972800000000003</v>
      </c>
      <c r="AGJ17">
        <v>0.73904899999999996</v>
      </c>
      <c r="AGK17">
        <v>0.83272000000000002</v>
      </c>
      <c r="AGL17">
        <v>0.74547600000000003</v>
      </c>
      <c r="AGM17">
        <v>0.83665599999999996</v>
      </c>
      <c r="AGN17">
        <v>0.82020999999999999</v>
      </c>
      <c r="AGO17">
        <v>0.74309800000000004</v>
      </c>
      <c r="AGP17">
        <v>0.81377900000000003</v>
      </c>
      <c r="AGQ17">
        <v>0.74621499999999996</v>
      </c>
      <c r="AGR17">
        <v>0.79085899999999998</v>
      </c>
      <c r="AGS17">
        <v>0.78691699999999998</v>
      </c>
      <c r="AGT17">
        <v>0.71990600000000005</v>
      </c>
      <c r="AGU17">
        <v>0.79801800000000001</v>
      </c>
      <c r="AGV17">
        <v>0.73500100000000002</v>
      </c>
      <c r="AGW17">
        <v>0.52917700000000001</v>
      </c>
      <c r="AGX17">
        <v>0.66372399999999998</v>
      </c>
      <c r="AGY17">
        <v>0.51774699999999996</v>
      </c>
      <c r="AGZ17">
        <v>0.63468199999999997</v>
      </c>
      <c r="AHA17">
        <v>0.64151599999999998</v>
      </c>
      <c r="AHB17">
        <v>0.66673199999999999</v>
      </c>
      <c r="AHC17">
        <v>0.52681299999999998</v>
      </c>
      <c r="AHD17">
        <v>0.54430800000000001</v>
      </c>
      <c r="AHE17">
        <v>0.50041899999999995</v>
      </c>
      <c r="AHF17">
        <v>0.55274000000000001</v>
      </c>
      <c r="AHG17">
        <v>0.61751199999999995</v>
      </c>
      <c r="AHH17">
        <v>0.63476900000000003</v>
      </c>
      <c r="AHI17">
        <v>0.51405000000000001</v>
      </c>
      <c r="AHJ17">
        <v>0.59122200000000003</v>
      </c>
      <c r="AHK17">
        <v>0.69976099999999997</v>
      </c>
      <c r="AHL17">
        <v>0.72337300000000004</v>
      </c>
      <c r="AHM17">
        <v>0.51636899999999997</v>
      </c>
      <c r="AHN17">
        <v>0.538879</v>
      </c>
      <c r="AHO17">
        <v>0.51879399999999998</v>
      </c>
      <c r="AHP17">
        <v>0.53071400000000002</v>
      </c>
      <c r="AHQ17">
        <v>0.66901299999999997</v>
      </c>
      <c r="AHR17">
        <v>0.60165400000000002</v>
      </c>
      <c r="AHS17">
        <v>0.515899</v>
      </c>
      <c r="AHT17">
        <v>0.58940599999999999</v>
      </c>
      <c r="AHU17">
        <v>0.72270800000000002</v>
      </c>
      <c r="AHV17">
        <v>0.73788699999999996</v>
      </c>
      <c r="AHW17">
        <v>0.52037699999999998</v>
      </c>
      <c r="AHX17">
        <v>0.55705499999999997</v>
      </c>
      <c r="AHY17">
        <v>0.53901699999999997</v>
      </c>
      <c r="AHZ17">
        <v>0.52133700000000005</v>
      </c>
      <c r="AIA17">
        <v>0.64197400000000004</v>
      </c>
      <c r="AIB17">
        <v>0.56578399999999995</v>
      </c>
      <c r="AIC17">
        <v>0.50686500000000001</v>
      </c>
      <c r="AID17">
        <v>0.56719200000000003</v>
      </c>
      <c r="AIE17">
        <v>0.68515800000000004</v>
      </c>
      <c r="AIF17">
        <v>0.69598000000000004</v>
      </c>
      <c r="AIG17">
        <v>0.511328</v>
      </c>
      <c r="AIH17">
        <v>0.54923100000000002</v>
      </c>
      <c r="AII17">
        <v>0.52863800000000005</v>
      </c>
      <c r="AIJ17">
        <v>0.51186100000000001</v>
      </c>
      <c r="AIK17">
        <v>0.65856099999999995</v>
      </c>
      <c r="AIL17">
        <v>0.62646500000000005</v>
      </c>
      <c r="AIM17">
        <v>0.51583699999999999</v>
      </c>
      <c r="AIN17">
        <v>0.59712500000000002</v>
      </c>
      <c r="AIO17">
        <v>0.73308399999999996</v>
      </c>
      <c r="AIP17">
        <v>0.74347200000000002</v>
      </c>
      <c r="AIQ17">
        <v>0.51880400000000004</v>
      </c>
      <c r="AIR17">
        <v>0.68185099999999998</v>
      </c>
      <c r="AIS17">
        <v>0.62841100000000005</v>
      </c>
      <c r="AIT17">
        <v>0.52437199999999995</v>
      </c>
      <c r="AIU17">
        <v>0.58774300000000002</v>
      </c>
      <c r="AIV17">
        <v>0.73798600000000003</v>
      </c>
      <c r="AIW17">
        <v>0.747224</v>
      </c>
      <c r="AIX17">
        <v>0.52466199999999996</v>
      </c>
      <c r="AIY17">
        <v>0.548373</v>
      </c>
      <c r="AIZ17">
        <v>0.54088499999999995</v>
      </c>
      <c r="AJA17">
        <v>0.53124400000000005</v>
      </c>
      <c r="AJB17">
        <v>0.66754599999999997</v>
      </c>
      <c r="AJC17">
        <v>0.59082999999999997</v>
      </c>
      <c r="AJD17">
        <v>0.513791</v>
      </c>
      <c r="AJE17">
        <v>0.58853599999999995</v>
      </c>
      <c r="AJF17">
        <v>0.71715899999999999</v>
      </c>
      <c r="AJG17">
        <v>0.734622</v>
      </c>
      <c r="AJH17">
        <v>0.51956800000000003</v>
      </c>
      <c r="AJI17">
        <v>0.56083499999999997</v>
      </c>
      <c r="AJJ17">
        <v>0.53903400000000001</v>
      </c>
      <c r="AJK17">
        <v>0.51794899999999999</v>
      </c>
      <c r="AJL17" s="14" t="s">
        <v>1304</v>
      </c>
      <c r="AJM17" t="s">
        <v>1304</v>
      </c>
      <c r="AJN17" t="s">
        <v>1304</v>
      </c>
      <c r="AJO17" t="s">
        <v>1304</v>
      </c>
      <c r="AJP17" t="s">
        <v>1304</v>
      </c>
      <c r="AJQ17" t="s">
        <v>1304</v>
      </c>
      <c r="AJR17" t="s">
        <v>1304</v>
      </c>
      <c r="AJS17" t="s">
        <v>1304</v>
      </c>
      <c r="AJT17" t="s">
        <v>1304</v>
      </c>
      <c r="AJU17" t="s">
        <v>1304</v>
      </c>
      <c r="AJV17" t="s">
        <v>1304</v>
      </c>
      <c r="AJW17" t="s">
        <v>1304</v>
      </c>
      <c r="AJX17" t="s">
        <v>1304</v>
      </c>
      <c r="AJY17" t="s">
        <v>1304</v>
      </c>
      <c r="AJZ17" t="s">
        <v>1304</v>
      </c>
      <c r="AKA17" t="s">
        <v>1304</v>
      </c>
      <c r="AKB17" t="s">
        <v>1304</v>
      </c>
      <c r="AKC17" t="s">
        <v>1304</v>
      </c>
      <c r="AKD17" t="s">
        <v>1304</v>
      </c>
      <c r="AKE17" t="s">
        <v>1304</v>
      </c>
      <c r="AKF17" t="s">
        <v>1304</v>
      </c>
      <c r="AKG17" t="s">
        <v>1304</v>
      </c>
      <c r="AKH17" t="s">
        <v>1304</v>
      </c>
      <c r="AKI17" t="s">
        <v>1304</v>
      </c>
      <c r="AKJ17" t="s">
        <v>1304</v>
      </c>
      <c r="AKK17" t="s">
        <v>1304</v>
      </c>
      <c r="AKL17" t="s">
        <v>1304</v>
      </c>
      <c r="AKM17" t="s">
        <v>1304</v>
      </c>
      <c r="AKN17" t="s">
        <v>1304</v>
      </c>
      <c r="AKO17" t="s">
        <v>1304</v>
      </c>
      <c r="AKP17" t="s">
        <v>1304</v>
      </c>
      <c r="AKQ17" t="s">
        <v>1304</v>
      </c>
      <c r="AKR17" t="s">
        <v>1304</v>
      </c>
      <c r="AKS17" t="s">
        <v>1304</v>
      </c>
      <c r="AKT17" t="s">
        <v>1304</v>
      </c>
      <c r="AKU17" t="s">
        <v>1304</v>
      </c>
      <c r="AKV17" t="s">
        <v>1304</v>
      </c>
      <c r="AKW17" t="s">
        <v>1304</v>
      </c>
      <c r="AKX17" t="s">
        <v>1304</v>
      </c>
      <c r="AKY17" t="s">
        <v>1304</v>
      </c>
      <c r="AKZ17" t="s">
        <v>1304</v>
      </c>
      <c r="ALA17" t="s">
        <v>1304</v>
      </c>
      <c r="ALB17" t="s">
        <v>1304</v>
      </c>
      <c r="ALC17" t="s">
        <v>1304</v>
      </c>
      <c r="ALD17" t="s">
        <v>1304</v>
      </c>
      <c r="ALE17" t="s">
        <v>1304</v>
      </c>
      <c r="ALF17" t="s">
        <v>1304</v>
      </c>
      <c r="ALG17" t="s">
        <v>1304</v>
      </c>
      <c r="ALH17" t="s">
        <v>1304</v>
      </c>
      <c r="ALI17" t="s">
        <v>1304</v>
      </c>
      <c r="ALJ17" t="s">
        <v>1304</v>
      </c>
      <c r="ALK17" t="s">
        <v>1304</v>
      </c>
      <c r="ALL17" t="s">
        <v>1304</v>
      </c>
      <c r="ALM17" t="s">
        <v>1304</v>
      </c>
      <c r="ALN17" t="s">
        <v>1304</v>
      </c>
      <c r="ALO17" t="s">
        <v>1304</v>
      </c>
      <c r="ALP17" t="s">
        <v>1304</v>
      </c>
      <c r="ALQ17" t="s">
        <v>1304</v>
      </c>
      <c r="ALR17" t="s">
        <v>1304</v>
      </c>
      <c r="ALS17" t="s">
        <v>1304</v>
      </c>
      <c r="ALT17" t="s">
        <v>1304</v>
      </c>
      <c r="ALU17" t="s">
        <v>1304</v>
      </c>
      <c r="ALV17" t="s">
        <v>1304</v>
      </c>
      <c r="ALW17" t="s">
        <v>1304</v>
      </c>
      <c r="ALX17" t="s">
        <v>1304</v>
      </c>
      <c r="ALY17" t="s">
        <v>1304</v>
      </c>
      <c r="ALZ17" t="s">
        <v>1304</v>
      </c>
      <c r="AMA17" t="s">
        <v>1304</v>
      </c>
      <c r="AMB17" t="s">
        <v>1304</v>
      </c>
      <c r="AMC17" t="s">
        <v>1304</v>
      </c>
      <c r="AMD17" t="s">
        <v>1304</v>
      </c>
      <c r="AME17" t="s">
        <v>1304</v>
      </c>
      <c r="AMF17" t="s">
        <v>1304</v>
      </c>
      <c r="AMG17" t="s">
        <v>1304</v>
      </c>
      <c r="AMH17" t="s">
        <v>1304</v>
      </c>
      <c r="AMI17" t="s">
        <v>1304</v>
      </c>
      <c r="AMJ17" t="s">
        <v>1304</v>
      </c>
      <c r="AMK17" t="s">
        <v>1304</v>
      </c>
      <c r="AML17" t="s">
        <v>1304</v>
      </c>
      <c r="AMM17" t="s">
        <v>1304</v>
      </c>
      <c r="AMN17" t="s">
        <v>1304</v>
      </c>
      <c r="AMO17" t="s">
        <v>1304</v>
      </c>
      <c r="AMP17" t="s">
        <v>1304</v>
      </c>
      <c r="AMQ17" t="s">
        <v>1304</v>
      </c>
      <c r="AMR17" t="s">
        <v>1304</v>
      </c>
      <c r="AMS17" t="s">
        <v>1304</v>
      </c>
      <c r="AMT17" t="s">
        <v>1304</v>
      </c>
      <c r="AMU17" t="s">
        <v>1304</v>
      </c>
      <c r="AMV17" t="s">
        <v>1304</v>
      </c>
      <c r="AMW17" t="s">
        <v>1304</v>
      </c>
      <c r="AMX17" t="s">
        <v>1304</v>
      </c>
      <c r="AMY17" t="s">
        <v>1304</v>
      </c>
      <c r="AMZ17" t="s">
        <v>1304</v>
      </c>
      <c r="ANA17" t="s">
        <v>1304</v>
      </c>
      <c r="ANB17" t="s">
        <v>1304</v>
      </c>
      <c r="ANC17" t="s">
        <v>1304</v>
      </c>
      <c r="AND17" t="s">
        <v>1304</v>
      </c>
      <c r="ANE17" t="s">
        <v>1304</v>
      </c>
      <c r="ANF17" t="s">
        <v>1304</v>
      </c>
      <c r="ANG17" t="s">
        <v>1304</v>
      </c>
      <c r="ANH17" t="s">
        <v>1304</v>
      </c>
      <c r="ANI17" t="s">
        <v>1304</v>
      </c>
      <c r="ANJ17" t="s">
        <v>1304</v>
      </c>
      <c r="ANK17" t="s">
        <v>1304</v>
      </c>
      <c r="ANL17" t="s">
        <v>1304</v>
      </c>
      <c r="ANM17" t="s">
        <v>1304</v>
      </c>
      <c r="ANN17" t="s">
        <v>1304</v>
      </c>
      <c r="ANO17" t="s">
        <v>1304</v>
      </c>
      <c r="ANP17" t="s">
        <v>1304</v>
      </c>
      <c r="ANQ17" t="s">
        <v>1304</v>
      </c>
      <c r="ANR17" t="s">
        <v>1304</v>
      </c>
      <c r="ANS17" t="s">
        <v>1304</v>
      </c>
      <c r="ANT17" t="s">
        <v>1304</v>
      </c>
      <c r="ANU17" t="s">
        <v>1304</v>
      </c>
      <c r="ANV17" t="s">
        <v>1304</v>
      </c>
      <c r="ANW17" t="s">
        <v>1304</v>
      </c>
      <c r="ANX17" t="s">
        <v>1304</v>
      </c>
      <c r="ANY17" t="s">
        <v>1304</v>
      </c>
      <c r="ANZ17" t="s">
        <v>1304</v>
      </c>
      <c r="AOA17" t="s">
        <v>1304</v>
      </c>
      <c r="AOB17" t="s">
        <v>1304</v>
      </c>
      <c r="AOC17" t="s">
        <v>1304</v>
      </c>
      <c r="AOD17" t="s">
        <v>1304</v>
      </c>
      <c r="AOE17" t="s">
        <v>1304</v>
      </c>
      <c r="AOF17" t="s">
        <v>1304</v>
      </c>
      <c r="AOG17" t="s">
        <v>1304</v>
      </c>
      <c r="AOH17" t="s">
        <v>1304</v>
      </c>
      <c r="AOI17" t="s">
        <v>1304</v>
      </c>
      <c r="AOJ17" t="s">
        <v>1304</v>
      </c>
      <c r="AOK17" t="s">
        <v>1304</v>
      </c>
      <c r="AOL17" t="s">
        <v>1304</v>
      </c>
      <c r="AOM17" t="s">
        <v>1304</v>
      </c>
      <c r="AON17" t="s">
        <v>1304</v>
      </c>
      <c r="AOO17" t="s">
        <v>1304</v>
      </c>
      <c r="AOP17" t="s">
        <v>1304</v>
      </c>
      <c r="AOQ17" t="s">
        <v>1304</v>
      </c>
      <c r="AOR17" t="s">
        <v>1304</v>
      </c>
      <c r="AOS17" t="s">
        <v>1304</v>
      </c>
      <c r="AOT17" t="s">
        <v>1304</v>
      </c>
      <c r="AOU17" s="15" t="s">
        <v>1304</v>
      </c>
      <c r="AOV17" t="s">
        <v>1304</v>
      </c>
      <c r="AOW17" t="s">
        <v>1304</v>
      </c>
      <c r="AOX17" t="s">
        <v>1304</v>
      </c>
      <c r="AOY17" t="s">
        <v>1304</v>
      </c>
      <c r="AOZ17" t="s">
        <v>1304</v>
      </c>
      <c r="APA17" t="s">
        <v>1304</v>
      </c>
      <c r="APB17" t="s">
        <v>1304</v>
      </c>
      <c r="APC17" t="s">
        <v>1304</v>
      </c>
      <c r="APD17" t="s">
        <v>1304</v>
      </c>
      <c r="APE17" t="s">
        <v>1304</v>
      </c>
      <c r="APF17" t="s">
        <v>1304</v>
      </c>
      <c r="APG17" t="s">
        <v>1304</v>
      </c>
      <c r="APH17" t="s">
        <v>1304</v>
      </c>
      <c r="API17" t="s">
        <v>1304</v>
      </c>
      <c r="APJ17" t="s">
        <v>1304</v>
      </c>
      <c r="APK17" t="s">
        <v>1304</v>
      </c>
      <c r="APL17" t="s">
        <v>1304</v>
      </c>
      <c r="APM17" t="s">
        <v>1304</v>
      </c>
      <c r="APN17" t="s">
        <v>1304</v>
      </c>
      <c r="APO17" t="s">
        <v>1304</v>
      </c>
      <c r="APP17" t="s">
        <v>1304</v>
      </c>
      <c r="APQ17" t="s">
        <v>1304</v>
      </c>
      <c r="APR17" t="s">
        <v>1304</v>
      </c>
      <c r="APS17" t="s">
        <v>1304</v>
      </c>
      <c r="APT17" t="s">
        <v>1304</v>
      </c>
      <c r="APU17" t="s">
        <v>1304</v>
      </c>
      <c r="APV17" t="s">
        <v>1304</v>
      </c>
      <c r="APW17" t="s">
        <v>1304</v>
      </c>
      <c r="APX17" t="s">
        <v>1304</v>
      </c>
      <c r="APY17" t="s">
        <v>1304</v>
      </c>
      <c r="APZ17" t="s">
        <v>1304</v>
      </c>
      <c r="AQA17" t="s">
        <v>1304</v>
      </c>
      <c r="AQB17" t="s">
        <v>1304</v>
      </c>
      <c r="AQC17" t="s">
        <v>1304</v>
      </c>
      <c r="AQD17" t="s">
        <v>1304</v>
      </c>
      <c r="AQE17" t="s">
        <v>1304</v>
      </c>
      <c r="AQF17" t="s">
        <v>1304</v>
      </c>
      <c r="AQG17" t="s">
        <v>1304</v>
      </c>
      <c r="AQH17" t="s">
        <v>1304</v>
      </c>
      <c r="AQI17" t="s">
        <v>1304</v>
      </c>
      <c r="AQJ17" t="s">
        <v>1304</v>
      </c>
      <c r="AQK17" t="s">
        <v>1304</v>
      </c>
      <c r="AQL17" t="s">
        <v>1304</v>
      </c>
      <c r="AQM17" t="s">
        <v>1304</v>
      </c>
      <c r="AQN17" t="s">
        <v>1304</v>
      </c>
      <c r="AQO17" t="s">
        <v>1304</v>
      </c>
      <c r="AQP17" t="s">
        <v>1304</v>
      </c>
      <c r="AQQ17" t="s">
        <v>1304</v>
      </c>
      <c r="AQR17" t="s">
        <v>1304</v>
      </c>
      <c r="AQS17" t="s">
        <v>1304</v>
      </c>
      <c r="AQT17" t="s">
        <v>1304</v>
      </c>
      <c r="AQU17" t="s">
        <v>1304</v>
      </c>
      <c r="AQV17" t="s">
        <v>1304</v>
      </c>
      <c r="AQW17" t="s">
        <v>1304</v>
      </c>
      <c r="AQX17" t="s">
        <v>1304</v>
      </c>
      <c r="AQY17" t="s">
        <v>1304</v>
      </c>
      <c r="AQZ17" t="s">
        <v>1304</v>
      </c>
      <c r="ARA17" t="s">
        <v>1304</v>
      </c>
      <c r="ARB17" t="s">
        <v>1304</v>
      </c>
      <c r="ARC17" t="s">
        <v>1304</v>
      </c>
      <c r="ARD17" t="s">
        <v>1304</v>
      </c>
      <c r="ARE17" t="s">
        <v>1304</v>
      </c>
      <c r="ARF17" t="s">
        <v>1304</v>
      </c>
      <c r="ARG17" t="s">
        <v>1304</v>
      </c>
      <c r="ARH17" t="s">
        <v>1304</v>
      </c>
      <c r="ARI17" t="s">
        <v>1304</v>
      </c>
      <c r="ARJ17" t="s">
        <v>1304</v>
      </c>
      <c r="ARK17" t="s">
        <v>1304</v>
      </c>
      <c r="ARL17" t="s">
        <v>1304</v>
      </c>
      <c r="ARM17" t="s">
        <v>1304</v>
      </c>
      <c r="ARN17" t="s">
        <v>1304</v>
      </c>
      <c r="ARO17" t="s">
        <v>1304</v>
      </c>
      <c r="ARP17" t="s">
        <v>1304</v>
      </c>
      <c r="ARQ17" t="s">
        <v>1304</v>
      </c>
      <c r="ARR17" t="s">
        <v>1304</v>
      </c>
      <c r="ARS17" t="s">
        <v>1304</v>
      </c>
      <c r="ART17" t="s">
        <v>1304</v>
      </c>
      <c r="ARU17" t="s">
        <v>1304</v>
      </c>
      <c r="ARV17" t="s">
        <v>1304</v>
      </c>
      <c r="ARW17" t="s">
        <v>1304</v>
      </c>
      <c r="ARX17" t="s">
        <v>1304</v>
      </c>
      <c r="ARY17" t="s">
        <v>1304</v>
      </c>
      <c r="ARZ17" t="s">
        <v>1304</v>
      </c>
      <c r="ASA17" t="s">
        <v>1304</v>
      </c>
      <c r="ASB17" t="s">
        <v>1304</v>
      </c>
      <c r="ASC17" t="s">
        <v>1304</v>
      </c>
      <c r="ASD17" t="s">
        <v>1304</v>
      </c>
      <c r="ASE17" t="s">
        <v>1304</v>
      </c>
      <c r="ASF17" t="s">
        <v>1304</v>
      </c>
      <c r="ASG17" t="s">
        <v>1304</v>
      </c>
      <c r="ASH17" t="s">
        <v>1304</v>
      </c>
      <c r="ASI17" t="s">
        <v>1304</v>
      </c>
      <c r="ASJ17" t="s">
        <v>1304</v>
      </c>
      <c r="ASK17" t="s">
        <v>1304</v>
      </c>
      <c r="ASL17" t="s">
        <v>1304</v>
      </c>
      <c r="ASM17" t="s">
        <v>1304</v>
      </c>
      <c r="ASN17" t="s">
        <v>1304</v>
      </c>
      <c r="ASO17" t="s">
        <v>1304</v>
      </c>
      <c r="ASP17" t="s">
        <v>1304</v>
      </c>
      <c r="ASQ17" t="s">
        <v>1304</v>
      </c>
      <c r="ASR17" t="s">
        <v>1304</v>
      </c>
      <c r="ASS17" t="s">
        <v>1304</v>
      </c>
      <c r="AST17" t="s">
        <v>1304</v>
      </c>
      <c r="ASU17" t="s">
        <v>1304</v>
      </c>
      <c r="ASV17" t="s">
        <v>1304</v>
      </c>
      <c r="ASW17" t="s">
        <v>1304</v>
      </c>
      <c r="ASX17" t="s">
        <v>1304</v>
      </c>
      <c r="ASY17" t="s">
        <v>1304</v>
      </c>
      <c r="ASZ17" t="s">
        <v>1304</v>
      </c>
      <c r="ATA17" t="s">
        <v>1304</v>
      </c>
      <c r="ATB17" t="s">
        <v>1304</v>
      </c>
      <c r="ATC17" t="s">
        <v>1304</v>
      </c>
      <c r="ATD17" t="s">
        <v>1304</v>
      </c>
      <c r="ATE17" t="s">
        <v>1304</v>
      </c>
      <c r="ATF17" t="s">
        <v>1304</v>
      </c>
      <c r="ATG17" t="s">
        <v>1304</v>
      </c>
      <c r="ATH17" t="s">
        <v>1304</v>
      </c>
      <c r="ATI17" t="s">
        <v>1304</v>
      </c>
      <c r="ATJ17" t="s">
        <v>1304</v>
      </c>
      <c r="ATK17" t="s">
        <v>1304</v>
      </c>
      <c r="ATL17" t="s">
        <v>1304</v>
      </c>
      <c r="ATM17" t="s">
        <v>1304</v>
      </c>
      <c r="ATN17" t="s">
        <v>1304</v>
      </c>
      <c r="ATO17" t="s">
        <v>1304</v>
      </c>
      <c r="ATP17" t="s">
        <v>1304</v>
      </c>
      <c r="ATQ17" t="s">
        <v>1304</v>
      </c>
      <c r="ATR17" t="s">
        <v>1304</v>
      </c>
      <c r="ATS17" t="s">
        <v>1304</v>
      </c>
      <c r="ATT17" t="s">
        <v>1304</v>
      </c>
      <c r="ATU17" t="s">
        <v>1304</v>
      </c>
      <c r="ATV17" t="s">
        <v>1304</v>
      </c>
      <c r="ATW17" t="s">
        <v>1304</v>
      </c>
      <c r="ATX17" t="s">
        <v>1304</v>
      </c>
      <c r="ATY17" t="s">
        <v>1304</v>
      </c>
      <c r="ATZ17" t="s">
        <v>1304</v>
      </c>
      <c r="AUA17" t="s">
        <v>1304</v>
      </c>
      <c r="AUB17" t="s">
        <v>1304</v>
      </c>
      <c r="AUC17" t="s">
        <v>1304</v>
      </c>
      <c r="AUD17" s="16">
        <v>0.77278100000000016</v>
      </c>
      <c r="AUE17">
        <v>0.34123899999999985</v>
      </c>
      <c r="AUF17">
        <v>0.23845099999999952</v>
      </c>
      <c r="AUG17">
        <v>-0.5574319999999986</v>
      </c>
      <c r="AUH17">
        <v>0.61435200000000023</v>
      </c>
      <c r="AUI17">
        <v>0.5834810000000008</v>
      </c>
      <c r="AUJ17">
        <v>0.19486699999999857</v>
      </c>
      <c r="AUK17">
        <v>0.451905</v>
      </c>
      <c r="AUL17">
        <v>-0.22582899999999917</v>
      </c>
      <c r="AUM17">
        <v>0.39144899999999971</v>
      </c>
      <c r="AUN17">
        <v>0.85438099999999917</v>
      </c>
      <c r="AUO17">
        <v>0.52979000000000021</v>
      </c>
      <c r="AUP17">
        <v>1.1045720000000001</v>
      </c>
      <c r="AUQ17">
        <v>0.49905499999999936</v>
      </c>
      <c r="AUR17">
        <v>0.63745800000000052</v>
      </c>
      <c r="AUS17">
        <v>1.151783</v>
      </c>
      <c r="AUT17">
        <v>0.81174400000000091</v>
      </c>
      <c r="AUU17">
        <v>1.5193319999999995</v>
      </c>
      <c r="AUV17">
        <v>0.79556899999999953</v>
      </c>
      <c r="AUW17">
        <v>0.96927800000000097</v>
      </c>
      <c r="AUX17">
        <v>0.67475599999999947</v>
      </c>
      <c r="AUY17">
        <v>0.27399999999999913</v>
      </c>
      <c r="AUZ17">
        <v>0.634072999999999</v>
      </c>
      <c r="AVA17">
        <v>9.8621000000001402E-2</v>
      </c>
      <c r="AVB17">
        <v>0.47424100000000102</v>
      </c>
      <c r="AVC17">
        <v>0.82836999999999961</v>
      </c>
      <c r="AVD17">
        <v>0.4624839999999999</v>
      </c>
      <c r="AVE17">
        <v>0.79266600000000054</v>
      </c>
      <c r="AVF17">
        <v>0.31671100000000063</v>
      </c>
      <c r="AVG17">
        <v>0.54449300000000012</v>
      </c>
      <c r="AVH17">
        <v>0.89082099999999986</v>
      </c>
      <c r="AVI17">
        <v>0.5892470000000003</v>
      </c>
      <c r="AVJ17">
        <v>1.2609649999999988</v>
      </c>
      <c r="AVK17">
        <v>0.61137999999999959</v>
      </c>
      <c r="AVL17">
        <v>0.68790300000000126</v>
      </c>
      <c r="AVM17">
        <v>-2.3756179813209533E-2</v>
      </c>
      <c r="AVN17">
        <v>3.8315729700847213E-2</v>
      </c>
      <c r="AVO17">
        <v>9.9173999999999984E-2</v>
      </c>
      <c r="AVP17">
        <v>6.7517000000000049E-2</v>
      </c>
      <c r="AVQ17">
        <v>-8.1315999999999944E-2</v>
      </c>
      <c r="AVR17">
        <v>-1.0913000000000062E-2</v>
      </c>
      <c r="AVS17">
        <v>-2.0618000000000025E-2</v>
      </c>
      <c r="AVT17">
        <v>0.13030399999999998</v>
      </c>
      <c r="AVU17">
        <v>1.3104000000000005E-2</v>
      </c>
      <c r="AVV17">
        <v>-5.0795999999999952E-2</v>
      </c>
      <c r="AVW17">
        <v>3.6804000000000059E-2</v>
      </c>
      <c r="AVX17">
        <v>-6.0652999999999957E-2</v>
      </c>
      <c r="AVY17">
        <v>0.12573299999999998</v>
      </c>
      <c r="AVZ17">
        <v>7.172400000000001E-2</v>
      </c>
      <c r="AWA17">
        <v>-3.5939999999999972E-2</v>
      </c>
      <c r="AWB17">
        <v>6.0112999999999972E-2</v>
      </c>
      <c r="AWC17">
        <v>1.9186999999999954E-2</v>
      </c>
      <c r="AWD17">
        <v>0.13539699999999999</v>
      </c>
      <c r="AWE17">
        <v>0.12356299999999998</v>
      </c>
      <c r="AWF17">
        <v>2.3788999999999949E-2</v>
      </c>
      <c r="AWG17">
        <v>0.15021699999999993</v>
      </c>
      <c r="AWH17">
        <v>8.1412999999999958E-2</v>
      </c>
      <c r="AWI17">
        <v>0.13160399999999994</v>
      </c>
      <c r="AWJ17">
        <v>3.6529000000000034E-2</v>
      </c>
      <c r="AWK17">
        <v>-6.7270000000000052E-2</v>
      </c>
      <c r="AWL17">
        <v>3.5285000000000011E-2</v>
      </c>
      <c r="AWM17">
        <v>-1.6504999999999992E-2</v>
      </c>
      <c r="AWN17">
        <v>0.11972899999999997</v>
      </c>
      <c r="AWO17">
        <v>5.4362000000000021E-2</v>
      </c>
      <c r="AWP17">
        <v>-3.4550999999999998E-2</v>
      </c>
      <c r="AWQ17">
        <v>2.1870000000000056E-2</v>
      </c>
      <c r="AWR17">
        <v>-9.6350000000000602E-3</v>
      </c>
      <c r="AWS17">
        <v>0.12625500000000001</v>
      </c>
      <c r="AWT17">
        <v>8.1929999999999947E-2</v>
      </c>
      <c r="AWU17">
        <v>-3.1065999999999927E-2</v>
      </c>
      <c r="AWV17">
        <v>7.3811999999999989E-2</v>
      </c>
      <c r="AWW17">
        <v>3.2341000000000064E-2</v>
      </c>
      <c r="AWX17">
        <v>-0.11907000000000001</v>
      </c>
      <c r="AWY17">
        <v>-0.10442600000000002</v>
      </c>
      <c r="AWZ17">
        <v>-0.14888699999999999</v>
      </c>
      <c r="AXA17">
        <v>-7.061800000000007E-2</v>
      </c>
      <c r="AXB17">
        <v>-5.9900000000000508E-3</v>
      </c>
      <c r="AXC17">
        <v>-6.3720000000000443E-3</v>
      </c>
      <c r="AXD17">
        <v>-6.1585000000000001E-2</v>
      </c>
      <c r="AXE17">
        <v>-6.6953999999999958E-2</v>
      </c>
      <c r="AXF17">
        <v>-0.1470260000000001</v>
      </c>
      <c r="AXG17">
        <v>-6.960299999999997E-2</v>
      </c>
      <c r="AXH17">
        <v>-6.4723000000000086E-2</v>
      </c>
      <c r="AXI17">
        <v>-7.9033999999999938E-2</v>
      </c>
      <c r="AXJ17">
        <v>-0.11309099999999994</v>
      </c>
      <c r="AXK17">
        <v>-0.10354099999999999</v>
      </c>
      <c r="AXL17">
        <v>6.368999999999958E-3</v>
      </c>
      <c r="AXM17">
        <v>-3.1561999999999979E-2</v>
      </c>
      <c r="AXN17">
        <v>-7.8436999999999979E-2</v>
      </c>
      <c r="AXO17">
        <v>-7.7000999999999986E-2</v>
      </c>
      <c r="AXP17">
        <v>-8.6505000000000054E-2</v>
      </c>
      <c r="AXQ17">
        <v>-9.2218000000000022E-2</v>
      </c>
      <c r="AXR17">
        <v>3.2954999999999957E-2</v>
      </c>
      <c r="AXS17">
        <v>-7.6234999999999942E-2</v>
      </c>
      <c r="AXT17">
        <v>-0.11833800000000005</v>
      </c>
      <c r="AXU17">
        <v>-7.6261000000000023E-2</v>
      </c>
      <c r="AXV17">
        <v>4.8838000000000048E-2</v>
      </c>
      <c r="AXW17">
        <v>4.4881999999999977E-2</v>
      </c>
      <c r="AXX17">
        <v>-9.0871000000000035E-2</v>
      </c>
      <c r="AXY17">
        <v>-7.1760000000000046E-2</v>
      </c>
      <c r="AXZ17">
        <v>-8.0389000000000044E-2</v>
      </c>
      <c r="AYA17">
        <v>-8.9321999999999901E-2</v>
      </c>
      <c r="AYB17">
        <v>7.0705000000000018E-2</v>
      </c>
      <c r="AYC17">
        <v>-3.3434000000000075E-2</v>
      </c>
      <c r="AYD17">
        <v>-7.4900999999999995E-2</v>
      </c>
      <c r="AYE17">
        <v>-2.8021999999999991E-2</v>
      </c>
      <c r="AYF17">
        <v>8.2486000000000059E-2</v>
      </c>
      <c r="AYG17">
        <v>9.410099999999999E-2</v>
      </c>
      <c r="AYH17">
        <v>-6.9656999999999969E-2</v>
      </c>
      <c r="AYI17">
        <v>-4.1665999999999981E-2</v>
      </c>
      <c r="AYJ17">
        <v>-4.4816999999999996E-2</v>
      </c>
      <c r="AYK17">
        <v>-5.327599999999999E-2</v>
      </c>
      <c r="AYL17">
        <v>4.4199999999994244E-4</v>
      </c>
      <c r="AYM17">
        <v>-6.85889999999999E-2</v>
      </c>
      <c r="AYN17">
        <v>-0.10031599999999996</v>
      </c>
      <c r="AYO17">
        <v>-8.2807999999999993E-2</v>
      </c>
      <c r="AYP17">
        <v>3.3511999999999986E-2</v>
      </c>
      <c r="AYQ17">
        <v>4.6160000000000645E-3</v>
      </c>
      <c r="AYR17">
        <v>-6.8066999999999989E-2</v>
      </c>
      <c r="AYS17">
        <v>3.1390000000000029E-2</v>
      </c>
      <c r="AYT17">
        <v>-7.2749999999999981E-2</v>
      </c>
      <c r="AYU17">
        <v>-0.101024</v>
      </c>
      <c r="AYV17">
        <v>-8.9426000000000005E-2</v>
      </c>
      <c r="AYW17">
        <v>3.4297000000000022E-2</v>
      </c>
      <c r="AYX17">
        <v>2.649900000000005E-2</v>
      </c>
      <c r="AYY17">
        <v>-7.2421000000000069E-2</v>
      </c>
      <c r="AYZ17">
        <v>-7.8027999999999986E-2</v>
      </c>
      <c r="AZA17">
        <v>-7.5609000000000037E-2</v>
      </c>
      <c r="AZB17">
        <v>-7.1224999999999983E-2</v>
      </c>
      <c r="AZC17">
        <v>3.8764999999999938E-2</v>
      </c>
      <c r="AZD17">
        <v>-7.8380000000000005E-2</v>
      </c>
      <c r="AZE17">
        <v>-0.12567099999999998</v>
      </c>
      <c r="AZF17">
        <v>-7.1877999999999997E-2</v>
      </c>
      <c r="AZG17">
        <v>5.5026999999999937E-2</v>
      </c>
      <c r="AZH17">
        <v>5.6189000000000044E-2</v>
      </c>
      <c r="AZI17">
        <v>-9.9284999999999957E-2</v>
      </c>
      <c r="AZJ17">
        <v>-7.112099999999999E-2</v>
      </c>
      <c r="AZK17">
        <v>-8.3891999999999967E-2</v>
      </c>
      <c r="AZL17">
        <v>-9.6859000000000028E-2</v>
      </c>
    </row>
    <row r="18" spans="1:2604" x14ac:dyDescent="0.2">
      <c r="A18">
        <v>28226</v>
      </c>
      <c r="D18">
        <v>20</v>
      </c>
      <c r="E18" t="s">
        <v>1309</v>
      </c>
      <c r="H18" t="s">
        <v>1323</v>
      </c>
      <c r="J18">
        <v>0.84313725490196101</v>
      </c>
      <c r="K18">
        <v>180</v>
      </c>
      <c r="L18">
        <v>940</v>
      </c>
      <c r="M18">
        <v>92.25</v>
      </c>
      <c r="N18">
        <v>9.1787798753429097</v>
      </c>
      <c r="O18">
        <v>14</v>
      </c>
      <c r="P18">
        <v>250</v>
      </c>
      <c r="Q18">
        <v>1</v>
      </c>
      <c r="R18">
        <v>0</v>
      </c>
      <c r="S18">
        <v>954</v>
      </c>
      <c r="T18">
        <v>185</v>
      </c>
      <c r="U18">
        <v>0</v>
      </c>
      <c r="V18">
        <v>0.6428571428571429</v>
      </c>
      <c r="W18">
        <v>0.7857142857142857</v>
      </c>
      <c r="X18">
        <v>0.6428571428571429</v>
      </c>
      <c r="Y18">
        <v>0.7857142857142857</v>
      </c>
      <c r="Z18">
        <v>0.6428571428571429</v>
      </c>
      <c r="AA18">
        <v>0.69047619047619058</v>
      </c>
      <c r="AB18">
        <v>0.7142857142857143</v>
      </c>
      <c r="AC18">
        <v>0.84210526315789469</v>
      </c>
      <c r="AD18">
        <v>0.77777777777777779</v>
      </c>
      <c r="AE18">
        <v>0.83333333333333337</v>
      </c>
      <c r="AF18">
        <v>1</v>
      </c>
      <c r="AG18">
        <v>0.83771929824561409</v>
      </c>
      <c r="AH18">
        <v>0.81773879142300199</v>
      </c>
      <c r="AI18">
        <v>0.86330409356725146</v>
      </c>
      <c r="AJ18">
        <v>0.22222222222222221</v>
      </c>
      <c r="AK18">
        <v>0.8</v>
      </c>
      <c r="AL18">
        <v>0.3</v>
      </c>
      <c r="AM18">
        <v>0.4</v>
      </c>
      <c r="AN18">
        <v>0.26111111111111107</v>
      </c>
      <c r="AO18">
        <v>0.44074074074074071</v>
      </c>
      <c r="AP18">
        <v>0.43055555555555558</v>
      </c>
      <c r="BP18">
        <v>72</v>
      </c>
      <c r="BQ18">
        <v>29</v>
      </c>
      <c r="BR18">
        <v>233</v>
      </c>
      <c r="BS18">
        <v>130</v>
      </c>
      <c r="BT18">
        <v>88</v>
      </c>
      <c r="BU18">
        <v>57</v>
      </c>
      <c r="BV18">
        <v>52</v>
      </c>
      <c r="BW18">
        <v>78</v>
      </c>
      <c r="BX18">
        <v>12</v>
      </c>
      <c r="BY18">
        <v>37</v>
      </c>
      <c r="BZ18">
        <v>28</v>
      </c>
      <c r="CA18">
        <v>23</v>
      </c>
      <c r="CB18">
        <v>22</v>
      </c>
      <c r="CC18">
        <v>20</v>
      </c>
      <c r="CD18">
        <v>130</v>
      </c>
      <c r="CE18">
        <v>70</v>
      </c>
      <c r="CJ18">
        <v>0.625</v>
      </c>
      <c r="CK18">
        <v>0.4375</v>
      </c>
      <c r="CL18">
        <v>0.66666666666666663</v>
      </c>
      <c r="CM18">
        <v>240</v>
      </c>
      <c r="CO18">
        <v>60</v>
      </c>
      <c r="CP18">
        <v>0.93333333333333335</v>
      </c>
      <c r="CQ18">
        <v>0.72727272727272729</v>
      </c>
      <c r="CR18">
        <v>0.69565217391304346</v>
      </c>
      <c r="CS18">
        <v>1</v>
      </c>
      <c r="CT18">
        <v>488.36585365853659</v>
      </c>
      <c r="CU18">
        <v>488.66666666666669</v>
      </c>
      <c r="CV18">
        <v>0.30081300813009193</v>
      </c>
      <c r="CW18">
        <v>0.93333333333333335</v>
      </c>
      <c r="CX18">
        <v>1</v>
      </c>
      <c r="CY18">
        <v>-6.6666666666666652E-2</v>
      </c>
      <c r="CZ18">
        <v>1739.2181818181818</v>
      </c>
      <c r="DA18">
        <v>1727.7692307692307</v>
      </c>
      <c r="DB18">
        <v>1672.4705882352941</v>
      </c>
      <c r="DC18">
        <v>1858.5833333333333</v>
      </c>
      <c r="DD18">
        <v>0.6875</v>
      </c>
      <c r="DE18">
        <v>0.65</v>
      </c>
      <c r="DF18">
        <v>0.85</v>
      </c>
      <c r="DG18">
        <v>0.6</v>
      </c>
      <c r="DH18">
        <v>1</v>
      </c>
      <c r="DI18">
        <v>1</v>
      </c>
      <c r="DJ18">
        <v>0</v>
      </c>
      <c r="DK18">
        <v>9</v>
      </c>
      <c r="DL18">
        <v>11</v>
      </c>
      <c r="DM18">
        <v>1</v>
      </c>
      <c r="DN18">
        <v>1</v>
      </c>
      <c r="DO18">
        <v>9</v>
      </c>
      <c r="DP18">
        <v>21</v>
      </c>
      <c r="DQ18">
        <v>0</v>
      </c>
      <c r="DR18">
        <v>4</v>
      </c>
      <c r="DS18">
        <v>4</v>
      </c>
      <c r="DT18">
        <v>0</v>
      </c>
      <c r="DU18">
        <v>8</v>
      </c>
      <c r="DV18">
        <v>17</v>
      </c>
      <c r="DW18">
        <v>33</v>
      </c>
      <c r="DX18">
        <v>1</v>
      </c>
      <c r="DY18">
        <v>1</v>
      </c>
      <c r="DZ18">
        <v>1</v>
      </c>
      <c r="EA18">
        <v>1</v>
      </c>
      <c r="EB18" s="7">
        <v>9.7424400000000002</v>
      </c>
      <c r="EC18">
        <v>10.617115</v>
      </c>
      <c r="ED18">
        <v>8.7478879999999997</v>
      </c>
      <c r="EE18">
        <v>8.1410129999999992</v>
      </c>
      <c r="EF18">
        <v>9</v>
      </c>
      <c r="EG18">
        <v>12.003601</v>
      </c>
      <c r="EH18">
        <v>9.2784019999999998</v>
      </c>
      <c r="EI18">
        <v>10.157719999999999</v>
      </c>
      <c r="EJ18">
        <v>8.1169910000000005</v>
      </c>
      <c r="EK18">
        <v>7.5347569999999999</v>
      </c>
      <c r="EL18">
        <v>9</v>
      </c>
      <c r="EM18">
        <v>11.677451</v>
      </c>
      <c r="EN18">
        <v>9.0859640000000006</v>
      </c>
      <c r="EO18">
        <v>9.4996500000000008</v>
      </c>
      <c r="EP18">
        <v>7.6631869999999997</v>
      </c>
      <c r="EQ18">
        <v>6.9149419999999999</v>
      </c>
      <c r="ER18">
        <v>9.5</v>
      </c>
      <c r="ES18">
        <v>10.41123</v>
      </c>
      <c r="ET18">
        <v>8.5759170000000005</v>
      </c>
      <c r="EU18">
        <v>9.2816880000000008</v>
      </c>
      <c r="EV18">
        <v>7.558929</v>
      </c>
      <c r="EW18">
        <v>7.158982</v>
      </c>
      <c r="EX18">
        <v>9</v>
      </c>
      <c r="EY18">
        <v>10.568273</v>
      </c>
      <c r="EZ18">
        <v>8.4402899999999992</v>
      </c>
      <c r="FA18">
        <v>9.0134240000000005</v>
      </c>
      <c r="FB18">
        <v>7.6726530000000004</v>
      </c>
      <c r="FC18">
        <v>7.2088570000000001</v>
      </c>
      <c r="FD18">
        <v>9</v>
      </c>
      <c r="FE18">
        <v>10.251675000000001</v>
      </c>
      <c r="FF18">
        <v>8.7536640000000006</v>
      </c>
      <c r="FG18">
        <v>9.4893380000000001</v>
      </c>
      <c r="FH18">
        <v>7.4397630000000001</v>
      </c>
      <c r="FI18">
        <v>6.8770340000000001</v>
      </c>
      <c r="FJ18">
        <v>10</v>
      </c>
      <c r="FK18">
        <v>10.499577</v>
      </c>
      <c r="FL18">
        <v>8.8090019999999996</v>
      </c>
      <c r="FM18">
        <v>10.234636999999999</v>
      </c>
      <c r="FN18">
        <v>7.4564750000000002</v>
      </c>
      <c r="FO18">
        <v>6.6709040000000002</v>
      </c>
      <c r="FP18">
        <v>10.5</v>
      </c>
      <c r="FQ18">
        <v>11.638722</v>
      </c>
      <c r="FR18">
        <v>9.4515390000000004</v>
      </c>
      <c r="FS18">
        <v>11.034978000000001</v>
      </c>
      <c r="FT18">
        <v>7.9545180000000002</v>
      </c>
      <c r="FU18">
        <v>6.780761</v>
      </c>
      <c r="FV18">
        <v>10.5</v>
      </c>
      <c r="FW18">
        <v>12.303515000000001</v>
      </c>
      <c r="FX18">
        <v>9.9066349999999996</v>
      </c>
      <c r="FY18">
        <v>10.993504</v>
      </c>
      <c r="FZ18">
        <v>8.3061249999999998</v>
      </c>
      <c r="GA18">
        <v>7.116841</v>
      </c>
      <c r="GB18">
        <v>10.5</v>
      </c>
      <c r="GC18">
        <v>12.192202</v>
      </c>
      <c r="GD18">
        <v>9.9675650000000005</v>
      </c>
      <c r="GE18">
        <v>10.797515000000001</v>
      </c>
      <c r="GF18">
        <v>8.3616759999999992</v>
      </c>
      <c r="GG18">
        <v>7.1693389999999999</v>
      </c>
      <c r="GH18">
        <v>9.5</v>
      </c>
      <c r="GI18">
        <v>11.659416</v>
      </c>
      <c r="GJ18">
        <v>9.8111669999999993</v>
      </c>
      <c r="GK18">
        <v>10.467551</v>
      </c>
      <c r="GL18">
        <v>8.2171409999999998</v>
      </c>
      <c r="GM18">
        <v>7.3212200000000003</v>
      </c>
      <c r="GN18">
        <v>9</v>
      </c>
      <c r="GO18">
        <v>11.261165</v>
      </c>
      <c r="GP18">
        <v>9.6179629999999996</v>
      </c>
      <c r="GQ18">
        <v>10.296794999999999</v>
      </c>
      <c r="GR18">
        <v>7.9895100000000001</v>
      </c>
      <c r="GS18">
        <v>7.0940060000000003</v>
      </c>
      <c r="GT18">
        <v>9</v>
      </c>
      <c r="GU18">
        <v>11.04706</v>
      </c>
      <c r="GV18">
        <v>9.7192980000000002</v>
      </c>
      <c r="GW18">
        <v>10.360764</v>
      </c>
      <c r="GX18">
        <v>8.1520779999999995</v>
      </c>
      <c r="GY18">
        <v>7.3036320000000003</v>
      </c>
      <c r="GZ18">
        <v>9.5</v>
      </c>
      <c r="HA18">
        <v>11.251071</v>
      </c>
      <c r="HB18">
        <v>9.9872610000000002</v>
      </c>
      <c r="HC18">
        <v>10.762544999999999</v>
      </c>
      <c r="HD18">
        <v>8.4648299999999992</v>
      </c>
      <c r="HE18">
        <v>7.5685859999999998</v>
      </c>
      <c r="HF18">
        <v>9</v>
      </c>
      <c r="HG18">
        <v>12.158893000000001</v>
      </c>
      <c r="HH18">
        <v>8.9976430000000001</v>
      </c>
      <c r="HI18">
        <v>8.9183039999999991</v>
      </c>
      <c r="HJ18">
        <v>8.6636579999999999</v>
      </c>
      <c r="HK18">
        <v>8.3615220000000008</v>
      </c>
      <c r="HL18">
        <v>8.0019849999999995</v>
      </c>
      <c r="HM18">
        <v>7.5347569999999999</v>
      </c>
      <c r="HN18">
        <v>8.0678420000000006</v>
      </c>
      <c r="HO18">
        <v>8.1025329999999993</v>
      </c>
      <c r="HP18">
        <v>7.4859080000000002</v>
      </c>
      <c r="HQ18">
        <v>7.9012169999999999</v>
      </c>
      <c r="HR18">
        <v>7.9000570000000003</v>
      </c>
      <c r="HS18">
        <v>7.4165989999999997</v>
      </c>
      <c r="HT18">
        <v>7.7229369999999999</v>
      </c>
      <c r="HU18">
        <v>7.6491280000000001</v>
      </c>
      <c r="HV18">
        <v>7.6701540000000001</v>
      </c>
      <c r="HW18">
        <v>8.1298480000000009</v>
      </c>
      <c r="HX18">
        <v>7.7438650000000004</v>
      </c>
      <c r="HY18">
        <v>7.248723</v>
      </c>
      <c r="HZ18">
        <v>8.2078360000000004</v>
      </c>
      <c r="IA18">
        <v>7.7428340000000002</v>
      </c>
      <c r="IB18">
        <v>7.2596579999999999</v>
      </c>
      <c r="IC18">
        <v>8.6671230000000001</v>
      </c>
      <c r="ID18">
        <v>8.3389869999999995</v>
      </c>
      <c r="IE18">
        <v>7.7396330000000004</v>
      </c>
      <c r="IF18">
        <v>9.1670219999999993</v>
      </c>
      <c r="IG18">
        <v>8.7618259999999992</v>
      </c>
      <c r="IH18">
        <v>8.0487160000000006</v>
      </c>
      <c r="II18">
        <v>9.1775350000000007</v>
      </c>
      <c r="IJ18">
        <v>8.9203869999999998</v>
      </c>
      <c r="IK18">
        <v>8.0860219999999998</v>
      </c>
      <c r="IL18">
        <v>9.0477500000000006</v>
      </c>
      <c r="IM18">
        <v>8.6925469999999994</v>
      </c>
      <c r="IN18">
        <v>7.9598550000000001</v>
      </c>
      <c r="IO18">
        <v>8.7000720000000005</v>
      </c>
      <c r="IP18">
        <v>8.4551789999999993</v>
      </c>
      <c r="IQ18">
        <v>7.7546650000000001</v>
      </c>
      <c r="IR18">
        <v>9.023282</v>
      </c>
      <c r="IS18">
        <v>8.5363589999999991</v>
      </c>
      <c r="IT18">
        <v>7.9108070000000001</v>
      </c>
      <c r="IU18">
        <v>9.1105940000000007</v>
      </c>
      <c r="IV18">
        <v>8.8918110000000006</v>
      </c>
      <c r="IW18">
        <v>8.2504580000000001</v>
      </c>
      <c r="IX18">
        <v>6.8022597178813539E-3</v>
      </c>
      <c r="IY18">
        <v>9.895662856963517E-3</v>
      </c>
      <c r="IZ18">
        <v>4.0267078255717063E-2</v>
      </c>
      <c r="JA18">
        <v>6.0046009874101948E-2</v>
      </c>
      <c r="JB18">
        <v>9.0055852476250614E-2</v>
      </c>
      <c r="JC18">
        <v>7.3435414870651236E-2</v>
      </c>
      <c r="JD18">
        <v>3.7628372680934809E-2</v>
      </c>
      <c r="JE18" s="9">
        <v>8.7648700000000002</v>
      </c>
      <c r="JF18">
        <v>9.8326770000000003</v>
      </c>
      <c r="JG18">
        <v>9.6790870000000009</v>
      </c>
      <c r="JH18">
        <v>8.7813330000000001</v>
      </c>
      <c r="JI18">
        <v>9.6084069999999997</v>
      </c>
      <c r="JJ18">
        <v>9.4842770000000005</v>
      </c>
      <c r="JK18">
        <v>10.541943</v>
      </c>
      <c r="JL18">
        <v>11.014241</v>
      </c>
      <c r="JM18">
        <v>9.8619869999999992</v>
      </c>
      <c r="JN18">
        <v>10.294026000000001</v>
      </c>
      <c r="JO18">
        <v>7.7828580000000001</v>
      </c>
      <c r="JP18">
        <v>8.2436319999999998</v>
      </c>
      <c r="JQ18">
        <v>8.1303219999999996</v>
      </c>
      <c r="JR18">
        <v>7.4481190000000002</v>
      </c>
      <c r="JS18">
        <v>8.2163540000000008</v>
      </c>
      <c r="JT18">
        <v>7.3008660000000001</v>
      </c>
      <c r="JU18">
        <v>7.2647300000000001</v>
      </c>
      <c r="JV18">
        <v>6.9488009999999996</v>
      </c>
      <c r="JW18">
        <v>6.7739690000000001</v>
      </c>
      <c r="JX18">
        <v>7.4296369999999996</v>
      </c>
      <c r="JY18">
        <v>8.0214630000000007</v>
      </c>
      <c r="JZ18">
        <v>9.0828559999999996</v>
      </c>
      <c r="KA18">
        <v>8.9170719999999992</v>
      </c>
      <c r="KB18">
        <v>8.1688419999999997</v>
      </c>
      <c r="KC18">
        <v>8.7190379999999994</v>
      </c>
      <c r="KD18">
        <v>7.9702359999999999</v>
      </c>
      <c r="KE18">
        <v>8.716431</v>
      </c>
      <c r="KF18">
        <v>8.5504069999999999</v>
      </c>
      <c r="KG18">
        <v>7.7433500000000004</v>
      </c>
      <c r="KH18">
        <v>8.5919570000000007</v>
      </c>
      <c r="KI18">
        <v>7.6962460000000004</v>
      </c>
      <c r="KJ18">
        <v>7.9855609999999997</v>
      </c>
      <c r="KK18">
        <v>7.8941749999999997</v>
      </c>
      <c r="KL18">
        <v>7.2541909999999996</v>
      </c>
      <c r="KM18">
        <v>8.038672</v>
      </c>
      <c r="KN18">
        <v>5.2814060766335297E-2</v>
      </c>
      <c r="KO18">
        <v>5.5194549513446642E-2</v>
      </c>
      <c r="KP18">
        <v>0.79393400000000003</v>
      </c>
      <c r="KQ18">
        <v>0.87342500000000001</v>
      </c>
      <c r="KR18">
        <v>0.69174599999999997</v>
      </c>
      <c r="KS18">
        <v>0.80397600000000002</v>
      </c>
      <c r="KT18">
        <v>0.73482499999999995</v>
      </c>
      <c r="KU18">
        <v>0.85854299999999995</v>
      </c>
      <c r="KV18">
        <v>0.85317900000000002</v>
      </c>
      <c r="KW18">
        <v>0.70779999999999998</v>
      </c>
      <c r="KX18">
        <v>0.83419900000000002</v>
      </c>
      <c r="KY18">
        <v>0.72204100000000004</v>
      </c>
      <c r="KZ18">
        <v>0.63519899999999996</v>
      </c>
      <c r="LA18">
        <v>0.778559</v>
      </c>
      <c r="LB18">
        <v>0.68935299999999999</v>
      </c>
      <c r="LC18">
        <v>0.765818</v>
      </c>
      <c r="LD18">
        <v>0.65314899999999998</v>
      </c>
      <c r="LE18">
        <v>0.545875</v>
      </c>
      <c r="LF18">
        <v>0.62794000000000005</v>
      </c>
      <c r="LG18">
        <v>0.61405399999999999</v>
      </c>
      <c r="LH18">
        <v>0.62768900000000005</v>
      </c>
      <c r="LI18">
        <v>0.56137499999999996</v>
      </c>
      <c r="LJ18">
        <v>0.74192999999999998</v>
      </c>
      <c r="LK18">
        <v>0.85811800000000005</v>
      </c>
      <c r="LL18">
        <v>0.70815600000000001</v>
      </c>
      <c r="LM18">
        <v>0.79885799999999996</v>
      </c>
      <c r="LN18">
        <v>0.72183799999999998</v>
      </c>
      <c r="LO18">
        <v>0.69537499999999997</v>
      </c>
      <c r="LP18">
        <v>0.82868699999999995</v>
      </c>
      <c r="LQ18">
        <v>0.67784100000000003</v>
      </c>
      <c r="LR18">
        <v>0.767822</v>
      </c>
      <c r="LS18">
        <v>0.71738000000000002</v>
      </c>
      <c r="LT18">
        <v>0.60236599999999996</v>
      </c>
      <c r="LU18">
        <v>0.75276799999999999</v>
      </c>
      <c r="LV18">
        <v>0.68909699999999996</v>
      </c>
      <c r="LW18">
        <v>0.75980999999999999</v>
      </c>
      <c r="LX18">
        <v>0.62564299999999995</v>
      </c>
      <c r="LY18">
        <v>0.54127400000000003</v>
      </c>
      <c r="LZ18">
        <v>0.624448</v>
      </c>
      <c r="MA18">
        <v>0.52520999999999995</v>
      </c>
      <c r="MB18">
        <v>0.71827700000000005</v>
      </c>
      <c r="MC18">
        <v>0.58233500000000005</v>
      </c>
      <c r="MD18">
        <v>0.61617299999999997</v>
      </c>
      <c r="ME18">
        <v>0.49438300000000002</v>
      </c>
      <c r="MF18">
        <v>0.54984699999999997</v>
      </c>
      <c r="MG18">
        <v>0.51269299999999995</v>
      </c>
      <c r="MH18">
        <v>0.54078700000000002</v>
      </c>
      <c r="MI18">
        <v>0.58900600000000003</v>
      </c>
      <c r="MJ18">
        <v>0.65071500000000004</v>
      </c>
      <c r="MK18">
        <v>0.56347199999999997</v>
      </c>
      <c r="ML18">
        <v>0.69449799999999995</v>
      </c>
      <c r="MM18">
        <v>0.65291900000000003</v>
      </c>
      <c r="MN18">
        <v>0.64307999999999998</v>
      </c>
      <c r="MO18">
        <v>0.54751300000000003</v>
      </c>
      <c r="MP18">
        <v>0.55241300000000004</v>
      </c>
      <c r="MQ18">
        <v>0.56209299999999995</v>
      </c>
      <c r="MR18">
        <v>0.53951099999999996</v>
      </c>
      <c r="MS18">
        <v>0.55651700000000004</v>
      </c>
      <c r="MT18">
        <v>0.61086200000000002</v>
      </c>
      <c r="MU18">
        <v>0.52581299999999997</v>
      </c>
      <c r="MV18">
        <v>0.69514500000000001</v>
      </c>
      <c r="MW18">
        <v>0.55281999999999998</v>
      </c>
      <c r="MX18">
        <v>0.61442399999999997</v>
      </c>
      <c r="MY18">
        <v>0.52141300000000002</v>
      </c>
      <c r="MZ18">
        <v>0.56259700000000001</v>
      </c>
      <c r="NA18">
        <v>0.523926</v>
      </c>
      <c r="NB18">
        <v>0.55096400000000001</v>
      </c>
      <c r="NC18">
        <v>0.52363999999999999</v>
      </c>
      <c r="ND18">
        <v>0.58910099999999999</v>
      </c>
      <c r="NE18">
        <v>0.53009099999999998</v>
      </c>
      <c r="NF18">
        <v>0.602912</v>
      </c>
      <c r="NG18">
        <v>0.51413799999999998</v>
      </c>
      <c r="NH18">
        <v>0.55480399999999996</v>
      </c>
      <c r="NI18">
        <v>0.53874500000000003</v>
      </c>
      <c r="NJ18">
        <v>0.55528</v>
      </c>
      <c r="NK18">
        <v>0.52401900000000001</v>
      </c>
      <c r="NL18">
        <v>0.56148900000000002</v>
      </c>
      <c r="NM18">
        <v>0.58787999999999996</v>
      </c>
      <c r="NN18">
        <v>0.58798300000000003</v>
      </c>
      <c r="NO18">
        <v>0.53521399999999997</v>
      </c>
      <c r="NP18">
        <v>0.72406499999999996</v>
      </c>
      <c r="NQ18">
        <v>0.61089300000000002</v>
      </c>
      <c r="NR18">
        <v>0.66306699999999996</v>
      </c>
      <c r="NS18">
        <v>0.50387599999999999</v>
      </c>
      <c r="NT18">
        <v>0.56392100000000001</v>
      </c>
      <c r="NU18">
        <v>0.59435300000000002</v>
      </c>
      <c r="NV18">
        <v>0.53152699999999997</v>
      </c>
      <c r="NW18">
        <v>0.71994999999999998</v>
      </c>
      <c r="NX18">
        <v>0.59059099999999998</v>
      </c>
      <c r="NY18">
        <v>0.64178299999999999</v>
      </c>
      <c r="NZ18">
        <v>0.51635399999999998</v>
      </c>
      <c r="OA18">
        <v>0.56756399999999996</v>
      </c>
      <c r="OB18">
        <v>0.51284399999999997</v>
      </c>
      <c r="OC18">
        <v>0.54124899999999998</v>
      </c>
      <c r="OD18">
        <v>0.54943799999999998</v>
      </c>
      <c r="OE18">
        <v>0.61880199999999996</v>
      </c>
      <c r="OF18">
        <v>0.52281699999999998</v>
      </c>
      <c r="OG18">
        <v>0.68412399999999995</v>
      </c>
      <c r="OH18">
        <v>0.53369900000000003</v>
      </c>
      <c r="OI18">
        <v>0.59947799999999996</v>
      </c>
      <c r="OJ18">
        <v>0.52560099999999998</v>
      </c>
      <c r="OK18">
        <v>0.559894</v>
      </c>
      <c r="OL18">
        <v>0.52574500000000002</v>
      </c>
      <c r="OM18">
        <v>0.55908800000000003</v>
      </c>
      <c r="ON18" s="11">
        <v>9.5104109999999995</v>
      </c>
      <c r="OO18">
        <v>9.9497780000000002</v>
      </c>
      <c r="OP18">
        <v>8.3606219999999993</v>
      </c>
      <c r="OQ18">
        <v>7.7200949999999997</v>
      </c>
      <c r="OR18">
        <v>9.5</v>
      </c>
      <c r="OS18">
        <v>10.854457999999999</v>
      </c>
      <c r="OT18">
        <v>9.095148</v>
      </c>
      <c r="OU18">
        <v>9.4300840000000008</v>
      </c>
      <c r="OV18">
        <v>7.7649020000000002</v>
      </c>
      <c r="OW18">
        <v>7.1803359999999996</v>
      </c>
      <c r="OX18">
        <v>9.5</v>
      </c>
      <c r="OY18">
        <v>10.472818999999999</v>
      </c>
      <c r="OZ18">
        <v>8.9231440000000006</v>
      </c>
      <c r="PA18">
        <v>8.8794129999999996</v>
      </c>
      <c r="PB18">
        <v>7.4551319999999999</v>
      </c>
      <c r="PC18">
        <v>6.7929370000000002</v>
      </c>
      <c r="PD18">
        <v>9.5</v>
      </c>
      <c r="PE18">
        <v>9.3255280000000003</v>
      </c>
      <c r="PF18">
        <v>8.5256000000000007</v>
      </c>
      <c r="PG18">
        <v>8.749625</v>
      </c>
      <c r="PH18">
        <v>7.5547589999999998</v>
      </c>
      <c r="PI18">
        <v>7.0457559999999999</v>
      </c>
      <c r="PJ18">
        <v>9.5</v>
      </c>
      <c r="PK18">
        <v>9.4474040000000006</v>
      </c>
      <c r="PL18">
        <v>8.4326519999999991</v>
      </c>
      <c r="PM18">
        <v>8.4132529999999992</v>
      </c>
      <c r="PN18">
        <v>7.6704600000000003</v>
      </c>
      <c r="PO18">
        <v>7.1234339999999996</v>
      </c>
      <c r="PP18">
        <v>9.5</v>
      </c>
      <c r="PQ18">
        <v>8.9870669999999997</v>
      </c>
      <c r="PR18">
        <v>8.4607860000000006</v>
      </c>
      <c r="PS18">
        <v>8.2514339999999997</v>
      </c>
      <c r="PT18">
        <v>7.2787680000000003</v>
      </c>
      <c r="PU18">
        <v>6.7947540000000002</v>
      </c>
      <c r="PV18">
        <v>9.5</v>
      </c>
      <c r="PW18">
        <v>8.6208270000000002</v>
      </c>
      <c r="PX18" t="s">
        <v>1304</v>
      </c>
      <c r="PY18" t="s">
        <v>1304</v>
      </c>
      <c r="PZ18" t="s">
        <v>1304</v>
      </c>
      <c r="QA18" t="s">
        <v>1304</v>
      </c>
      <c r="QB18" t="s">
        <v>1304</v>
      </c>
      <c r="QC18" t="s">
        <v>1304</v>
      </c>
      <c r="QD18" t="s">
        <v>1304</v>
      </c>
      <c r="QE18" t="s">
        <v>1304</v>
      </c>
      <c r="QF18" t="s">
        <v>1304</v>
      </c>
      <c r="QG18" t="s">
        <v>1304</v>
      </c>
      <c r="QH18" t="s">
        <v>1304</v>
      </c>
      <c r="QI18" t="s">
        <v>1304</v>
      </c>
      <c r="QJ18">
        <v>9.2563209999999998</v>
      </c>
      <c r="QK18">
        <v>9.4909429999999997</v>
      </c>
      <c r="QL18">
        <v>7.8650089999999997</v>
      </c>
      <c r="QM18">
        <v>7.2489460000000001</v>
      </c>
      <c r="QN18">
        <v>9</v>
      </c>
      <c r="QO18">
        <v>10.077127000000001</v>
      </c>
      <c r="QP18">
        <v>9.4575549999999993</v>
      </c>
      <c r="QQ18">
        <v>9.6896570000000004</v>
      </c>
      <c r="QR18">
        <v>8.1671720000000008</v>
      </c>
      <c r="QS18">
        <v>7.3766080000000001</v>
      </c>
      <c r="QT18">
        <v>9</v>
      </c>
      <c r="QU18">
        <v>10.346321</v>
      </c>
      <c r="QV18">
        <v>9.3977570000000004</v>
      </c>
      <c r="QW18">
        <v>9.8553870000000003</v>
      </c>
      <c r="QX18">
        <v>8.1689000000000007</v>
      </c>
      <c r="QY18">
        <v>7.4901479999999996</v>
      </c>
      <c r="QZ18">
        <v>9.5</v>
      </c>
      <c r="RA18">
        <v>10.382647</v>
      </c>
      <c r="RB18">
        <v>9.3780870000000007</v>
      </c>
      <c r="RC18">
        <v>9.7359190000000009</v>
      </c>
      <c r="RD18">
        <v>7.9319709999999999</v>
      </c>
      <c r="RE18">
        <v>7.1361100000000004</v>
      </c>
      <c r="RF18">
        <v>11.5</v>
      </c>
      <c r="RG18">
        <v>10.080546</v>
      </c>
      <c r="RH18">
        <v>9.4605409999999992</v>
      </c>
      <c r="RI18">
        <v>9.686636</v>
      </c>
      <c r="RJ18">
        <v>8.2640609999999999</v>
      </c>
      <c r="RK18">
        <v>7.577763</v>
      </c>
      <c r="RL18">
        <v>9.5</v>
      </c>
      <c r="RM18">
        <v>10.287706999999999</v>
      </c>
      <c r="RN18">
        <v>9.9198909999999998</v>
      </c>
      <c r="RO18">
        <v>9.9678819999999995</v>
      </c>
      <c r="RP18">
        <v>8.7486580000000007</v>
      </c>
      <c r="RQ18">
        <v>7.9671519999999996</v>
      </c>
      <c r="RR18">
        <v>9.5</v>
      </c>
      <c r="RS18">
        <v>10.597866</v>
      </c>
      <c r="RT18">
        <v>8.6878200000000003</v>
      </c>
      <c r="RU18">
        <v>8.4462039999999998</v>
      </c>
      <c r="RV18">
        <v>8.284694</v>
      </c>
      <c r="RW18">
        <v>8.2039000000000009</v>
      </c>
      <c r="RX18">
        <v>8.0627960000000005</v>
      </c>
      <c r="RY18">
        <v>7.6172620000000002</v>
      </c>
      <c r="RZ18">
        <v>8.0367499999999996</v>
      </c>
      <c r="SA18">
        <v>7.7838880000000001</v>
      </c>
      <c r="SB18">
        <v>7.2760069999999999</v>
      </c>
      <c r="SC18">
        <v>7.8265849999999997</v>
      </c>
      <c r="SD18">
        <v>7.7174589999999998</v>
      </c>
      <c r="SE18">
        <v>7.4687799999999998</v>
      </c>
      <c r="SF18">
        <v>7.820125</v>
      </c>
      <c r="SG18">
        <v>7.6532179999999999</v>
      </c>
      <c r="SH18">
        <v>7.649826</v>
      </c>
      <c r="SI18">
        <v>7.891267</v>
      </c>
      <c r="SJ18">
        <v>7.6037150000000002</v>
      </c>
      <c r="SK18">
        <v>7.0954470000000001</v>
      </c>
      <c r="SL18" t="s">
        <v>1304</v>
      </c>
      <c r="SM18" t="s">
        <v>1304</v>
      </c>
      <c r="SN18" t="s">
        <v>1304</v>
      </c>
      <c r="SO18" t="s">
        <v>1304</v>
      </c>
      <c r="SP18" t="s">
        <v>1304</v>
      </c>
      <c r="SQ18" t="s">
        <v>1304</v>
      </c>
      <c r="SR18">
        <v>8.6691880000000001</v>
      </c>
      <c r="SS18">
        <v>8.3787289999999999</v>
      </c>
      <c r="ST18">
        <v>7.6025489999999998</v>
      </c>
      <c r="SU18">
        <v>8.7586870000000001</v>
      </c>
      <c r="SV18">
        <v>8.4732310000000002</v>
      </c>
      <c r="SW18">
        <v>7.9920720000000003</v>
      </c>
      <c r="SX18">
        <v>8.8453700000000008</v>
      </c>
      <c r="SY18">
        <v>8.3823349999999994</v>
      </c>
      <c r="SZ18">
        <v>8.0027969999999993</v>
      </c>
      <c r="TA18">
        <v>8.6223460000000003</v>
      </c>
      <c r="TB18">
        <v>8.0727069999999994</v>
      </c>
      <c r="TC18">
        <v>7.7817249999999998</v>
      </c>
      <c r="TD18">
        <v>8.8316759999999999</v>
      </c>
      <c r="TE18">
        <v>8.4442520000000005</v>
      </c>
      <c r="TF18">
        <v>8.1244110000000003</v>
      </c>
      <c r="TG18">
        <v>8.8116269999999997</v>
      </c>
      <c r="TH18">
        <v>8.5731400000000004</v>
      </c>
      <c r="TI18">
        <v>8.7820429999999998</v>
      </c>
      <c r="TJ18">
        <v>9.0894211468612446E-4</v>
      </c>
      <c r="TK18">
        <v>1.3420293857942116E-2</v>
      </c>
      <c r="TL18">
        <v>4.6010782939568375E-2</v>
      </c>
      <c r="TM18">
        <v>5.9433554786204934E-2</v>
      </c>
      <c r="TN18">
        <v>7.0508222158757961E-2</v>
      </c>
      <c r="TO18">
        <v>6.9861496010371116E-2</v>
      </c>
      <c r="TP18" t="s">
        <v>1304</v>
      </c>
      <c r="TQ18" s="12">
        <v>8.6844660000000005</v>
      </c>
      <c r="TR18">
        <v>9.438618</v>
      </c>
      <c r="TS18">
        <v>9.2563209999999998</v>
      </c>
      <c r="TT18">
        <v>8.4607860000000006</v>
      </c>
      <c r="TU18">
        <v>9.4328830000000004</v>
      </c>
      <c r="TV18">
        <v>8.8643210000000003</v>
      </c>
      <c r="TW18">
        <v>9.7438929999999999</v>
      </c>
      <c r="TX18">
        <v>9.4909429999999997</v>
      </c>
      <c r="TY18">
        <v>8.2514339999999997</v>
      </c>
      <c r="TZ18">
        <v>9.633248</v>
      </c>
      <c r="UA18">
        <v>7.663373</v>
      </c>
      <c r="UB18">
        <v>8.2000440000000001</v>
      </c>
      <c r="UC18">
        <v>7.8650089999999997</v>
      </c>
      <c r="UD18">
        <v>7.2787680000000003</v>
      </c>
      <c r="UE18">
        <v>8.1240959999999998</v>
      </c>
      <c r="UF18">
        <v>7.1165089999999998</v>
      </c>
      <c r="UG18">
        <v>7.4815060000000004</v>
      </c>
      <c r="UH18">
        <v>7.2489460000000001</v>
      </c>
      <c r="UI18">
        <v>6.7947540000000002</v>
      </c>
      <c r="UJ18">
        <v>7.4040730000000003</v>
      </c>
      <c r="UK18">
        <v>7.9502030000000001</v>
      </c>
      <c r="UL18">
        <v>8.8119110000000003</v>
      </c>
      <c r="UM18">
        <v>8.6691880000000001</v>
      </c>
      <c r="UN18">
        <v>7.891267</v>
      </c>
      <c r="UO18">
        <v>8.5396359999999998</v>
      </c>
      <c r="UP18">
        <v>7.8111579999999998</v>
      </c>
      <c r="UQ18">
        <v>8.4332729999999998</v>
      </c>
      <c r="UR18">
        <v>8.3787289999999999</v>
      </c>
      <c r="US18">
        <v>7.6037150000000002</v>
      </c>
      <c r="UT18">
        <v>8.218985</v>
      </c>
      <c r="UU18">
        <v>7.5786230000000003</v>
      </c>
      <c r="UV18">
        <v>8.0397599999999994</v>
      </c>
      <c r="UW18">
        <v>7.6025489999999998</v>
      </c>
      <c r="UX18">
        <v>7.0954470000000001</v>
      </c>
      <c r="UY18">
        <v>8.0311170000000001</v>
      </c>
      <c r="UZ18">
        <v>4.7267943070732073E-2</v>
      </c>
      <c r="VA18">
        <v>6.9861496010371116E-2</v>
      </c>
      <c r="VB18">
        <v>0.76042399999999999</v>
      </c>
      <c r="VC18">
        <v>0.86524100000000004</v>
      </c>
      <c r="VD18" t="s">
        <v>1304</v>
      </c>
      <c r="VE18" t="s">
        <v>1304</v>
      </c>
      <c r="VF18">
        <v>0.74358199999999997</v>
      </c>
      <c r="VG18">
        <v>0.76408600000000004</v>
      </c>
      <c r="VH18">
        <v>0.84931999999999996</v>
      </c>
      <c r="VI18" t="s">
        <v>1304</v>
      </c>
      <c r="VJ18" t="s">
        <v>1304</v>
      </c>
      <c r="VK18">
        <v>0.705206</v>
      </c>
      <c r="VL18">
        <v>0.60354099999999999</v>
      </c>
      <c r="VM18">
        <v>0.67115499999999995</v>
      </c>
      <c r="VN18" t="s">
        <v>1304</v>
      </c>
      <c r="VO18" t="s">
        <v>1304</v>
      </c>
      <c r="VP18">
        <v>0.63630200000000003</v>
      </c>
      <c r="VQ18">
        <v>0.55883499999999997</v>
      </c>
      <c r="VR18">
        <v>0.58055400000000001</v>
      </c>
      <c r="VS18" t="s">
        <v>1304</v>
      </c>
      <c r="VT18" t="s">
        <v>1304</v>
      </c>
      <c r="VU18">
        <v>0.55687600000000004</v>
      </c>
      <c r="VV18">
        <v>0.71804599999999996</v>
      </c>
      <c r="VW18">
        <v>0.79705000000000004</v>
      </c>
      <c r="VX18" t="s">
        <v>1304</v>
      </c>
      <c r="VY18" t="s">
        <v>1304</v>
      </c>
      <c r="VZ18">
        <v>0.71191099999999996</v>
      </c>
      <c r="WA18">
        <v>0.65751000000000004</v>
      </c>
      <c r="WB18">
        <v>0.75964600000000004</v>
      </c>
      <c r="WC18" t="s">
        <v>1304</v>
      </c>
      <c r="WD18" t="s">
        <v>1304</v>
      </c>
      <c r="WE18">
        <v>0.69624399999999997</v>
      </c>
      <c r="WF18">
        <v>0.57096499999999994</v>
      </c>
      <c r="WG18">
        <v>0.62805</v>
      </c>
      <c r="WH18" t="s">
        <v>1304</v>
      </c>
      <c r="WI18" t="s">
        <v>1304</v>
      </c>
      <c r="WJ18">
        <v>0.60871500000000001</v>
      </c>
      <c r="WK18">
        <v>0.57970600000000005</v>
      </c>
      <c r="WL18">
        <v>0.63531400000000005</v>
      </c>
      <c r="WM18">
        <v>0.59613499999999997</v>
      </c>
      <c r="WN18">
        <v>0.77462200000000003</v>
      </c>
      <c r="WO18">
        <v>0.59977000000000003</v>
      </c>
      <c r="WP18">
        <v>0.62194000000000005</v>
      </c>
      <c r="WQ18">
        <v>0.51622900000000005</v>
      </c>
      <c r="WR18">
        <v>0.54805199999999998</v>
      </c>
      <c r="WS18">
        <v>0.54252100000000003</v>
      </c>
      <c r="WT18">
        <v>0.58842799999999995</v>
      </c>
      <c r="WU18">
        <v>0.57498700000000003</v>
      </c>
      <c r="WV18">
        <v>0.57683799999999996</v>
      </c>
      <c r="WW18">
        <v>0.56710499999999997</v>
      </c>
      <c r="WX18">
        <v>0.74573400000000001</v>
      </c>
      <c r="WY18">
        <v>0.63648300000000002</v>
      </c>
      <c r="WZ18">
        <v>0.64346400000000004</v>
      </c>
      <c r="XA18">
        <v>0.50998900000000003</v>
      </c>
      <c r="XB18">
        <v>0.55219600000000002</v>
      </c>
      <c r="XC18">
        <v>0.51497899999999996</v>
      </c>
      <c r="XD18">
        <v>0.54386900000000005</v>
      </c>
      <c r="XE18">
        <v>0.54883300000000002</v>
      </c>
      <c r="XF18">
        <v>0.59963999999999995</v>
      </c>
      <c r="XG18">
        <v>0.56647099999999995</v>
      </c>
      <c r="XH18">
        <v>0.65475499999999998</v>
      </c>
      <c r="XI18">
        <v>0.56345299999999998</v>
      </c>
      <c r="XJ18">
        <v>0.56892399999999999</v>
      </c>
      <c r="XK18">
        <v>0.53167900000000001</v>
      </c>
      <c r="XL18">
        <v>0.55337999999999998</v>
      </c>
      <c r="XM18">
        <v>0.54597899999999999</v>
      </c>
      <c r="XN18">
        <v>0.553485</v>
      </c>
      <c r="XO18">
        <v>0.52277499999999999</v>
      </c>
      <c r="XP18">
        <v>0.55839399999999995</v>
      </c>
      <c r="XQ18">
        <v>0.55313699999999999</v>
      </c>
      <c r="XR18">
        <v>0.55650200000000005</v>
      </c>
      <c r="XS18">
        <v>0.521254</v>
      </c>
      <c r="XT18">
        <v>0.52379299999999995</v>
      </c>
      <c r="XU18">
        <v>0.53384900000000002</v>
      </c>
      <c r="XV18">
        <v>0.52431899999999998</v>
      </c>
      <c r="XW18">
        <v>0.51995599999999997</v>
      </c>
      <c r="XX18">
        <v>0.54562200000000005</v>
      </c>
      <c r="XY18">
        <v>0.58953100000000003</v>
      </c>
      <c r="XZ18">
        <v>0.58575299999999997</v>
      </c>
      <c r="YA18">
        <v>0.58164700000000003</v>
      </c>
      <c r="YB18">
        <v>0.737201</v>
      </c>
      <c r="YC18">
        <v>0.62628300000000003</v>
      </c>
      <c r="YD18">
        <v>0.64903100000000002</v>
      </c>
      <c r="YE18">
        <v>0.53770600000000002</v>
      </c>
      <c r="YF18">
        <v>0.57492200000000004</v>
      </c>
      <c r="YG18">
        <v>0.59833999999999998</v>
      </c>
      <c r="YH18">
        <v>0.57366200000000001</v>
      </c>
      <c r="YI18">
        <v>0.71336200000000005</v>
      </c>
      <c r="YJ18">
        <v>0.59585600000000005</v>
      </c>
      <c r="YK18">
        <v>0.60583399999999998</v>
      </c>
      <c r="YL18">
        <v>0.50910599999999995</v>
      </c>
      <c r="YM18">
        <v>0.57126200000000005</v>
      </c>
      <c r="YN18">
        <v>0.56678799999999996</v>
      </c>
      <c r="YO18">
        <v>0.56263099999999999</v>
      </c>
      <c r="YP18">
        <v>0.535528</v>
      </c>
      <c r="YQ18">
        <v>0.60227900000000001</v>
      </c>
      <c r="YR18">
        <v>0.56214399999999998</v>
      </c>
      <c r="YS18">
        <v>0.62636199999999997</v>
      </c>
      <c r="YT18">
        <v>0.54488099999999995</v>
      </c>
      <c r="YU18">
        <v>0.546346</v>
      </c>
      <c r="YV18">
        <v>0.53631799999999996</v>
      </c>
      <c r="YW18">
        <v>0.54429499999999997</v>
      </c>
      <c r="YX18">
        <v>0.53644199999999997</v>
      </c>
      <c r="YY18">
        <v>0.55292399999999997</v>
      </c>
      <c r="YZ18" s="17">
        <v>10.861152000000001</v>
      </c>
      <c r="ZA18">
        <v>9.7989890000000006</v>
      </c>
      <c r="ZB18">
        <v>8.6292950000000008</v>
      </c>
      <c r="ZC18">
        <v>8.3552250000000008</v>
      </c>
      <c r="ZD18">
        <v>8.5</v>
      </c>
      <c r="ZE18">
        <v>10.198169</v>
      </c>
      <c r="ZF18">
        <v>10.568695999999999</v>
      </c>
      <c r="ZG18">
        <v>9.341621</v>
      </c>
      <c r="ZH18">
        <v>8.5200309999999995</v>
      </c>
      <c r="ZI18">
        <v>8.4911580000000004</v>
      </c>
      <c r="ZJ18">
        <v>11.5</v>
      </c>
      <c r="ZK18">
        <v>9.2896249999999991</v>
      </c>
      <c r="ZL18">
        <v>9.4396299999999993</v>
      </c>
      <c r="ZM18">
        <v>8.8948370000000008</v>
      </c>
      <c r="ZN18">
        <v>8.130331</v>
      </c>
      <c r="ZO18">
        <v>7.915756</v>
      </c>
      <c r="ZP18">
        <v>10</v>
      </c>
      <c r="ZQ18">
        <v>8.9950530000000004</v>
      </c>
      <c r="ZR18">
        <v>9.3377660000000002</v>
      </c>
      <c r="ZS18">
        <v>8.5566630000000004</v>
      </c>
      <c r="ZT18">
        <v>7.980518</v>
      </c>
      <c r="ZU18">
        <v>7.792351</v>
      </c>
      <c r="ZV18">
        <v>10</v>
      </c>
      <c r="ZW18">
        <v>8.5905070000000006</v>
      </c>
      <c r="ZX18">
        <v>9.1116799999999998</v>
      </c>
      <c r="ZY18">
        <v>8.5885130000000007</v>
      </c>
      <c r="ZZ18">
        <v>8.2663709999999995</v>
      </c>
      <c r="AAA18">
        <v>8.0660810000000005</v>
      </c>
      <c r="AAB18">
        <v>11</v>
      </c>
      <c r="AAC18">
        <v>8.9230350000000005</v>
      </c>
      <c r="AAD18">
        <v>8.580247</v>
      </c>
      <c r="AAE18">
        <v>8.0899129999999992</v>
      </c>
      <c r="AAF18">
        <v>7.8948039999999997</v>
      </c>
      <c r="AAG18">
        <v>7.8952039999999997</v>
      </c>
      <c r="AAH18">
        <v>12.5</v>
      </c>
      <c r="AAI18">
        <v>8.2148769999999995</v>
      </c>
      <c r="AAJ18">
        <v>11.332972</v>
      </c>
      <c r="AAK18">
        <v>9.5221999999999998</v>
      </c>
      <c r="AAL18">
        <v>7.9429030000000003</v>
      </c>
      <c r="AAM18">
        <v>7.4868779999999999</v>
      </c>
      <c r="AAN18">
        <v>8.5</v>
      </c>
      <c r="AAO18">
        <v>10.030063999999999</v>
      </c>
      <c r="AAP18">
        <v>11.045664</v>
      </c>
      <c r="AAQ18">
        <v>9.6305510000000005</v>
      </c>
      <c r="AAR18">
        <v>8.5059260000000005</v>
      </c>
      <c r="AAS18">
        <v>8.3135200000000005</v>
      </c>
      <c r="AAT18">
        <v>9</v>
      </c>
      <c r="AAU18">
        <v>9.7911629999999992</v>
      </c>
      <c r="AAV18">
        <v>10.836592</v>
      </c>
      <c r="AAW18">
        <v>9.7593309999999995</v>
      </c>
      <c r="AAX18">
        <v>8.9747690000000002</v>
      </c>
      <c r="AAY18">
        <v>8.8292529999999996</v>
      </c>
      <c r="AAZ18">
        <v>10</v>
      </c>
      <c r="ABA18">
        <v>9.8335709999999992</v>
      </c>
      <c r="ABB18">
        <v>10.974542</v>
      </c>
      <c r="ABC18">
        <v>9.7907349999999997</v>
      </c>
      <c r="ABD18">
        <v>8.9950229999999998</v>
      </c>
      <c r="ABE18">
        <v>8.7290449999999993</v>
      </c>
      <c r="ABF18">
        <v>12.5</v>
      </c>
      <c r="ABG18">
        <v>9.8103920000000002</v>
      </c>
      <c r="ABH18">
        <v>10.978654000000001</v>
      </c>
      <c r="ABI18">
        <v>9.8155699999999992</v>
      </c>
      <c r="ABJ18">
        <v>8.7716119999999993</v>
      </c>
      <c r="ABK18">
        <v>8.4809470000000005</v>
      </c>
      <c r="ABL18">
        <v>10</v>
      </c>
      <c r="ABM18">
        <v>9.8744440000000004</v>
      </c>
      <c r="ABN18">
        <v>9.7962749999999996</v>
      </c>
      <c r="ABO18">
        <v>9.4109049999999996</v>
      </c>
      <c r="ABP18">
        <v>8.4563249999999996</v>
      </c>
      <c r="ABQ18">
        <v>8.1700350000000004</v>
      </c>
      <c r="ABR18">
        <v>10.5</v>
      </c>
      <c r="ABS18">
        <v>9.5289300000000008</v>
      </c>
      <c r="ABT18">
        <v>11.516540000000001</v>
      </c>
      <c r="ABU18">
        <v>10.31334</v>
      </c>
      <c r="ABV18">
        <v>9.0734290000000009</v>
      </c>
      <c r="ABW18">
        <v>8.8463770000000004</v>
      </c>
      <c r="ABX18">
        <v>8.5</v>
      </c>
      <c r="ABY18">
        <v>10.592237000000001</v>
      </c>
      <c r="ABZ18">
        <v>10.584965</v>
      </c>
      <c r="ACA18">
        <v>9.7541519999999995</v>
      </c>
      <c r="ACB18">
        <v>8.8452120000000001</v>
      </c>
      <c r="ACC18">
        <v>8.4987340000000007</v>
      </c>
      <c r="ACD18">
        <v>10</v>
      </c>
      <c r="ACE18">
        <v>9.8703959999999995</v>
      </c>
      <c r="ACF18">
        <v>9.0407189999999993</v>
      </c>
      <c r="ACG18">
        <v>8.9305059999999994</v>
      </c>
      <c r="ACH18">
        <v>8.4854219999999998</v>
      </c>
      <c r="ACI18">
        <v>8.9064969999999999</v>
      </c>
      <c r="ACJ18">
        <v>8.6021269999999994</v>
      </c>
      <c r="ACK18">
        <v>8.4350970000000007</v>
      </c>
      <c r="ACL18">
        <v>8.4571380000000005</v>
      </c>
      <c r="ACM18">
        <v>8.2205729999999999</v>
      </c>
      <c r="ACN18">
        <v>8.0533029999999997</v>
      </c>
      <c r="ACO18">
        <v>8.2349390000000007</v>
      </c>
      <c r="ACP18">
        <v>8.0238180000000003</v>
      </c>
      <c r="ACQ18">
        <v>7.927289</v>
      </c>
      <c r="ACR18">
        <v>8.4917879999999997</v>
      </c>
      <c r="ACS18">
        <v>8.4202089999999998</v>
      </c>
      <c r="ACT18">
        <v>8.1903419999999993</v>
      </c>
      <c r="ACU18">
        <v>7.9825670000000004</v>
      </c>
      <c r="ACV18">
        <v>7.8726890000000003</v>
      </c>
      <c r="ACW18">
        <v>7.8857059999999999</v>
      </c>
      <c r="ACX18">
        <v>8.7690389999999994</v>
      </c>
      <c r="ACY18">
        <v>8.2952619999999992</v>
      </c>
      <c r="ACZ18">
        <v>7.717123</v>
      </c>
      <c r="ADA18">
        <v>9.0092730000000003</v>
      </c>
      <c r="ADB18">
        <v>8.6483150000000002</v>
      </c>
      <c r="ADC18">
        <v>8.3864370000000008</v>
      </c>
      <c r="ADD18">
        <v>9.3743759999999998</v>
      </c>
      <c r="ADE18">
        <v>9.0826729999999998</v>
      </c>
      <c r="ADF18">
        <v>8.8811909999999994</v>
      </c>
      <c r="ADG18">
        <v>9.4618280000000006</v>
      </c>
      <c r="ADH18">
        <v>9.1320650000000008</v>
      </c>
      <c r="ADI18">
        <v>8.8829619999999991</v>
      </c>
      <c r="ADJ18">
        <v>9.2735869999999991</v>
      </c>
      <c r="ADK18">
        <v>8.9030529999999999</v>
      </c>
      <c r="ADL18">
        <v>8.6550890000000003</v>
      </c>
      <c r="ADM18">
        <v>8.8426690000000008</v>
      </c>
      <c r="ADN18">
        <v>8.5572920000000003</v>
      </c>
      <c r="ADO18">
        <v>8.3666920000000005</v>
      </c>
      <c r="ADP18">
        <v>9.6515869999999993</v>
      </c>
      <c r="ADQ18">
        <v>9.3681330000000003</v>
      </c>
      <c r="ADR18">
        <v>8.9033940000000005</v>
      </c>
      <c r="ADS18">
        <v>9.1260200000000005</v>
      </c>
      <c r="ADT18">
        <v>8.9988039999999998</v>
      </c>
      <c r="ADU18">
        <v>8.7600130000000007</v>
      </c>
      <c r="ADV18">
        <v>-2.2930842671262447E-3</v>
      </c>
      <c r="ADW18">
        <v>4.9438866859110031E-2</v>
      </c>
      <c r="ADX18">
        <v>2.819159146894995E-2</v>
      </c>
      <c r="ADY18">
        <v>6.8522264005687214E-2</v>
      </c>
      <c r="ADZ18">
        <v>6.5411925449833361E-2</v>
      </c>
      <c r="AEA18">
        <v>9.3528779146052371E-2</v>
      </c>
      <c r="AEB18">
        <v>5.6572029783084812E-3</v>
      </c>
      <c r="AEC18" s="13">
        <v>9.6727139999999991</v>
      </c>
      <c r="AED18">
        <v>11.156579000000001</v>
      </c>
      <c r="AEE18">
        <v>10.941128000000001</v>
      </c>
      <c r="AEF18">
        <v>9.9566090000000003</v>
      </c>
      <c r="AEG18">
        <v>10.170506</v>
      </c>
      <c r="AEH18">
        <v>8.828932</v>
      </c>
      <c r="AEI18">
        <v>9.9732149999999997</v>
      </c>
      <c r="AEJ18">
        <v>9.694941</v>
      </c>
      <c r="AEK18">
        <v>8.8060569999999991</v>
      </c>
      <c r="AEL18">
        <v>9.4647210000000008</v>
      </c>
      <c r="AEM18">
        <v>8.2556399999999996</v>
      </c>
      <c r="AEN18">
        <v>8.946688</v>
      </c>
      <c r="AEO18">
        <v>8.7403479999999991</v>
      </c>
      <c r="AEP18">
        <v>7.9188530000000004</v>
      </c>
      <c r="AEQ18">
        <v>8.5152909999999995</v>
      </c>
      <c r="AER18">
        <v>8.1165299999999991</v>
      </c>
      <c r="AES18">
        <v>8.6854560000000003</v>
      </c>
      <c r="AET18">
        <v>8.5713860000000004</v>
      </c>
      <c r="AEU18">
        <v>7.6910410000000002</v>
      </c>
      <c r="AEV18">
        <v>8.2349370000000004</v>
      </c>
      <c r="AEW18">
        <v>8.5444080000000007</v>
      </c>
      <c r="AEX18">
        <v>9.4623340000000002</v>
      </c>
      <c r="AEY18">
        <v>9.1918240000000004</v>
      </c>
      <c r="AEZ18">
        <v>8.3758029999999994</v>
      </c>
      <c r="AFA18">
        <v>8.8666370000000008</v>
      </c>
      <c r="AFB18">
        <v>8.3487179999999999</v>
      </c>
      <c r="AFC18">
        <v>9.1344169999999991</v>
      </c>
      <c r="AFD18">
        <v>8.865494</v>
      </c>
      <c r="AFE18">
        <v>8.0839750000000006</v>
      </c>
      <c r="AFF18">
        <v>8.6767939999999992</v>
      </c>
      <c r="AFG18">
        <v>8.1842430000000004</v>
      </c>
      <c r="AFH18">
        <v>8.813815</v>
      </c>
      <c r="AFI18">
        <v>8.6338139999999992</v>
      </c>
      <c r="AFJ18">
        <v>7.8014140000000003</v>
      </c>
      <c r="AFK18">
        <v>8.4163580000000007</v>
      </c>
      <c r="AFL18">
        <v>6.0859166774943303E-2</v>
      </c>
      <c r="AFM18">
        <v>4.804519194045645E-2</v>
      </c>
      <c r="AFN18">
        <v>0.70559799999999995</v>
      </c>
      <c r="AFO18">
        <v>0.86767399999999995</v>
      </c>
      <c r="AFP18">
        <v>0.56132000000000004</v>
      </c>
      <c r="AFQ18">
        <v>0.825766</v>
      </c>
      <c r="AFR18">
        <v>0.71533800000000003</v>
      </c>
      <c r="AFS18">
        <v>0.72607500000000003</v>
      </c>
      <c r="AFT18">
        <v>0.83516100000000004</v>
      </c>
      <c r="AFU18">
        <v>0.58067400000000002</v>
      </c>
      <c r="AFV18">
        <v>0.82654499999999997</v>
      </c>
      <c r="AFW18">
        <v>0.71835400000000005</v>
      </c>
      <c r="AFX18">
        <v>0.63389700000000004</v>
      </c>
      <c r="AFY18">
        <v>0.73495200000000005</v>
      </c>
      <c r="AFZ18">
        <v>0.61763199999999996</v>
      </c>
      <c r="AGA18">
        <v>0.82830199999999998</v>
      </c>
      <c r="AGB18">
        <v>0.70262000000000002</v>
      </c>
      <c r="AGC18">
        <v>0.57689500000000005</v>
      </c>
      <c r="AGD18">
        <v>0.68056000000000005</v>
      </c>
      <c r="AGE18">
        <v>0.58129600000000003</v>
      </c>
      <c r="AGF18">
        <v>0.78517899999999996</v>
      </c>
      <c r="AGG18">
        <v>0.64593900000000004</v>
      </c>
      <c r="AGH18">
        <v>0.69433500000000004</v>
      </c>
      <c r="AGI18">
        <v>0.78925100000000004</v>
      </c>
      <c r="AGJ18">
        <v>0.60705299999999995</v>
      </c>
      <c r="AGK18">
        <v>0.82170299999999996</v>
      </c>
      <c r="AGL18">
        <v>0.73493699999999995</v>
      </c>
      <c r="AGM18">
        <v>0.66462299999999996</v>
      </c>
      <c r="AGN18">
        <v>0.75424199999999997</v>
      </c>
      <c r="AGO18">
        <v>0.62668500000000005</v>
      </c>
      <c r="AGP18">
        <v>0.83079499999999995</v>
      </c>
      <c r="AGQ18">
        <v>0.73222399999999999</v>
      </c>
      <c r="AGR18">
        <v>0.61614199999999997</v>
      </c>
      <c r="AGS18">
        <v>0.72108000000000005</v>
      </c>
      <c r="AGT18">
        <v>0.61713200000000001</v>
      </c>
      <c r="AGU18">
        <v>0.82877900000000004</v>
      </c>
      <c r="AGV18">
        <v>0.68983300000000003</v>
      </c>
      <c r="AGW18">
        <v>0.49467100000000003</v>
      </c>
      <c r="AGX18">
        <v>0.54251199999999999</v>
      </c>
      <c r="AGY18">
        <v>0.55101699999999998</v>
      </c>
      <c r="AGZ18">
        <v>0.76189600000000002</v>
      </c>
      <c r="AHA18">
        <v>0.55883300000000002</v>
      </c>
      <c r="AHB18">
        <v>0.55635199999999996</v>
      </c>
      <c r="AHC18">
        <v>0.49449799999999999</v>
      </c>
      <c r="AHD18">
        <v>0.50841499999999995</v>
      </c>
      <c r="AHE18">
        <v>0.49351600000000001</v>
      </c>
      <c r="AHF18">
        <v>0.52029300000000001</v>
      </c>
      <c r="AHG18">
        <v>0.54359800000000003</v>
      </c>
      <c r="AHH18">
        <v>0.572967</v>
      </c>
      <c r="AHI18">
        <v>0.57506000000000002</v>
      </c>
      <c r="AHJ18">
        <v>0.73136699999999999</v>
      </c>
      <c r="AHK18">
        <v>0.604769</v>
      </c>
      <c r="AHL18">
        <v>0.62768500000000005</v>
      </c>
      <c r="AHM18">
        <v>0.51492400000000005</v>
      </c>
      <c r="AHN18">
        <v>0.55842800000000004</v>
      </c>
      <c r="AHO18">
        <v>0.52092899999999998</v>
      </c>
      <c r="AHP18">
        <v>0.53733299999999995</v>
      </c>
      <c r="AHQ18">
        <v>0.56480900000000001</v>
      </c>
      <c r="AHR18">
        <v>0.59075999999999995</v>
      </c>
      <c r="AHS18">
        <v>0.58544300000000005</v>
      </c>
      <c r="AHT18">
        <v>0.695797</v>
      </c>
      <c r="AHU18">
        <v>0.59750300000000001</v>
      </c>
      <c r="AHV18">
        <v>0.62222200000000005</v>
      </c>
      <c r="AHW18">
        <v>0.55652900000000005</v>
      </c>
      <c r="AHX18">
        <v>0.59790600000000005</v>
      </c>
      <c r="AHY18">
        <v>0.55227400000000004</v>
      </c>
      <c r="AHZ18">
        <v>0.55176000000000003</v>
      </c>
      <c r="AIA18">
        <v>0.540794</v>
      </c>
      <c r="AIB18">
        <v>0.56854800000000005</v>
      </c>
      <c r="AIC18">
        <v>0.559396</v>
      </c>
      <c r="AID18">
        <v>0.67462699999999998</v>
      </c>
      <c r="AIE18">
        <v>0.565577</v>
      </c>
      <c r="AIF18">
        <v>0.59350599999999998</v>
      </c>
      <c r="AIG18">
        <v>0.55944499999999997</v>
      </c>
      <c r="AIH18">
        <v>0.59793600000000002</v>
      </c>
      <c r="AII18">
        <v>0.54210499999999995</v>
      </c>
      <c r="AIJ18">
        <v>0.54074800000000001</v>
      </c>
      <c r="AIK18">
        <v>0.57019399999999998</v>
      </c>
      <c r="AIL18">
        <v>0.58468799999999999</v>
      </c>
      <c r="AIM18">
        <v>0.59027700000000005</v>
      </c>
      <c r="AIN18">
        <v>0.70143100000000003</v>
      </c>
      <c r="AIO18">
        <v>0.62050700000000003</v>
      </c>
      <c r="AIP18">
        <v>0.64373499999999995</v>
      </c>
      <c r="AIQ18">
        <v>0.53886199999999995</v>
      </c>
      <c r="AIR18">
        <v>0.573237</v>
      </c>
      <c r="AIS18">
        <v>0.58038100000000004</v>
      </c>
      <c r="AIT18">
        <v>0.59161699999999995</v>
      </c>
      <c r="AIU18">
        <v>0.691554</v>
      </c>
      <c r="AIV18">
        <v>0.615317</v>
      </c>
      <c r="AIW18">
        <v>0.62790999999999997</v>
      </c>
      <c r="AIX18">
        <v>0.54200599999999999</v>
      </c>
      <c r="AIY18">
        <v>0.58383700000000005</v>
      </c>
      <c r="AIZ18">
        <v>0.55709799999999998</v>
      </c>
      <c r="AJA18">
        <v>0.53909099999999999</v>
      </c>
      <c r="AJB18">
        <v>0.561805</v>
      </c>
      <c r="AJC18">
        <v>0.59436599999999995</v>
      </c>
      <c r="AJD18">
        <v>0.583094</v>
      </c>
      <c r="AJE18">
        <v>0.69591899999999995</v>
      </c>
      <c r="AJF18">
        <v>0.58921599999999996</v>
      </c>
      <c r="AJG18">
        <v>0.61721400000000004</v>
      </c>
      <c r="AJH18">
        <v>0.56310499999999997</v>
      </c>
      <c r="AJI18">
        <v>0.60389400000000004</v>
      </c>
      <c r="AJJ18">
        <v>0.55278099999999997</v>
      </c>
      <c r="AJK18">
        <v>0.55626699999999996</v>
      </c>
      <c r="AJL18" s="14">
        <v>-8.0403999999999698E-2</v>
      </c>
      <c r="AJM18">
        <v>-0.39405900000000038</v>
      </c>
      <c r="AJN18">
        <v>-0.42276600000000109</v>
      </c>
      <c r="AJO18">
        <v>-0.32054699999999947</v>
      </c>
      <c r="AJP18">
        <v>-0.17552399999999935</v>
      </c>
      <c r="AJQ18">
        <v>-0.61995600000000017</v>
      </c>
      <c r="AJR18">
        <v>-0.79804999999999993</v>
      </c>
      <c r="AJS18">
        <v>-1.5232980000000005</v>
      </c>
      <c r="AJT18">
        <v>-1.6105529999999995</v>
      </c>
      <c r="AJU18">
        <v>-0.66077800000000053</v>
      </c>
      <c r="AJV18">
        <v>-0.11948500000000006</v>
      </c>
      <c r="AJW18">
        <v>-4.3587999999999738E-2</v>
      </c>
      <c r="AJX18">
        <v>-0.26531299999999991</v>
      </c>
      <c r="AJY18">
        <v>-0.16935099999999981</v>
      </c>
      <c r="AJZ18">
        <v>-9.2258000000001061E-2</v>
      </c>
      <c r="AKA18">
        <v>-0.18435700000000033</v>
      </c>
      <c r="AKB18">
        <v>0.2167760000000003</v>
      </c>
      <c r="AKC18">
        <v>0.30014500000000055</v>
      </c>
      <c r="AKD18">
        <v>2.0785000000000053E-2</v>
      </c>
      <c r="AKE18">
        <v>-2.5563999999999254E-2</v>
      </c>
      <c r="AKF18">
        <v>-7.1260000000000545E-2</v>
      </c>
      <c r="AKG18">
        <v>-0.27094499999999933</v>
      </c>
      <c r="AKH18">
        <v>-0.24788399999999911</v>
      </c>
      <c r="AKI18">
        <v>-0.27757499999999968</v>
      </c>
      <c r="AKJ18">
        <v>-0.17940199999999962</v>
      </c>
      <c r="AKK18">
        <v>-0.15907800000000005</v>
      </c>
      <c r="AKL18">
        <v>-0.28315800000000024</v>
      </c>
      <c r="AKM18">
        <v>-0.171678</v>
      </c>
      <c r="AKN18">
        <v>-0.13963500000000018</v>
      </c>
      <c r="AKO18">
        <v>-0.37297200000000075</v>
      </c>
      <c r="AKP18">
        <v>-0.11762300000000003</v>
      </c>
      <c r="AKQ18">
        <v>5.4198999999999664E-2</v>
      </c>
      <c r="AKR18">
        <v>-0.29162599999999994</v>
      </c>
      <c r="AKS18">
        <v>-0.15874399999999955</v>
      </c>
      <c r="AKT18">
        <v>-7.5549999999999784E-3</v>
      </c>
      <c r="AKU18">
        <v>-5.546117695603224E-3</v>
      </c>
      <c r="AKV18">
        <v>1.4666946496924474E-2</v>
      </c>
      <c r="AKW18">
        <v>-3.351000000000004E-2</v>
      </c>
      <c r="AKX18">
        <v>-8.1839999999999691E-3</v>
      </c>
      <c r="AKY18" t="s">
        <v>1304</v>
      </c>
      <c r="AKZ18" t="s">
        <v>1304</v>
      </c>
      <c r="ALA18">
        <v>8.7570000000000148E-3</v>
      </c>
      <c r="ALB18">
        <v>-9.4456999999999902E-2</v>
      </c>
      <c r="ALC18">
        <v>-3.8590000000000568E-3</v>
      </c>
      <c r="ALD18" t="s">
        <v>1304</v>
      </c>
      <c r="ALE18" t="s">
        <v>1304</v>
      </c>
      <c r="ALF18">
        <v>-1.6835000000000044E-2</v>
      </c>
      <c r="ALG18">
        <v>-3.1657999999999964E-2</v>
      </c>
      <c r="ALH18">
        <v>-0.10740400000000005</v>
      </c>
      <c r="ALI18" t="s">
        <v>1304</v>
      </c>
      <c r="ALJ18" t="s">
        <v>1304</v>
      </c>
      <c r="ALK18">
        <v>-1.6846999999999945E-2</v>
      </c>
      <c r="ALL18">
        <v>1.2959999999999972E-2</v>
      </c>
      <c r="ALM18">
        <v>-4.7386000000000039E-2</v>
      </c>
      <c r="ALN18" t="s">
        <v>1304</v>
      </c>
      <c r="ALO18" t="s">
        <v>1304</v>
      </c>
      <c r="ALP18">
        <v>-4.4989999999999197E-3</v>
      </c>
      <c r="ALQ18">
        <v>-2.3884000000000016E-2</v>
      </c>
      <c r="ALR18">
        <v>-6.1068000000000011E-2</v>
      </c>
      <c r="ALS18" t="s">
        <v>1304</v>
      </c>
      <c r="ALT18" t="s">
        <v>1304</v>
      </c>
      <c r="ALU18">
        <v>-9.9270000000000191E-3</v>
      </c>
      <c r="ALV18">
        <v>-3.7864999999999926E-2</v>
      </c>
      <c r="ALW18">
        <v>-6.9040999999999908E-2</v>
      </c>
      <c r="ALX18" t="s">
        <v>1304</v>
      </c>
      <c r="ALY18" t="s">
        <v>1304</v>
      </c>
      <c r="ALZ18">
        <v>-2.1136000000000044E-2</v>
      </c>
      <c r="AMA18">
        <v>-3.1401000000000012E-2</v>
      </c>
      <c r="AMB18">
        <v>-0.124718</v>
      </c>
      <c r="AMC18" t="s">
        <v>1304</v>
      </c>
      <c r="AMD18" t="s">
        <v>1304</v>
      </c>
      <c r="AME18">
        <v>-1.6927999999999943E-2</v>
      </c>
      <c r="AMF18">
        <v>3.8432000000000022E-2</v>
      </c>
      <c r="AMG18">
        <v>1.0866000000000042E-2</v>
      </c>
      <c r="AMH18">
        <v>7.0925000000000016E-2</v>
      </c>
      <c r="AMI18">
        <v>5.6344999999999978E-2</v>
      </c>
      <c r="AMJ18">
        <v>1.7434999999999978E-2</v>
      </c>
      <c r="AMK18">
        <v>5.7670000000000776E-3</v>
      </c>
      <c r="AML18">
        <v>2.1846000000000032E-2</v>
      </c>
      <c r="AMM18">
        <v>-1.794999999999991E-3</v>
      </c>
      <c r="AMN18">
        <v>2.9828000000000077E-2</v>
      </c>
      <c r="AMO18">
        <v>4.7640999999999933E-2</v>
      </c>
      <c r="AMP18">
        <v>-1.4019000000000004E-2</v>
      </c>
      <c r="AMQ18">
        <v>-7.3877000000000081E-2</v>
      </c>
      <c r="AMR18">
        <v>3.6329999999999973E-3</v>
      </c>
      <c r="AMS18">
        <v>5.1236000000000059E-2</v>
      </c>
      <c r="AMT18">
        <v>-1.6436000000000006E-2</v>
      </c>
      <c r="AMU18">
        <v>3.8400000000005097E-4</v>
      </c>
      <c r="AMV18">
        <v>-3.7524000000000002E-2</v>
      </c>
      <c r="AMW18">
        <v>-2.1700000000002273E-4</v>
      </c>
      <c r="AMX18">
        <v>-4.7113999999999989E-2</v>
      </c>
      <c r="AMY18">
        <v>4.358000000000084E-3</v>
      </c>
      <c r="AMZ18">
        <v>-7.6840000000000241E-3</v>
      </c>
      <c r="ANA18">
        <v>-1.1222000000000065E-2</v>
      </c>
      <c r="ANB18">
        <v>4.0657999999999972E-2</v>
      </c>
      <c r="ANC18">
        <v>-4.0390000000000037E-2</v>
      </c>
      <c r="AND18">
        <v>1.0633000000000004E-2</v>
      </c>
      <c r="ANE18">
        <v>-4.5499999999999985E-2</v>
      </c>
      <c r="ANF18">
        <v>1.0265999999999997E-2</v>
      </c>
      <c r="ANG18">
        <v>-9.2170000000000307E-3</v>
      </c>
      <c r="ANH18">
        <v>2.2052999999999989E-2</v>
      </c>
      <c r="ANI18">
        <v>2.5209999999999955E-3</v>
      </c>
      <c r="ANJ18">
        <v>-8.6500000000000465E-4</v>
      </c>
      <c r="ANK18">
        <v>-3.070700000000004E-2</v>
      </c>
      <c r="ANL18">
        <v>2.3046000000000011E-2</v>
      </c>
      <c r="ANM18">
        <v>-4.6409999999999951E-2</v>
      </c>
      <c r="ANN18">
        <v>7.1160000000000112E-3</v>
      </c>
      <c r="ANO18">
        <v>-3.1011000000000011E-2</v>
      </c>
      <c r="ANP18">
        <v>-4.8960000000000115E-3</v>
      </c>
      <c r="ANQ18">
        <v>-3.0961000000000016E-2</v>
      </c>
      <c r="ANR18">
        <v>-4.0630000000000388E-3</v>
      </c>
      <c r="ANS18">
        <v>-1.5866999999999964E-2</v>
      </c>
      <c r="ANT18">
        <v>1.6510000000000691E-3</v>
      </c>
      <c r="ANU18">
        <v>-2.2300000000000653E-3</v>
      </c>
      <c r="ANV18">
        <v>4.6433000000000058E-2</v>
      </c>
      <c r="ANW18">
        <v>1.3136000000000037E-2</v>
      </c>
      <c r="ANX18">
        <v>1.5390000000000015E-2</v>
      </c>
      <c r="ANY18">
        <v>-1.4035999999999937E-2</v>
      </c>
      <c r="ANZ18">
        <v>3.3830000000000027E-2</v>
      </c>
      <c r="AOA18">
        <v>1.1001000000000039E-2</v>
      </c>
      <c r="AOB18">
        <v>3.9869999999999628E-3</v>
      </c>
      <c r="AOC18">
        <v>4.2135000000000034E-2</v>
      </c>
      <c r="AOD18">
        <v>-6.5879999999999272E-3</v>
      </c>
      <c r="AOE18">
        <v>5.2650000000000752E-3</v>
      </c>
      <c r="AOF18">
        <v>-3.5949000000000009E-2</v>
      </c>
      <c r="AOG18">
        <v>-7.2480000000000322E-3</v>
      </c>
      <c r="AOH18">
        <v>3.6980000000000901E-3</v>
      </c>
      <c r="AOI18">
        <v>5.3943999999999992E-2</v>
      </c>
      <c r="AOJ18">
        <v>2.1382000000000012E-2</v>
      </c>
      <c r="AOK18">
        <v>-1.3909999999999978E-2</v>
      </c>
      <c r="AOL18">
        <v>-1.6522999999999954E-2</v>
      </c>
      <c r="AOM18">
        <v>3.9327000000000001E-2</v>
      </c>
      <c r="AON18">
        <v>-5.776199999999998E-2</v>
      </c>
      <c r="AOO18">
        <v>1.1181999999999914E-2</v>
      </c>
      <c r="AOP18">
        <v>-5.3131999999999957E-2</v>
      </c>
      <c r="AOQ18">
        <v>1.0716999999999977E-2</v>
      </c>
      <c r="AOR18">
        <v>-1.559900000000003E-2</v>
      </c>
      <c r="AOS18">
        <v>1.0696999999999957E-2</v>
      </c>
      <c r="AOT18">
        <v>-6.1640000000000583E-3</v>
      </c>
      <c r="AOU18" s="15">
        <v>0.90784399999999899</v>
      </c>
      <c r="AOV18">
        <v>1.3239020000000004</v>
      </c>
      <c r="AOW18">
        <v>1.262041</v>
      </c>
      <c r="AOX18">
        <v>1.1752760000000002</v>
      </c>
      <c r="AOY18">
        <v>0.5620989999999999</v>
      </c>
      <c r="AOZ18">
        <v>-0.65534500000000051</v>
      </c>
      <c r="APA18">
        <v>-0.56872800000000012</v>
      </c>
      <c r="APB18">
        <v>-1.3193000000000001</v>
      </c>
      <c r="APC18">
        <v>-1.05593</v>
      </c>
      <c r="APD18">
        <v>-0.82930499999999974</v>
      </c>
      <c r="APE18">
        <v>0.47278199999999959</v>
      </c>
      <c r="APF18">
        <v>0.70305600000000013</v>
      </c>
      <c r="APG18">
        <v>0.61002599999999951</v>
      </c>
      <c r="APH18">
        <v>0.47073400000000021</v>
      </c>
      <c r="API18">
        <v>0.29893699999999868</v>
      </c>
      <c r="APJ18">
        <v>0.81566399999999906</v>
      </c>
      <c r="APK18">
        <v>1.4207260000000002</v>
      </c>
      <c r="APL18">
        <v>1.6225850000000008</v>
      </c>
      <c r="APM18">
        <v>0.91707200000000011</v>
      </c>
      <c r="APN18">
        <v>0.80530000000000079</v>
      </c>
      <c r="APO18">
        <v>0.52294499999999999</v>
      </c>
      <c r="APP18">
        <v>0.37947800000000065</v>
      </c>
      <c r="APQ18">
        <v>0.27475200000000122</v>
      </c>
      <c r="APR18">
        <v>0.20696099999999973</v>
      </c>
      <c r="APS18">
        <v>0.14759900000000137</v>
      </c>
      <c r="APT18">
        <v>0.37848199999999999</v>
      </c>
      <c r="APU18">
        <v>0.41798599999999908</v>
      </c>
      <c r="APV18">
        <v>0.31508700000000012</v>
      </c>
      <c r="APW18">
        <v>0.34062500000000018</v>
      </c>
      <c r="APX18">
        <v>8.4836999999998497E-2</v>
      </c>
      <c r="APY18">
        <v>0.48799700000000001</v>
      </c>
      <c r="APZ18">
        <v>0.82825400000000027</v>
      </c>
      <c r="AQA18">
        <v>0.73963899999999949</v>
      </c>
      <c r="AQB18">
        <v>0.54722300000000068</v>
      </c>
      <c r="AQC18">
        <v>0.37768600000000063</v>
      </c>
      <c r="AQD18">
        <v>8.0451060086080065E-3</v>
      </c>
      <c r="AQE18">
        <v>-7.149357572990192E-3</v>
      </c>
      <c r="AQF18">
        <v>-8.8336000000000081E-2</v>
      </c>
      <c r="AQG18">
        <v>-5.7510000000000616E-3</v>
      </c>
      <c r="AQH18">
        <v>-0.13042599999999993</v>
      </c>
      <c r="AQI18">
        <v>2.1789999999999976E-2</v>
      </c>
      <c r="AQJ18">
        <v>-1.9486999999999921E-2</v>
      </c>
      <c r="AQK18">
        <v>-0.13246799999999992</v>
      </c>
      <c r="AQL18">
        <v>-1.8017999999999978E-2</v>
      </c>
      <c r="AQM18">
        <v>-0.12712599999999996</v>
      </c>
      <c r="AQN18">
        <v>-7.6540000000000497E-3</v>
      </c>
      <c r="AQO18">
        <v>-3.6869999999999958E-3</v>
      </c>
      <c r="AQP18">
        <v>-1.3019999999999143E-3</v>
      </c>
      <c r="AQQ18">
        <v>-4.3606999999999951E-2</v>
      </c>
      <c r="AQR18">
        <v>-7.1721000000000035E-2</v>
      </c>
      <c r="AQS18">
        <v>6.2483999999999984E-2</v>
      </c>
      <c r="AQT18">
        <v>4.9471000000000043E-2</v>
      </c>
      <c r="AQU18">
        <v>3.1020000000000048E-2</v>
      </c>
      <c r="AQV18">
        <v>5.262E-2</v>
      </c>
      <c r="AQW18">
        <v>-3.2757999999999954E-2</v>
      </c>
      <c r="AQX18">
        <v>0.15748999999999991</v>
      </c>
      <c r="AQY18">
        <v>8.4564000000000084E-2</v>
      </c>
      <c r="AQZ18">
        <v>-4.7594999999999943E-2</v>
      </c>
      <c r="ARA18">
        <v>-6.8867000000000012E-2</v>
      </c>
      <c r="ARB18">
        <v>-0.10110300000000005</v>
      </c>
      <c r="ARC18">
        <v>2.2845000000000004E-2</v>
      </c>
      <c r="ARD18">
        <v>1.3098999999999972E-2</v>
      </c>
      <c r="ARE18">
        <v>-3.0752000000000002E-2</v>
      </c>
      <c r="ARF18">
        <v>-7.4444999999999983E-2</v>
      </c>
      <c r="ARG18">
        <v>-5.1155999999999979E-2</v>
      </c>
      <c r="ARH18">
        <v>6.2972999999999946E-2</v>
      </c>
      <c r="ARI18">
        <v>1.4843999999999968E-2</v>
      </c>
      <c r="ARJ18">
        <v>1.377600000000001E-2</v>
      </c>
      <c r="ARK18">
        <v>-3.1687999999999938E-2</v>
      </c>
      <c r="ARL18">
        <v>-7.1964999999999946E-2</v>
      </c>
      <c r="ARM18">
        <v>6.8969000000000058E-2</v>
      </c>
      <c r="ARN18">
        <v>6.419000000000008E-2</v>
      </c>
      <c r="ARO18">
        <v>-4.6603000000000006E-2</v>
      </c>
      <c r="ARP18">
        <v>-8.1936000000000009E-2</v>
      </c>
      <c r="ARQ18">
        <v>2.5807000000000024E-2</v>
      </c>
      <c r="ARR18">
        <v>4.3618999999999963E-2</v>
      </c>
      <c r="ARS18">
        <v>-2.3502000000000023E-2</v>
      </c>
      <c r="ART18">
        <v>-5.9821000000000013E-2</v>
      </c>
      <c r="ARU18">
        <v>1.1499999999997623E-4</v>
      </c>
      <c r="ARV18">
        <v>-4.1432000000000024E-2</v>
      </c>
      <c r="ARW18">
        <v>-1.9176999999999944E-2</v>
      </c>
      <c r="ARX18">
        <v>-2.0494000000000012E-2</v>
      </c>
      <c r="ARY18">
        <v>-4.5408000000000004E-2</v>
      </c>
      <c r="ARZ18">
        <v>-7.7748000000000039E-2</v>
      </c>
      <c r="ASA18">
        <v>1.1588000000000043E-2</v>
      </c>
      <c r="ASB18">
        <v>3.6869000000000041E-2</v>
      </c>
      <c r="ASC18">
        <v>-4.8150000000000026E-2</v>
      </c>
      <c r="ASD18">
        <v>-1.5394999999999937E-2</v>
      </c>
      <c r="ASE18">
        <v>-3.2588999999999979E-2</v>
      </c>
      <c r="ASF18">
        <v>6.0149999999999926E-3</v>
      </c>
      <c r="ASG18">
        <v>-4.1163999999999978E-2</v>
      </c>
      <c r="ASH18">
        <v>-2.1780000000000133E-3</v>
      </c>
      <c r="ASI18">
        <v>8.2919999999999661E-3</v>
      </c>
      <c r="ASJ18">
        <v>-2.0102000000000064E-2</v>
      </c>
      <c r="ASK18">
        <v>5.9630000000000072E-2</v>
      </c>
      <c r="ASL18">
        <v>6.5199999999998592E-4</v>
      </c>
      <c r="ASM18">
        <v>4.4683000000000028E-2</v>
      </c>
      <c r="ASN18">
        <v>7.7980000000000826E-3</v>
      </c>
      <c r="ASO18">
        <v>3.5116000000000036E-2</v>
      </c>
      <c r="ASP18">
        <v>3.5309000000000035E-2</v>
      </c>
      <c r="ASQ18">
        <v>2.834800000000004E-2</v>
      </c>
      <c r="ASR18">
        <v>7.9600000000001891E-4</v>
      </c>
      <c r="ASS18">
        <v>1.7154000000000003E-2</v>
      </c>
      <c r="AST18">
        <v>-2.0552999999999932E-2</v>
      </c>
      <c r="ASU18">
        <v>2.9305000000000025E-2</v>
      </c>
      <c r="ASV18">
        <v>7.1714999999999973E-2</v>
      </c>
      <c r="ASW18">
        <v>5.1439000000000012E-2</v>
      </c>
      <c r="ASX18">
        <v>3.8702000000000014E-2</v>
      </c>
      <c r="ASY18">
        <v>2.0699999999999941E-2</v>
      </c>
      <c r="ASZ18">
        <v>4.2656000000000027E-2</v>
      </c>
      <c r="ATA18">
        <v>1.8085999999999935E-2</v>
      </c>
      <c r="ATB18">
        <v>-2.0741000000000009E-2</v>
      </c>
      <c r="ATC18">
        <v>-1.768599999999998E-2</v>
      </c>
      <c r="ATD18">
        <v>-3.2950000000000479E-3</v>
      </c>
      <c r="ATE18">
        <v>5.5063000000000084E-2</v>
      </c>
      <c r="ATF18">
        <v>-2.2633999999999932E-2</v>
      </c>
      <c r="ATG18">
        <v>9.6140000000000114E-3</v>
      </c>
      <c r="ATH18">
        <v>-1.9332000000000016E-2</v>
      </c>
      <c r="ATI18">
        <v>3.4985999999999962E-2</v>
      </c>
      <c r="ATJ18">
        <v>9.315999999999991E-3</v>
      </c>
      <c r="ATK18">
        <v>-1.3971999999999984E-2</v>
      </c>
      <c r="ATL18">
        <v>6.0089999999999977E-2</v>
      </c>
      <c r="ATM18">
        <v>-2.8395999999999977E-2</v>
      </c>
      <c r="ATN18">
        <v>2.4726000000000026E-2</v>
      </c>
      <c r="ATO18">
        <v>-1.3873000000000024E-2</v>
      </c>
      <c r="ATP18">
        <v>2.5652000000000008E-2</v>
      </c>
      <c r="ATQ18">
        <v>1.6273000000000093E-2</v>
      </c>
      <c r="ATR18">
        <v>4.4254000000000016E-2</v>
      </c>
      <c r="ATS18">
        <v>-2.1579999999999933E-3</v>
      </c>
      <c r="ATT18">
        <v>1.2367000000000017E-2</v>
      </c>
      <c r="ATU18">
        <v>-2.4436000000000013E-2</v>
      </c>
      <c r="ATV18">
        <v>6.0277000000000025E-2</v>
      </c>
      <c r="ATW18">
        <v>1.1795E-2</v>
      </c>
      <c r="ATX18">
        <v>5.5516999999999928E-2</v>
      </c>
      <c r="ATY18">
        <v>1.7736000000000085E-2</v>
      </c>
      <c r="ATZ18">
        <v>3.7503999999999982E-2</v>
      </c>
      <c r="AUA18">
        <v>4.4000000000000039E-2</v>
      </c>
      <c r="AUB18">
        <v>2.7035999999999949E-2</v>
      </c>
      <c r="AUC18">
        <v>-2.8210000000000734E-3</v>
      </c>
      <c r="AUD18" s="16">
        <v>0.98824799999999868</v>
      </c>
      <c r="AUE18">
        <v>1.7179610000000007</v>
      </c>
      <c r="AUF18">
        <v>1.6848070000000011</v>
      </c>
      <c r="AUG18">
        <v>1.4958229999999997</v>
      </c>
      <c r="AUH18">
        <v>0.73762299999999925</v>
      </c>
      <c r="AUI18">
        <v>-3.5389000000000337E-2</v>
      </c>
      <c r="AUJ18">
        <v>0.2293219999999998</v>
      </c>
      <c r="AUK18">
        <v>0.20399800000000035</v>
      </c>
      <c r="AUL18">
        <v>0.55462299999999942</v>
      </c>
      <c r="AUM18">
        <v>-0.16852699999999921</v>
      </c>
      <c r="AUN18">
        <v>0.59226699999999965</v>
      </c>
      <c r="AUO18">
        <v>0.74664399999999986</v>
      </c>
      <c r="AUP18">
        <v>0.87533899999999942</v>
      </c>
      <c r="AUQ18">
        <v>0.64008500000000002</v>
      </c>
      <c r="AUR18">
        <v>0.39119499999999974</v>
      </c>
      <c r="AUS18">
        <v>1.0000209999999994</v>
      </c>
      <c r="AUT18">
        <v>1.2039499999999999</v>
      </c>
      <c r="AUU18">
        <v>1.3224400000000003</v>
      </c>
      <c r="AUV18">
        <v>0.89628700000000006</v>
      </c>
      <c r="AUW18">
        <v>0.83086400000000005</v>
      </c>
      <c r="AUX18">
        <v>0.59420500000000054</v>
      </c>
      <c r="AUY18">
        <v>0.65042299999999997</v>
      </c>
      <c r="AUZ18">
        <v>0.52263600000000032</v>
      </c>
      <c r="AVA18">
        <v>0.48453599999999941</v>
      </c>
      <c r="AVB18">
        <v>0.32700100000000099</v>
      </c>
      <c r="AVC18">
        <v>0.53756000000000004</v>
      </c>
      <c r="AVD18">
        <v>0.70114399999999932</v>
      </c>
      <c r="AVE18">
        <v>0.48676500000000011</v>
      </c>
      <c r="AVF18">
        <v>0.48026000000000035</v>
      </c>
      <c r="AVG18">
        <v>0.45780899999999924</v>
      </c>
      <c r="AVH18">
        <v>0.60562000000000005</v>
      </c>
      <c r="AVI18">
        <v>0.7740550000000006</v>
      </c>
      <c r="AVJ18">
        <v>1.0312649999999994</v>
      </c>
      <c r="AVK18">
        <v>0.70596700000000023</v>
      </c>
      <c r="AVL18">
        <v>0.38524100000000061</v>
      </c>
      <c r="AVM18">
        <v>1.359122370421123E-2</v>
      </c>
      <c r="AVN18">
        <v>-2.1816304069914666E-2</v>
      </c>
      <c r="AVO18">
        <v>-5.4826000000000041E-2</v>
      </c>
      <c r="AVP18">
        <v>2.4329999999999075E-3</v>
      </c>
      <c r="AVQ18" t="s">
        <v>1304</v>
      </c>
      <c r="AVR18" t="s">
        <v>1304</v>
      </c>
      <c r="AVS18">
        <v>-2.8243999999999936E-2</v>
      </c>
      <c r="AVT18">
        <v>-3.8011000000000017E-2</v>
      </c>
      <c r="AVU18">
        <v>-1.4158999999999922E-2</v>
      </c>
      <c r="AVV18" t="s">
        <v>1304</v>
      </c>
      <c r="AVW18" t="s">
        <v>1304</v>
      </c>
      <c r="AVX18">
        <v>1.3148000000000049E-2</v>
      </c>
      <c r="AVY18">
        <v>3.035600000000005E-2</v>
      </c>
      <c r="AVZ18">
        <v>6.3797000000000104E-2</v>
      </c>
      <c r="AWA18" t="s">
        <v>1304</v>
      </c>
      <c r="AWB18" t="s">
        <v>1304</v>
      </c>
      <c r="AWC18">
        <v>6.6317999999999988E-2</v>
      </c>
      <c r="AWD18">
        <v>1.8060000000000076E-2</v>
      </c>
      <c r="AWE18">
        <v>0.10000600000000004</v>
      </c>
      <c r="AWF18" t="s">
        <v>1304</v>
      </c>
      <c r="AWG18" t="s">
        <v>1304</v>
      </c>
      <c r="AWH18">
        <v>8.9063000000000003E-2</v>
      </c>
      <c r="AWI18">
        <v>-2.3710999999999927E-2</v>
      </c>
      <c r="AWJ18">
        <v>-7.7990000000000004E-3</v>
      </c>
      <c r="AWK18" t="s">
        <v>1304</v>
      </c>
      <c r="AWL18" t="s">
        <v>1304</v>
      </c>
      <c r="AWM18">
        <v>2.3025999999999991E-2</v>
      </c>
      <c r="AWN18">
        <v>7.1129999999999249E-3</v>
      </c>
      <c r="AWO18">
        <v>-5.4040000000000754E-3</v>
      </c>
      <c r="AWP18" t="s">
        <v>1304</v>
      </c>
      <c r="AWQ18" t="s">
        <v>1304</v>
      </c>
      <c r="AWR18">
        <v>3.5980000000000012E-2</v>
      </c>
      <c r="AWS18">
        <v>4.5177000000000023E-2</v>
      </c>
      <c r="AWT18">
        <v>9.3030000000000057E-2</v>
      </c>
      <c r="AWU18" t="s">
        <v>1304</v>
      </c>
      <c r="AWV18" t="s">
        <v>1304</v>
      </c>
      <c r="AWW18">
        <v>8.1118000000000023E-2</v>
      </c>
      <c r="AWX18">
        <v>-8.5035000000000027E-2</v>
      </c>
      <c r="AWY18">
        <v>-9.2802000000000051E-2</v>
      </c>
      <c r="AWZ18">
        <v>-4.5117999999999991E-2</v>
      </c>
      <c r="AXA18">
        <v>-1.2726000000000015E-2</v>
      </c>
      <c r="AXB18">
        <v>-4.0937000000000001E-2</v>
      </c>
      <c r="AXC18">
        <v>-6.5588000000000091E-2</v>
      </c>
      <c r="AXD18">
        <v>-2.1731000000000056E-2</v>
      </c>
      <c r="AXE18">
        <v>-3.9637000000000033E-2</v>
      </c>
      <c r="AXF18">
        <v>-4.9005000000000021E-2</v>
      </c>
      <c r="AXG18">
        <v>-6.8134999999999946E-2</v>
      </c>
      <c r="AXH18">
        <v>-3.1389E-2</v>
      </c>
      <c r="AXI18">
        <v>-3.8709999999999578E-3</v>
      </c>
      <c r="AXJ18">
        <v>7.9550000000000454E-3</v>
      </c>
      <c r="AXK18">
        <v>-1.4367000000000019E-2</v>
      </c>
      <c r="AXL18">
        <v>-3.171400000000002E-2</v>
      </c>
      <c r="AXM18">
        <v>-1.5778999999999987E-2</v>
      </c>
      <c r="AXN18">
        <v>4.9350000000000227E-3</v>
      </c>
      <c r="AXO18">
        <v>6.2320000000000153E-3</v>
      </c>
      <c r="AXP18">
        <v>5.9500000000000108E-3</v>
      </c>
      <c r="AXQ18">
        <v>-6.5360000000000973E-3</v>
      </c>
      <c r="AXR18">
        <v>1.597599999999999E-2</v>
      </c>
      <c r="AXS18">
        <v>-8.879999999999999E-3</v>
      </c>
      <c r="AXT18">
        <v>1.89720000000001E-2</v>
      </c>
      <c r="AXU18">
        <v>4.1042000000000023E-2</v>
      </c>
      <c r="AXV18">
        <v>3.4050000000000025E-2</v>
      </c>
      <c r="AXW18">
        <v>5.3298000000000068E-2</v>
      </c>
      <c r="AXX18">
        <v>2.4850000000000039E-2</v>
      </c>
      <c r="AXY18">
        <v>4.4526000000000066E-2</v>
      </c>
      <c r="AXZ18">
        <v>6.2950000000000506E-3</v>
      </c>
      <c r="AYA18">
        <v>-1.7249999999999766E-3</v>
      </c>
      <c r="AYB18">
        <v>1.8019000000000007E-2</v>
      </c>
      <c r="AYC18">
        <v>1.0154000000000107E-2</v>
      </c>
      <c r="AYD18">
        <v>6.2590000000000146E-3</v>
      </c>
      <c r="AYE18">
        <v>0.11812499999999992</v>
      </c>
      <c r="AYF18">
        <v>4.4323000000000001E-2</v>
      </c>
      <c r="AYG18">
        <v>6.9713000000000025E-2</v>
      </c>
      <c r="AYH18">
        <v>2.5595999999999952E-2</v>
      </c>
      <c r="AYI18">
        <v>7.3617000000000044E-2</v>
      </c>
      <c r="AYJ18">
        <v>2.2148999999999974E-2</v>
      </c>
      <c r="AYK18">
        <v>-4.874000000000045E-3</v>
      </c>
      <c r="AYL18">
        <v>-1.9337000000000049E-2</v>
      </c>
      <c r="AYM18">
        <v>-1.0649999999999826E-3</v>
      </c>
      <c r="AYN18">
        <v>8.6300000000000265E-3</v>
      </c>
      <c r="AYO18">
        <v>-3.5769999999999968E-2</v>
      </c>
      <c r="AYP18">
        <v>-5.7760000000000034E-3</v>
      </c>
      <c r="AYQ18">
        <v>-5.2960000000000784E-3</v>
      </c>
      <c r="AYR18">
        <v>1.1559999999999349E-3</v>
      </c>
      <c r="AYS18">
        <v>-1.6850000000000476E-3</v>
      </c>
      <c r="AYT18">
        <v>-1.7958999999999947E-2</v>
      </c>
      <c r="AYU18">
        <v>1.7954999999999943E-2</v>
      </c>
      <c r="AYV18">
        <v>-2.180800000000005E-2</v>
      </c>
      <c r="AYW18">
        <v>1.9460999999999951E-2</v>
      </c>
      <c r="AYX18">
        <v>2.2075999999999985E-2</v>
      </c>
      <c r="AYY18">
        <v>3.290000000000004E-2</v>
      </c>
      <c r="AYZ18">
        <v>1.2575000000000003E-2</v>
      </c>
      <c r="AZA18">
        <v>-9.6899999999999764E-3</v>
      </c>
      <c r="AZB18">
        <v>-2.3540000000000005E-2</v>
      </c>
      <c r="AZC18">
        <v>2.6276999999999995E-2</v>
      </c>
      <c r="AZD18">
        <v>-7.9130000000000589E-3</v>
      </c>
      <c r="AZE18">
        <v>2.0950000000000024E-2</v>
      </c>
      <c r="AZF18">
        <v>6.955699999999998E-2</v>
      </c>
      <c r="AZG18">
        <v>4.4335000000000013E-2</v>
      </c>
      <c r="AZH18">
        <v>7.0868000000000042E-2</v>
      </c>
      <c r="AZI18">
        <v>2.6787000000000005E-2</v>
      </c>
      <c r="AZJ18">
        <v>5.9599000000000069E-2</v>
      </c>
      <c r="AZK18">
        <v>1.6338999999999992E-2</v>
      </c>
      <c r="AZL18">
        <v>3.3429999999999849E-3</v>
      </c>
    </row>
    <row r="19" spans="1:2604" x14ac:dyDescent="0.2">
      <c r="A19">
        <v>28227</v>
      </c>
      <c r="B19">
        <v>29227</v>
      </c>
      <c r="C19" t="s">
        <v>1308</v>
      </c>
      <c r="D19">
        <v>23</v>
      </c>
      <c r="E19" t="s">
        <v>1309</v>
      </c>
      <c r="I19" t="s">
        <v>1324</v>
      </c>
      <c r="J19">
        <v>1.15686274509804</v>
      </c>
      <c r="K19">
        <v>12</v>
      </c>
      <c r="L19">
        <v>62</v>
      </c>
      <c r="M19">
        <v>58.5</v>
      </c>
      <c r="N19">
        <v>8.8034084308295046</v>
      </c>
      <c r="O19">
        <v>12</v>
      </c>
      <c r="P19">
        <v>415</v>
      </c>
      <c r="Q19">
        <v>0.75454545454545452</v>
      </c>
      <c r="R19">
        <v>0</v>
      </c>
      <c r="S19">
        <v>74</v>
      </c>
      <c r="T19">
        <v>20.3</v>
      </c>
      <c r="U19">
        <v>0</v>
      </c>
      <c r="V19">
        <v>0.39285714285714285</v>
      </c>
      <c r="W19">
        <v>0.6428571428571429</v>
      </c>
      <c r="X19">
        <v>0.39285714285714285</v>
      </c>
      <c r="Y19">
        <v>0.8571428571428571</v>
      </c>
      <c r="Z19">
        <v>0.39285714285714285</v>
      </c>
      <c r="AA19">
        <v>0.47619047619047622</v>
      </c>
      <c r="AB19">
        <v>0.5714285714285714</v>
      </c>
      <c r="AC19">
        <v>0.42105263157894735</v>
      </c>
      <c r="AD19">
        <v>0.55555555555555558</v>
      </c>
      <c r="AE19">
        <v>0.3888888888888889</v>
      </c>
      <c r="AF19">
        <v>1</v>
      </c>
      <c r="AG19">
        <v>0.40497076023391809</v>
      </c>
      <c r="AH19">
        <v>0.45516569200779727</v>
      </c>
      <c r="AI19">
        <v>0.59137426900584789</v>
      </c>
      <c r="AJ19">
        <v>0.33333333333333331</v>
      </c>
      <c r="AK19">
        <v>0.8</v>
      </c>
      <c r="AL19">
        <v>0.4</v>
      </c>
      <c r="AM19">
        <v>0.6</v>
      </c>
      <c r="AN19">
        <v>0.3666666666666667</v>
      </c>
      <c r="AO19">
        <v>0.51111111111111107</v>
      </c>
      <c r="AP19">
        <v>0.53333333333333333</v>
      </c>
      <c r="AQ19">
        <v>1.0857142857142901</v>
      </c>
      <c r="AR19">
        <v>9</v>
      </c>
      <c r="AS19">
        <v>12</v>
      </c>
      <c r="AT19">
        <v>17</v>
      </c>
      <c r="AU19">
        <v>5</v>
      </c>
      <c r="AV19">
        <v>34</v>
      </c>
      <c r="AW19">
        <v>0.6100000000000001</v>
      </c>
      <c r="AX19">
        <v>0.82000000000000006</v>
      </c>
      <c r="AY19">
        <v>0.31208973068654461</v>
      </c>
      <c r="AZ19">
        <v>0.1476482306023334</v>
      </c>
      <c r="BA19">
        <v>17</v>
      </c>
      <c r="BB19">
        <v>0.68</v>
      </c>
      <c r="BC19">
        <v>0.78947368421052633</v>
      </c>
      <c r="BD19">
        <v>0.33333333333333331</v>
      </c>
      <c r="BE19">
        <v>20</v>
      </c>
      <c r="BF19">
        <v>0.8</v>
      </c>
      <c r="BG19">
        <v>0.86363636363636365</v>
      </c>
      <c r="BH19">
        <v>0.33333333333333331</v>
      </c>
      <c r="BI19">
        <v>34</v>
      </c>
      <c r="BJ19">
        <v>0.82926829268292679</v>
      </c>
      <c r="BK19">
        <v>3</v>
      </c>
      <c r="BL19">
        <v>0.33333333333333331</v>
      </c>
      <c r="BM19">
        <v>37</v>
      </c>
      <c r="BN19">
        <v>30.333333333333332</v>
      </c>
      <c r="BO19">
        <v>0.625</v>
      </c>
      <c r="BP19">
        <v>68</v>
      </c>
      <c r="BQ19">
        <v>30</v>
      </c>
      <c r="BR19">
        <v>232</v>
      </c>
      <c r="BS19">
        <v>128</v>
      </c>
      <c r="BT19">
        <v>81</v>
      </c>
      <c r="BU19">
        <v>62</v>
      </c>
      <c r="BV19">
        <v>52</v>
      </c>
      <c r="BW19">
        <v>75</v>
      </c>
      <c r="BX19">
        <v>12</v>
      </c>
      <c r="BY19">
        <v>28</v>
      </c>
      <c r="BZ19">
        <v>24</v>
      </c>
      <c r="CA19">
        <v>6</v>
      </c>
      <c r="CB19">
        <v>16</v>
      </c>
      <c r="CC19">
        <v>16</v>
      </c>
      <c r="CD19">
        <v>90</v>
      </c>
      <c r="CE19">
        <v>20</v>
      </c>
      <c r="CF19">
        <v>45</v>
      </c>
      <c r="CG19">
        <v>55</v>
      </c>
      <c r="CH19">
        <v>100</v>
      </c>
      <c r="CI19">
        <v>60</v>
      </c>
      <c r="CJ19">
        <v>0.8125</v>
      </c>
      <c r="CK19">
        <v>0.9375</v>
      </c>
      <c r="CL19">
        <v>0.8833333333333333</v>
      </c>
      <c r="CM19">
        <v>180</v>
      </c>
      <c r="CO19">
        <v>60</v>
      </c>
      <c r="CP19">
        <v>0.94736842105263153</v>
      </c>
      <c r="CQ19">
        <v>0.90476190476190477</v>
      </c>
      <c r="CR19">
        <v>0.91666666666666663</v>
      </c>
      <c r="CS19">
        <v>0.95833333333333337</v>
      </c>
      <c r="CT19">
        <v>429.15555555555557</v>
      </c>
      <c r="CU19">
        <v>464.2</v>
      </c>
      <c r="CV19">
        <v>35.044444444444423</v>
      </c>
      <c r="CW19">
        <v>1</v>
      </c>
      <c r="CX19">
        <v>1</v>
      </c>
      <c r="CY19">
        <v>0</v>
      </c>
      <c r="CZ19">
        <v>1248.4000000000001</v>
      </c>
      <c r="DA19">
        <v>1177.5999999999999</v>
      </c>
      <c r="DB19">
        <v>1061</v>
      </c>
      <c r="DC19">
        <v>1639.8666666666666</v>
      </c>
      <c r="DD19">
        <v>0.8125</v>
      </c>
      <c r="DE19">
        <v>0.75</v>
      </c>
      <c r="DF19">
        <v>1</v>
      </c>
      <c r="DG19">
        <v>0.75</v>
      </c>
      <c r="DH19">
        <v>0</v>
      </c>
      <c r="DI19">
        <v>0</v>
      </c>
      <c r="DJ19">
        <v>0</v>
      </c>
      <c r="DK19">
        <v>9</v>
      </c>
      <c r="DL19">
        <v>10</v>
      </c>
      <c r="DM19">
        <v>2</v>
      </c>
      <c r="DN19">
        <v>3</v>
      </c>
      <c r="DO19">
        <v>9</v>
      </c>
      <c r="DP19">
        <v>18</v>
      </c>
      <c r="DQ19">
        <v>1</v>
      </c>
      <c r="DR19">
        <v>2</v>
      </c>
      <c r="DS19">
        <v>2</v>
      </c>
      <c r="DT19">
        <v>0</v>
      </c>
      <c r="DU19">
        <v>0</v>
      </c>
      <c r="DV19">
        <v>6</v>
      </c>
      <c r="DW19">
        <v>67</v>
      </c>
      <c r="DX19">
        <v>1</v>
      </c>
      <c r="DY19">
        <v>1</v>
      </c>
      <c r="DZ19">
        <v>1</v>
      </c>
      <c r="EA19">
        <v>1</v>
      </c>
      <c r="EB19" s="7">
        <v>10.608898999999999</v>
      </c>
      <c r="EC19">
        <v>11.816343</v>
      </c>
      <c r="ED19">
        <v>8.3257150000000006</v>
      </c>
      <c r="EE19">
        <v>7.2855090000000002</v>
      </c>
      <c r="EF19">
        <v>10</v>
      </c>
      <c r="EG19">
        <v>13.955641999999999</v>
      </c>
      <c r="EH19">
        <v>10.083520999999999</v>
      </c>
      <c r="EI19">
        <v>11.284191</v>
      </c>
      <c r="EJ19">
        <v>8.0251459999999994</v>
      </c>
      <c r="EK19">
        <v>7.2634489999999996</v>
      </c>
      <c r="EL19">
        <v>10</v>
      </c>
      <c r="EM19">
        <v>13.486139</v>
      </c>
      <c r="EN19">
        <v>10.534919</v>
      </c>
      <c r="EO19">
        <v>11.620448</v>
      </c>
      <c r="EP19">
        <v>8.339715</v>
      </c>
      <c r="EQ19">
        <v>7.3237909999999999</v>
      </c>
      <c r="ER19">
        <v>10</v>
      </c>
      <c r="ES19">
        <v>13.826791</v>
      </c>
      <c r="ET19">
        <v>10.121159</v>
      </c>
      <c r="EU19">
        <v>11.216521</v>
      </c>
      <c r="EV19">
        <v>8.6367930000000008</v>
      </c>
      <c r="EW19">
        <v>8.725657</v>
      </c>
      <c r="EX19">
        <v>10</v>
      </c>
      <c r="EY19">
        <v>13.39593</v>
      </c>
      <c r="EZ19">
        <v>9.7271370000000008</v>
      </c>
      <c r="FA19">
        <v>10.882863</v>
      </c>
      <c r="FB19">
        <v>7.7525810000000002</v>
      </c>
      <c r="FC19">
        <v>6.995584</v>
      </c>
      <c r="FD19">
        <v>10</v>
      </c>
      <c r="FE19">
        <v>13.053578</v>
      </c>
      <c r="FF19">
        <v>9.270149</v>
      </c>
      <c r="FG19">
        <v>9.8442270000000001</v>
      </c>
      <c r="FH19">
        <v>7.4821340000000003</v>
      </c>
      <c r="FI19">
        <v>6.8237899999999998</v>
      </c>
      <c r="FJ19">
        <v>10</v>
      </c>
      <c r="FK19">
        <v>11.544135000000001</v>
      </c>
      <c r="FL19">
        <v>10.066749</v>
      </c>
      <c r="FM19">
        <v>10.838407999999999</v>
      </c>
      <c r="FN19">
        <v>8.3833260000000003</v>
      </c>
      <c r="FO19">
        <v>7.8084280000000001</v>
      </c>
      <c r="FP19">
        <v>10</v>
      </c>
      <c r="FQ19">
        <v>12.732455</v>
      </c>
      <c r="FR19">
        <v>10.967012</v>
      </c>
      <c r="FS19">
        <v>11.782638</v>
      </c>
      <c r="FT19">
        <v>8.9885780000000004</v>
      </c>
      <c r="FU19">
        <v>8.1771999999999991</v>
      </c>
      <c r="FV19">
        <v>10</v>
      </c>
      <c r="FW19">
        <v>13.552670000000001</v>
      </c>
      <c r="FX19">
        <v>10.838517</v>
      </c>
      <c r="FY19">
        <v>11.535878</v>
      </c>
      <c r="FZ19">
        <v>8.5919480000000004</v>
      </c>
      <c r="GA19">
        <v>7.7829430000000004</v>
      </c>
      <c r="GB19">
        <v>10</v>
      </c>
      <c r="GC19">
        <v>13.079065999999999</v>
      </c>
      <c r="GD19">
        <v>10.639236</v>
      </c>
      <c r="GE19">
        <v>11.525969999999999</v>
      </c>
      <c r="GF19">
        <v>8.3831140000000008</v>
      </c>
      <c r="GG19">
        <v>7.2858260000000001</v>
      </c>
      <c r="GH19">
        <v>10</v>
      </c>
      <c r="GI19">
        <v>12.996687</v>
      </c>
      <c r="GJ19">
        <v>10.265029</v>
      </c>
      <c r="GK19">
        <v>11.431103</v>
      </c>
      <c r="GL19">
        <v>8.4341469999999994</v>
      </c>
      <c r="GM19">
        <v>8.0146180000000005</v>
      </c>
      <c r="GN19">
        <v>10</v>
      </c>
      <c r="GO19">
        <v>13.291696</v>
      </c>
      <c r="GP19">
        <v>10.919365000000001</v>
      </c>
      <c r="GQ19">
        <v>11.933662</v>
      </c>
      <c r="GR19">
        <v>8.4822769999999998</v>
      </c>
      <c r="GS19">
        <v>7.5913120000000003</v>
      </c>
      <c r="GT19">
        <v>10</v>
      </c>
      <c r="GU19">
        <v>13.969106999999999</v>
      </c>
      <c r="GV19">
        <v>10.795308</v>
      </c>
      <c r="GW19">
        <v>11.877389000000001</v>
      </c>
      <c r="GX19">
        <v>8.5078879999999995</v>
      </c>
      <c r="GY19">
        <v>7.698556</v>
      </c>
      <c r="GZ19">
        <v>10</v>
      </c>
      <c r="HA19">
        <v>13.886348</v>
      </c>
      <c r="HB19">
        <v>11.011837999999999</v>
      </c>
      <c r="HC19">
        <v>12.054961</v>
      </c>
      <c r="HD19">
        <v>8.5075760000000002</v>
      </c>
      <c r="HE19">
        <v>7.5142090000000001</v>
      </c>
      <c r="HF19">
        <v>10</v>
      </c>
      <c r="HG19">
        <v>14.141014999999999</v>
      </c>
      <c r="HH19">
        <v>9.1291639999999994</v>
      </c>
      <c r="HI19">
        <v>8.8745469999999997</v>
      </c>
      <c r="HJ19">
        <v>8.0545980000000004</v>
      </c>
      <c r="HK19">
        <v>8.4682239999999993</v>
      </c>
      <c r="HL19">
        <v>7.8014510000000001</v>
      </c>
      <c r="HM19">
        <v>7.2634489999999996</v>
      </c>
      <c r="HN19">
        <v>8.9673219999999993</v>
      </c>
      <c r="HO19">
        <v>8.8194269999999992</v>
      </c>
      <c r="HP19">
        <v>8.1151859999999996</v>
      </c>
      <c r="HQ19">
        <v>8.9080089999999998</v>
      </c>
      <c r="HR19">
        <v>9.1957579999999997</v>
      </c>
      <c r="HS19">
        <v>8.4518489999999993</v>
      </c>
      <c r="HT19">
        <v>8.4370750000000001</v>
      </c>
      <c r="HU19">
        <v>8.1962200000000003</v>
      </c>
      <c r="HV19">
        <v>7.5275879999999997</v>
      </c>
      <c r="HW19">
        <v>8.1288239999999998</v>
      </c>
      <c r="HX19">
        <v>7.9185189999999999</v>
      </c>
      <c r="HY19">
        <v>7.2652559999999999</v>
      </c>
      <c r="HZ19">
        <v>8.985144</v>
      </c>
      <c r="IA19">
        <v>8.6321390000000005</v>
      </c>
      <c r="IB19">
        <v>8.2208190000000005</v>
      </c>
      <c r="IC19">
        <v>9.7884460000000004</v>
      </c>
      <c r="ID19">
        <v>9.5452100000000009</v>
      </c>
      <c r="IE19">
        <v>8.7161080000000002</v>
      </c>
      <c r="IF19">
        <v>9.3982969999999995</v>
      </c>
      <c r="IG19">
        <v>9.1919459999999997</v>
      </c>
      <c r="IH19">
        <v>8.3075559999999999</v>
      </c>
      <c r="II19">
        <v>9.2610860000000006</v>
      </c>
      <c r="IJ19">
        <v>9.0845319999999994</v>
      </c>
      <c r="IK19">
        <v>8.0614299999999997</v>
      </c>
      <c r="IL19">
        <v>9.1077410000000008</v>
      </c>
      <c r="IM19">
        <v>8.7934049999999999</v>
      </c>
      <c r="IN19">
        <v>8.2320670000000007</v>
      </c>
      <c r="IO19">
        <v>9.2566299999999995</v>
      </c>
      <c r="IP19">
        <v>9.1224349999999994</v>
      </c>
      <c r="IQ19">
        <v>8.1931790000000007</v>
      </c>
      <c r="IR19">
        <v>9.2760920000000002</v>
      </c>
      <c r="IS19">
        <v>9.0482800000000001</v>
      </c>
      <c r="IT19">
        <v>8.2447549999999996</v>
      </c>
      <c r="IU19">
        <v>9.34816</v>
      </c>
      <c r="IV19">
        <v>9.1217039999999994</v>
      </c>
      <c r="IW19">
        <v>8.213946</v>
      </c>
      <c r="IX19">
        <v>9.9960186506778455E-3</v>
      </c>
      <c r="IY19">
        <v>2.5611292493862722E-2</v>
      </c>
      <c r="IZ19">
        <v>1.3297636803088731E-2</v>
      </c>
      <c r="JA19">
        <v>9.4748128986952476E-3</v>
      </c>
      <c r="JB19">
        <v>2.8698817113769322E-2</v>
      </c>
      <c r="JC19">
        <v>7.9122670351712499E-2</v>
      </c>
      <c r="JD19">
        <v>4.1741217448565418E-2</v>
      </c>
      <c r="JE19" s="9">
        <v>9.9772719999999993</v>
      </c>
      <c r="JF19">
        <v>10.566523999999999</v>
      </c>
      <c r="JG19">
        <v>10.902765</v>
      </c>
      <c r="JH19">
        <v>9.6684490000000007</v>
      </c>
      <c r="JI19">
        <v>10.768755000000001</v>
      </c>
      <c r="JJ19">
        <v>11.127858</v>
      </c>
      <c r="JK19">
        <v>11.611487</v>
      </c>
      <c r="JL19">
        <v>11.659257999999999</v>
      </c>
      <c r="JM19">
        <v>10.341317</v>
      </c>
      <c r="JN19">
        <v>11.856353</v>
      </c>
      <c r="JO19">
        <v>8.1381730000000001</v>
      </c>
      <c r="JP19">
        <v>8.4417159999999996</v>
      </c>
      <c r="JQ19">
        <v>8.7902629999999995</v>
      </c>
      <c r="JR19">
        <v>7.9327300000000003</v>
      </c>
      <c r="JS19">
        <v>8.4138210000000004</v>
      </c>
      <c r="JT19">
        <v>7.6615630000000001</v>
      </c>
      <c r="JU19">
        <v>7.6663329999999998</v>
      </c>
      <c r="JV19">
        <v>7.9800709999999997</v>
      </c>
      <c r="JW19">
        <v>7.316109</v>
      </c>
      <c r="JX19">
        <v>7.4287049999999999</v>
      </c>
      <c r="JY19">
        <v>8.6825939999999999</v>
      </c>
      <c r="JZ19">
        <v>9.2149730000000005</v>
      </c>
      <c r="KA19">
        <v>9.5933709999999994</v>
      </c>
      <c r="KB19">
        <v>8.5569839999999999</v>
      </c>
      <c r="KC19">
        <v>9.175319</v>
      </c>
      <c r="KD19">
        <v>8.6200670000000006</v>
      </c>
      <c r="KE19">
        <v>8.9754059999999996</v>
      </c>
      <c r="KF19">
        <v>9.3685779999999994</v>
      </c>
      <c r="KG19">
        <v>8.2753289999999993</v>
      </c>
      <c r="KH19">
        <v>8.9845279999999992</v>
      </c>
      <c r="KI19">
        <v>7.9269629999999998</v>
      </c>
      <c r="KJ19">
        <v>8.1794170000000008</v>
      </c>
      <c r="KK19">
        <v>8.5118320000000001</v>
      </c>
      <c r="KL19">
        <v>7.7430370000000002</v>
      </c>
      <c r="KM19">
        <v>8.1442270000000008</v>
      </c>
      <c r="KN19">
        <v>2.126837866262201E-2</v>
      </c>
      <c r="KO19">
        <v>5.9904843396138489E-2</v>
      </c>
      <c r="KP19">
        <v>0.85023199999999999</v>
      </c>
      <c r="KQ19">
        <v>0.73632299999999995</v>
      </c>
      <c r="KR19">
        <v>0.58164800000000005</v>
      </c>
      <c r="KS19">
        <v>0.78903699999999999</v>
      </c>
      <c r="KT19">
        <v>0.87158899999999995</v>
      </c>
      <c r="KU19">
        <v>0.91321099999999999</v>
      </c>
      <c r="KV19">
        <v>0.83217399999999997</v>
      </c>
      <c r="KW19">
        <v>0.59604599999999996</v>
      </c>
      <c r="KX19">
        <v>0.81498000000000004</v>
      </c>
      <c r="KY19">
        <v>0.93820300000000001</v>
      </c>
      <c r="KZ19">
        <v>0.72485999999999995</v>
      </c>
      <c r="LA19">
        <v>0.70412200000000003</v>
      </c>
      <c r="LB19">
        <v>0.55767800000000001</v>
      </c>
      <c r="LC19">
        <v>0.76675499999999996</v>
      </c>
      <c r="LD19">
        <v>0.78050200000000003</v>
      </c>
      <c r="LE19">
        <v>0.59414</v>
      </c>
      <c r="LF19">
        <v>0.59506199999999998</v>
      </c>
      <c r="LG19">
        <v>0.50479700000000005</v>
      </c>
      <c r="LH19">
        <v>0.68833</v>
      </c>
      <c r="LI19">
        <v>0.62688299999999997</v>
      </c>
      <c r="LJ19">
        <v>0.77054500000000004</v>
      </c>
      <c r="LK19">
        <v>0.737896</v>
      </c>
      <c r="LL19">
        <v>0.56548900000000002</v>
      </c>
      <c r="LM19">
        <v>0.80949000000000004</v>
      </c>
      <c r="LN19">
        <v>0.83041100000000001</v>
      </c>
      <c r="LO19">
        <v>0.76039400000000001</v>
      </c>
      <c r="LP19">
        <v>0.75867700000000005</v>
      </c>
      <c r="LQ19">
        <v>0.56231100000000001</v>
      </c>
      <c r="LR19">
        <v>0.80158200000000002</v>
      </c>
      <c r="LS19">
        <v>0.84323700000000001</v>
      </c>
      <c r="LT19">
        <v>0.70836299999999996</v>
      </c>
      <c r="LU19">
        <v>0.68485499999999999</v>
      </c>
      <c r="LV19">
        <v>0.55521699999999996</v>
      </c>
      <c r="LW19">
        <v>0.75092599999999998</v>
      </c>
      <c r="LX19">
        <v>0.75650099999999998</v>
      </c>
      <c r="LY19">
        <v>0.66330299999999998</v>
      </c>
      <c r="LZ19">
        <v>0.60053900000000004</v>
      </c>
      <c r="MA19">
        <v>0.49790800000000002</v>
      </c>
      <c r="MB19">
        <v>0.58579199999999998</v>
      </c>
      <c r="MC19">
        <v>0.71668900000000002</v>
      </c>
      <c r="MD19">
        <v>0.70710600000000001</v>
      </c>
      <c r="ME19">
        <v>0.51213200000000003</v>
      </c>
      <c r="MF19">
        <v>0.50783800000000001</v>
      </c>
      <c r="MG19">
        <v>0.49848599999999998</v>
      </c>
      <c r="MH19">
        <v>0.51991299999999996</v>
      </c>
      <c r="MI19">
        <v>0.79401600000000006</v>
      </c>
      <c r="MJ19">
        <v>0.61329299999999998</v>
      </c>
      <c r="MK19">
        <v>0.60382400000000003</v>
      </c>
      <c r="ML19">
        <v>0.62268500000000004</v>
      </c>
      <c r="MM19">
        <v>0.85532399999999997</v>
      </c>
      <c r="MN19">
        <v>0.830905</v>
      </c>
      <c r="MO19">
        <v>0.59421999999999997</v>
      </c>
      <c r="MP19">
        <v>0.55981700000000001</v>
      </c>
      <c r="MQ19">
        <v>0.57083600000000001</v>
      </c>
      <c r="MR19">
        <v>0.58756699999999995</v>
      </c>
      <c r="MS19">
        <v>0.63332599999999994</v>
      </c>
      <c r="MT19">
        <v>0.54449999999999998</v>
      </c>
      <c r="MU19">
        <v>0.52820900000000004</v>
      </c>
      <c r="MV19">
        <v>0.60492500000000005</v>
      </c>
      <c r="MW19">
        <v>0.66572100000000001</v>
      </c>
      <c r="MX19">
        <v>0.67752599999999996</v>
      </c>
      <c r="MY19">
        <v>0.51228300000000004</v>
      </c>
      <c r="MZ19">
        <v>0.55154000000000003</v>
      </c>
      <c r="NA19">
        <v>0.55237700000000001</v>
      </c>
      <c r="NB19">
        <v>0.52164600000000005</v>
      </c>
      <c r="NC19">
        <v>0.54768099999999997</v>
      </c>
      <c r="ND19">
        <v>0.50356999999999996</v>
      </c>
      <c r="NE19">
        <v>0.50513300000000005</v>
      </c>
      <c r="NF19">
        <v>0.54660500000000001</v>
      </c>
      <c r="NG19">
        <v>0.56225599999999998</v>
      </c>
      <c r="NH19">
        <v>0.56672900000000004</v>
      </c>
      <c r="NI19">
        <v>0.50571600000000005</v>
      </c>
      <c r="NJ19">
        <v>0.532559</v>
      </c>
      <c r="NK19">
        <v>0.51051599999999997</v>
      </c>
      <c r="NL19">
        <v>0.50398799999999999</v>
      </c>
      <c r="NM19">
        <v>0.65063000000000004</v>
      </c>
      <c r="NN19">
        <v>0.57732399999999995</v>
      </c>
      <c r="NO19">
        <v>0.49826799999999999</v>
      </c>
      <c r="NP19">
        <v>0.62038800000000005</v>
      </c>
      <c r="NQ19">
        <v>0.68755200000000005</v>
      </c>
      <c r="NR19">
        <v>0.70145599999999997</v>
      </c>
      <c r="NS19">
        <v>0.46906900000000001</v>
      </c>
      <c r="NT19">
        <v>0.665211</v>
      </c>
      <c r="NU19">
        <v>0.56456200000000001</v>
      </c>
      <c r="NV19">
        <v>0.52287399999999995</v>
      </c>
      <c r="NW19">
        <v>0.62884099999999998</v>
      </c>
      <c r="NX19">
        <v>0.70918199999999998</v>
      </c>
      <c r="NY19">
        <v>0.72062999999999999</v>
      </c>
      <c r="NZ19">
        <v>0.50822400000000001</v>
      </c>
      <c r="OA19">
        <v>0.54606299999999997</v>
      </c>
      <c r="OB19">
        <v>0.55883000000000005</v>
      </c>
      <c r="OC19">
        <v>0.52517199999999997</v>
      </c>
      <c r="OD19">
        <v>0.622471</v>
      </c>
      <c r="OE19">
        <v>0.53401299999999996</v>
      </c>
      <c r="OF19">
        <v>0.53453200000000001</v>
      </c>
      <c r="OG19">
        <v>0.59636900000000004</v>
      </c>
      <c r="OH19">
        <v>0.65121799999999996</v>
      </c>
      <c r="OI19">
        <v>0.66276199999999996</v>
      </c>
      <c r="OJ19">
        <v>0.52050099999999999</v>
      </c>
      <c r="OK19">
        <v>0.55441600000000002</v>
      </c>
      <c r="OL19">
        <v>0.54917099999999996</v>
      </c>
      <c r="OM19">
        <v>0.52380800000000005</v>
      </c>
      <c r="ON19" s="11">
        <v>10.222808000000001</v>
      </c>
      <c r="OO19">
        <v>10.749555000000001</v>
      </c>
      <c r="OP19">
        <v>8.3998460000000001</v>
      </c>
      <c r="OQ19">
        <v>7.7696160000000001</v>
      </c>
      <c r="OR19">
        <v>10.5</v>
      </c>
      <c r="OS19">
        <v>11.681976000000001</v>
      </c>
      <c r="OT19">
        <v>10.032508999999999</v>
      </c>
      <c r="OU19">
        <v>10.736117</v>
      </c>
      <c r="OV19">
        <v>8.2087710000000005</v>
      </c>
      <c r="OW19">
        <v>7.5776440000000003</v>
      </c>
      <c r="OX19">
        <v>10</v>
      </c>
      <c r="OY19">
        <v>11.910415</v>
      </c>
      <c r="OZ19">
        <v>10.066454999999999</v>
      </c>
      <c r="PA19">
        <v>10.497938</v>
      </c>
      <c r="PB19">
        <v>7.9231040000000004</v>
      </c>
      <c r="PC19">
        <v>7.0497120000000004</v>
      </c>
      <c r="PD19">
        <v>10</v>
      </c>
      <c r="PE19">
        <v>11.54128</v>
      </c>
      <c r="PF19">
        <v>9.5265880000000003</v>
      </c>
      <c r="PG19">
        <v>10.199176</v>
      </c>
      <c r="PH19">
        <v>8.0569690000000005</v>
      </c>
      <c r="PI19">
        <v>7.7177360000000004</v>
      </c>
      <c r="PJ19">
        <v>10</v>
      </c>
      <c r="PK19">
        <v>11.306590999999999</v>
      </c>
      <c r="PL19">
        <v>9.3713130000000007</v>
      </c>
      <c r="PM19">
        <v>9.8626439999999995</v>
      </c>
      <c r="PN19">
        <v>7.6730109999999998</v>
      </c>
      <c r="PO19">
        <v>7.1655730000000002</v>
      </c>
      <c r="PP19">
        <v>10</v>
      </c>
      <c r="PQ19">
        <v>10.981628000000001</v>
      </c>
      <c r="PR19">
        <v>8.1995129999999996</v>
      </c>
      <c r="PS19">
        <v>8.2103260000000002</v>
      </c>
      <c r="PT19">
        <v>7.0554449999999997</v>
      </c>
      <c r="PU19">
        <v>6.5875849999999998</v>
      </c>
      <c r="PV19">
        <v>10.5</v>
      </c>
      <c r="PW19">
        <v>8.6728550000000002</v>
      </c>
      <c r="PX19">
        <v>9.1718259999999994</v>
      </c>
      <c r="PY19">
        <v>10.271255999999999</v>
      </c>
      <c r="PZ19">
        <v>7.9598880000000003</v>
      </c>
      <c r="QA19">
        <v>7.2831890000000001</v>
      </c>
      <c r="QB19">
        <v>10</v>
      </c>
      <c r="QC19">
        <v>11.553186</v>
      </c>
      <c r="QD19">
        <v>9.8674970000000002</v>
      </c>
      <c r="QE19">
        <v>10.853759999999999</v>
      </c>
      <c r="QF19">
        <v>8.4858799999999999</v>
      </c>
      <c r="QG19">
        <v>7.8919459999999999</v>
      </c>
      <c r="QH19">
        <v>10.5</v>
      </c>
      <c r="QI19">
        <v>11.854502</v>
      </c>
      <c r="QJ19">
        <v>9.7901849999999992</v>
      </c>
      <c r="QK19">
        <v>10.579074</v>
      </c>
      <c r="QL19">
        <v>8.1808139999999998</v>
      </c>
      <c r="QM19">
        <v>7.4582360000000003</v>
      </c>
      <c r="QN19">
        <v>10</v>
      </c>
      <c r="QO19">
        <v>11.713813</v>
      </c>
      <c r="QP19">
        <v>9.9766560000000002</v>
      </c>
      <c r="QQ19">
        <v>10.433016</v>
      </c>
      <c r="QR19">
        <v>8.0507299999999997</v>
      </c>
      <c r="QS19">
        <v>7.272716</v>
      </c>
      <c r="QT19">
        <v>10</v>
      </c>
      <c r="QU19">
        <v>11.594855000000001</v>
      </c>
      <c r="QV19">
        <v>9.8288720000000005</v>
      </c>
      <c r="QW19">
        <v>10.331913999999999</v>
      </c>
      <c r="QX19">
        <v>8.3885109999999994</v>
      </c>
      <c r="QY19">
        <v>8.3706250000000004</v>
      </c>
      <c r="QZ19">
        <v>10</v>
      </c>
      <c r="RA19">
        <v>11.505027999999999</v>
      </c>
      <c r="RB19">
        <v>9.9489420000000006</v>
      </c>
      <c r="RC19">
        <v>10.427552</v>
      </c>
      <c r="RD19">
        <v>7.9647709999999998</v>
      </c>
      <c r="RE19">
        <v>7.2812960000000002</v>
      </c>
      <c r="RF19">
        <v>10</v>
      </c>
      <c r="RG19">
        <v>11.517571999999999</v>
      </c>
      <c r="RH19">
        <v>10.001742999999999</v>
      </c>
      <c r="RI19">
        <v>10.57836</v>
      </c>
      <c r="RJ19">
        <v>8.0902189999999994</v>
      </c>
      <c r="RK19">
        <v>7.5347330000000001</v>
      </c>
      <c r="RL19">
        <v>10</v>
      </c>
      <c r="RM19">
        <v>11.75259</v>
      </c>
      <c r="RN19">
        <v>10.163855</v>
      </c>
      <c r="RO19">
        <v>10.587494</v>
      </c>
      <c r="RP19">
        <v>8.1809309999999993</v>
      </c>
      <c r="RQ19">
        <v>7.4974619999999996</v>
      </c>
      <c r="RR19">
        <v>10</v>
      </c>
      <c r="RS19">
        <v>11.765218000000001</v>
      </c>
      <c r="RT19">
        <v>9.1081520000000005</v>
      </c>
      <c r="RU19">
        <v>8.6891269999999992</v>
      </c>
      <c r="RV19">
        <v>8.2094749999999994</v>
      </c>
      <c r="RW19">
        <v>8.7016969999999993</v>
      </c>
      <c r="RX19">
        <v>8.3628440000000008</v>
      </c>
      <c r="RY19">
        <v>8.0880980000000005</v>
      </c>
      <c r="RZ19">
        <v>8.6576529999999998</v>
      </c>
      <c r="SA19">
        <v>8.2630029999999994</v>
      </c>
      <c r="SB19">
        <v>7.7157039999999997</v>
      </c>
      <c r="SC19">
        <v>8.4625979999999998</v>
      </c>
      <c r="SD19">
        <v>8.4399180000000005</v>
      </c>
      <c r="SE19">
        <v>7.8936260000000003</v>
      </c>
      <c r="SF19">
        <v>8.0302349999999993</v>
      </c>
      <c r="SG19">
        <v>7.9770370000000002</v>
      </c>
      <c r="SH19">
        <v>7.5374670000000004</v>
      </c>
      <c r="SI19">
        <v>7.5069980000000003</v>
      </c>
      <c r="SJ19">
        <v>7.3457090000000003</v>
      </c>
      <c r="SK19">
        <v>6.9076199999999996</v>
      </c>
      <c r="SL19">
        <v>8.602411</v>
      </c>
      <c r="SM19">
        <v>8.3705929999999995</v>
      </c>
      <c r="SN19">
        <v>7.7501249999999997</v>
      </c>
      <c r="SO19">
        <v>9.0684059999999995</v>
      </c>
      <c r="SP19">
        <v>8.7154740000000004</v>
      </c>
      <c r="SQ19">
        <v>8.3313930000000003</v>
      </c>
      <c r="SR19">
        <v>8.7350089999999998</v>
      </c>
      <c r="SS19">
        <v>8.5700260000000004</v>
      </c>
      <c r="ST19">
        <v>7.9911440000000002</v>
      </c>
      <c r="SU19">
        <v>8.6678940000000004</v>
      </c>
      <c r="SV19">
        <v>8.4008339999999997</v>
      </c>
      <c r="SW19">
        <v>7.8603430000000003</v>
      </c>
      <c r="SX19">
        <v>8.9184710000000003</v>
      </c>
      <c r="SY19">
        <v>8.8969769999999997</v>
      </c>
      <c r="SZ19">
        <v>8.1730669999999996</v>
      </c>
      <c r="TA19">
        <v>8.8055099999999999</v>
      </c>
      <c r="TB19">
        <v>8.3700010000000002</v>
      </c>
      <c r="TC19">
        <v>7.7233400000000003</v>
      </c>
      <c r="TD19">
        <v>8.8094750000000008</v>
      </c>
      <c r="TE19">
        <v>8.3545510000000007</v>
      </c>
      <c r="TF19">
        <v>7.9042589999999997</v>
      </c>
      <c r="TG19">
        <v>8.9027259999999995</v>
      </c>
      <c r="TH19">
        <v>8.4440869999999997</v>
      </c>
      <c r="TI19">
        <v>7.9948420000000002</v>
      </c>
      <c r="TJ19">
        <v>-7.5952864897109876E-3</v>
      </c>
      <c r="TK19">
        <v>-7.4014014043131413E-3</v>
      </c>
      <c r="TL19">
        <v>-3.3636488321181091E-3</v>
      </c>
      <c r="TM19">
        <v>6.4652193332161035E-3</v>
      </c>
      <c r="TN19">
        <v>2.8103151117036883E-2</v>
      </c>
      <c r="TO19">
        <v>0.12606831511384078</v>
      </c>
      <c r="TP19">
        <v>2.7574132961603444E-2</v>
      </c>
      <c r="TQ19" s="12">
        <v>9.6434700000000007</v>
      </c>
      <c r="TR19">
        <v>9.9357570000000006</v>
      </c>
      <c r="TS19">
        <v>9.8288410000000006</v>
      </c>
      <c r="TT19">
        <v>8.6856690000000008</v>
      </c>
      <c r="TU19">
        <v>10.100515</v>
      </c>
      <c r="TV19">
        <v>10.265979</v>
      </c>
      <c r="TW19">
        <v>10.447763</v>
      </c>
      <c r="TX19">
        <v>10.716417</v>
      </c>
      <c r="TY19">
        <v>9.2407909999999998</v>
      </c>
      <c r="TZ19">
        <v>10.565635</v>
      </c>
      <c r="UA19">
        <v>7.979584</v>
      </c>
      <c r="UB19">
        <v>8.1764869999999998</v>
      </c>
      <c r="UC19">
        <v>8.3333469999999998</v>
      </c>
      <c r="UD19">
        <v>7.5076669999999996</v>
      </c>
      <c r="UE19">
        <v>8.1171629999999997</v>
      </c>
      <c r="UF19">
        <v>7.4869849999999998</v>
      </c>
      <c r="UG19">
        <v>7.7260249999999999</v>
      </c>
      <c r="UH19">
        <v>7.6750910000000001</v>
      </c>
      <c r="UI19">
        <v>6.9353870000000004</v>
      </c>
      <c r="UJ19">
        <v>7.3995220000000002</v>
      </c>
      <c r="UK19">
        <v>8.3981770000000004</v>
      </c>
      <c r="UL19">
        <v>8.7986129999999996</v>
      </c>
      <c r="UM19">
        <v>8.9017079999999993</v>
      </c>
      <c r="UN19">
        <v>8.0547050000000002</v>
      </c>
      <c r="UO19">
        <v>8.8685100000000006</v>
      </c>
      <c r="UP19">
        <v>8.2599330000000002</v>
      </c>
      <c r="UQ19">
        <v>8.5507869999999997</v>
      </c>
      <c r="UR19">
        <v>8.6427499999999995</v>
      </c>
      <c r="US19">
        <v>7.8581510000000003</v>
      </c>
      <c r="UT19">
        <v>8.441554</v>
      </c>
      <c r="UU19">
        <v>7.8397300000000003</v>
      </c>
      <c r="UV19">
        <v>7.9792230000000002</v>
      </c>
      <c r="UW19">
        <v>8.1612690000000008</v>
      </c>
      <c r="UX19">
        <v>7.3288729999999997</v>
      </c>
      <c r="UY19">
        <v>7.9108409999999996</v>
      </c>
      <c r="UZ19">
        <v>8.776009665467514E-3</v>
      </c>
      <c r="VA19">
        <v>7.393950095624599E-2</v>
      </c>
      <c r="VB19">
        <v>0.728792</v>
      </c>
      <c r="VC19">
        <v>0.77573599999999998</v>
      </c>
      <c r="VD19">
        <v>0.60384499999999997</v>
      </c>
      <c r="VE19">
        <v>0.74564699999999995</v>
      </c>
      <c r="VF19">
        <v>0.77961599999999998</v>
      </c>
      <c r="VG19">
        <v>0.79544899999999996</v>
      </c>
      <c r="VH19">
        <v>0.80094699999999996</v>
      </c>
      <c r="VI19">
        <v>0.56862299999999999</v>
      </c>
      <c r="VJ19">
        <v>0.74419199999999996</v>
      </c>
      <c r="VK19">
        <v>0.86230200000000001</v>
      </c>
      <c r="VL19">
        <v>0.62962499999999999</v>
      </c>
      <c r="VM19">
        <v>0.63609800000000005</v>
      </c>
      <c r="VN19">
        <v>0.597661</v>
      </c>
      <c r="VO19">
        <v>0.72956200000000004</v>
      </c>
      <c r="VP19">
        <v>0.70272999999999997</v>
      </c>
      <c r="VQ19">
        <v>0.54878400000000005</v>
      </c>
      <c r="VR19">
        <v>0.56006500000000004</v>
      </c>
      <c r="VS19">
        <v>0.56254300000000002</v>
      </c>
      <c r="VT19">
        <v>0.66131700000000004</v>
      </c>
      <c r="VU19">
        <v>0.60441</v>
      </c>
      <c r="VV19">
        <v>0.70761600000000002</v>
      </c>
      <c r="VW19">
        <v>0.70937399999999995</v>
      </c>
      <c r="VX19">
        <v>0.61847300000000005</v>
      </c>
      <c r="VY19">
        <v>0.75484899999999999</v>
      </c>
      <c r="VZ19">
        <v>0.80934700000000004</v>
      </c>
      <c r="WA19">
        <v>0.66562500000000002</v>
      </c>
      <c r="WB19">
        <v>0.68182500000000001</v>
      </c>
      <c r="WC19">
        <v>0.63151100000000004</v>
      </c>
      <c r="WD19">
        <v>0.74793699999999996</v>
      </c>
      <c r="WE19">
        <v>0.75191699999999995</v>
      </c>
      <c r="WF19">
        <v>0.607626</v>
      </c>
      <c r="WG19">
        <v>0.61245300000000003</v>
      </c>
      <c r="WH19">
        <v>0.58572999999999997</v>
      </c>
      <c r="WI19">
        <v>0.72075400000000001</v>
      </c>
      <c r="WJ19">
        <v>0.67266400000000004</v>
      </c>
      <c r="WK19">
        <v>0.56760100000000002</v>
      </c>
      <c r="WL19">
        <v>0.60785500000000003</v>
      </c>
      <c r="WM19">
        <v>0.50749</v>
      </c>
      <c r="WN19">
        <v>0.61529299999999998</v>
      </c>
      <c r="WO19">
        <v>0.61001000000000005</v>
      </c>
      <c r="WP19">
        <v>0.699685</v>
      </c>
      <c r="WQ19">
        <v>0.50743700000000003</v>
      </c>
      <c r="WR19">
        <v>0.52508699999999997</v>
      </c>
      <c r="WS19">
        <v>0.49905899999999997</v>
      </c>
      <c r="WT19">
        <v>0.53118100000000001</v>
      </c>
      <c r="WU19">
        <v>0.64316399999999996</v>
      </c>
      <c r="WV19">
        <v>0.58640000000000003</v>
      </c>
      <c r="WW19">
        <v>0.54729700000000003</v>
      </c>
      <c r="WX19">
        <v>0.61465700000000001</v>
      </c>
      <c r="WY19">
        <v>0.70112799999999997</v>
      </c>
      <c r="WZ19">
        <v>0.76290199999999997</v>
      </c>
      <c r="XA19">
        <v>0.52363199999999999</v>
      </c>
      <c r="XB19">
        <v>0.54581999999999997</v>
      </c>
      <c r="XC19">
        <v>0.55538100000000001</v>
      </c>
      <c r="XD19">
        <v>0.53562699999999996</v>
      </c>
      <c r="XE19">
        <v>0.57645100000000005</v>
      </c>
      <c r="XF19">
        <v>0.559674</v>
      </c>
      <c r="XG19">
        <v>0.54323399999999999</v>
      </c>
      <c r="XH19">
        <v>0.59157400000000004</v>
      </c>
      <c r="XI19">
        <v>0.61310699999999996</v>
      </c>
      <c r="XJ19">
        <v>0.62795999999999996</v>
      </c>
      <c r="XK19">
        <v>0.52638799999999997</v>
      </c>
      <c r="XL19">
        <v>0.55503899999999995</v>
      </c>
      <c r="XM19">
        <v>0.54269599999999996</v>
      </c>
      <c r="XN19">
        <v>0.52838399999999996</v>
      </c>
      <c r="XO19">
        <v>0.53103100000000003</v>
      </c>
      <c r="XP19">
        <v>0.53429099999999996</v>
      </c>
      <c r="XQ19">
        <v>0.52465499999999998</v>
      </c>
      <c r="XR19">
        <v>0.53770399999999996</v>
      </c>
      <c r="XS19">
        <v>0.54812099999999997</v>
      </c>
      <c r="XT19">
        <v>0.55135400000000001</v>
      </c>
      <c r="XU19">
        <v>0.52398699999999998</v>
      </c>
      <c r="XV19">
        <v>0.53837100000000004</v>
      </c>
      <c r="XW19">
        <v>0.52778899999999995</v>
      </c>
      <c r="XX19">
        <v>0.52421499999999999</v>
      </c>
      <c r="XY19">
        <v>0.62467399999999995</v>
      </c>
      <c r="XZ19">
        <v>0.54249400000000003</v>
      </c>
      <c r="YA19">
        <v>0.51771</v>
      </c>
      <c r="YB19">
        <v>0.59450700000000001</v>
      </c>
      <c r="YC19">
        <v>0.69332000000000005</v>
      </c>
      <c r="YD19">
        <v>0.69816999999999996</v>
      </c>
      <c r="YE19">
        <v>0.49581199999999997</v>
      </c>
      <c r="YF19">
        <v>0.59651200000000004</v>
      </c>
      <c r="YG19">
        <v>0.57519900000000002</v>
      </c>
      <c r="YH19">
        <v>0.54318599999999995</v>
      </c>
      <c r="YI19">
        <v>0.61255800000000005</v>
      </c>
      <c r="YJ19">
        <v>0.64453899999999997</v>
      </c>
      <c r="YK19">
        <v>0.65831700000000004</v>
      </c>
      <c r="YL19">
        <v>0.517374</v>
      </c>
      <c r="YM19">
        <v>0.56482200000000005</v>
      </c>
      <c r="YN19">
        <v>0.539466</v>
      </c>
      <c r="YO19">
        <v>0.53452599999999995</v>
      </c>
      <c r="YP19">
        <v>0.56339899999999998</v>
      </c>
      <c r="YQ19">
        <v>0.55865600000000004</v>
      </c>
      <c r="YR19">
        <v>0.54749999999999999</v>
      </c>
      <c r="YS19">
        <v>0.58584000000000003</v>
      </c>
      <c r="YT19">
        <v>0.59187999999999996</v>
      </c>
      <c r="YU19">
        <v>0.60866799999999999</v>
      </c>
      <c r="YV19">
        <v>0.53373700000000002</v>
      </c>
      <c r="YW19">
        <v>0.55644899999999997</v>
      </c>
      <c r="YX19">
        <v>0.54872799999999999</v>
      </c>
      <c r="YY19">
        <v>0.53241700000000003</v>
      </c>
      <c r="YZ19" s="17">
        <v>11.188432000000001</v>
      </c>
      <c r="ZA19">
        <v>10.129189999999999</v>
      </c>
      <c r="ZB19">
        <v>9.3516689999999993</v>
      </c>
      <c r="ZC19">
        <v>9.0336269999999992</v>
      </c>
      <c r="ZD19">
        <v>11</v>
      </c>
      <c r="ZE19">
        <v>10.123884</v>
      </c>
      <c r="ZF19">
        <v>10.439892</v>
      </c>
      <c r="ZG19">
        <v>9.7501339999999992</v>
      </c>
      <c r="ZH19">
        <v>9.1321569999999994</v>
      </c>
      <c r="ZI19">
        <v>8.8981879999999993</v>
      </c>
      <c r="ZJ19">
        <v>11.5</v>
      </c>
      <c r="ZK19">
        <v>9.9683609999999998</v>
      </c>
      <c r="ZL19">
        <v>10.340147</v>
      </c>
      <c r="ZM19">
        <v>9.7193970000000007</v>
      </c>
      <c r="ZN19">
        <v>8.750451</v>
      </c>
      <c r="ZO19">
        <v>8.4869389999999996</v>
      </c>
      <c r="ZP19">
        <v>11</v>
      </c>
      <c r="ZQ19">
        <v>9.7932500000000005</v>
      </c>
      <c r="ZR19">
        <v>10.01127</v>
      </c>
      <c r="ZS19">
        <v>9.408906</v>
      </c>
      <c r="ZT19">
        <v>8.9819390000000006</v>
      </c>
      <c r="ZU19">
        <v>8.8442720000000001</v>
      </c>
      <c r="ZV19">
        <v>11.5</v>
      </c>
      <c r="ZW19">
        <v>9.5996089999999992</v>
      </c>
      <c r="ZX19">
        <v>9.7999360000000006</v>
      </c>
      <c r="ZY19">
        <v>9.2982949999999995</v>
      </c>
      <c r="ZZ19">
        <v>8.7655809999999992</v>
      </c>
      <c r="AAA19">
        <v>8.6449649999999991</v>
      </c>
      <c r="AAB19">
        <v>11.5</v>
      </c>
      <c r="AAC19">
        <v>9.4892520000000005</v>
      </c>
      <c r="AAD19">
        <v>10.291480999999999</v>
      </c>
      <c r="AAE19">
        <v>9.2984170000000006</v>
      </c>
      <c r="AAF19">
        <v>8.5234760000000005</v>
      </c>
      <c r="AAG19">
        <v>8.410425</v>
      </c>
      <c r="AAH19">
        <v>11.5</v>
      </c>
      <c r="AAI19">
        <v>9.2838209999999997</v>
      </c>
      <c r="AAJ19">
        <v>10.150567000000001</v>
      </c>
      <c r="AAK19">
        <v>10.122572</v>
      </c>
      <c r="AAL19">
        <v>9.2918129999999994</v>
      </c>
      <c r="AAM19">
        <v>9.0928159999999991</v>
      </c>
      <c r="AAN19">
        <v>10.5</v>
      </c>
      <c r="AAO19">
        <v>10.306884999999999</v>
      </c>
      <c r="AAP19">
        <v>10.341950000000001</v>
      </c>
      <c r="AAQ19">
        <v>10.451093</v>
      </c>
      <c r="AAR19">
        <v>9.8128469999999997</v>
      </c>
      <c r="AAS19">
        <v>9.6101390000000002</v>
      </c>
      <c r="AAT19">
        <v>11</v>
      </c>
      <c r="AAU19">
        <v>10.609328</v>
      </c>
      <c r="AAV19" t="s">
        <v>1304</v>
      </c>
      <c r="AAW19" t="s">
        <v>1304</v>
      </c>
      <c r="AAX19" t="s">
        <v>1304</v>
      </c>
      <c r="AAY19" t="s">
        <v>1304</v>
      </c>
      <c r="AAZ19" t="s">
        <v>1304</v>
      </c>
      <c r="ABA19" t="s">
        <v>1304</v>
      </c>
      <c r="ABB19">
        <v>10.390998</v>
      </c>
      <c r="ABC19">
        <v>9.9503559999999993</v>
      </c>
      <c r="ABD19">
        <v>9.0447919999999993</v>
      </c>
      <c r="ABE19">
        <v>8.7148780000000006</v>
      </c>
      <c r="ABF19">
        <v>11</v>
      </c>
      <c r="ABG19">
        <v>10.104310999999999</v>
      </c>
      <c r="ABH19">
        <v>10.582564</v>
      </c>
      <c r="ABI19">
        <v>9.9876129999999996</v>
      </c>
      <c r="ABJ19">
        <v>8.8979719999999993</v>
      </c>
      <c r="ABK19">
        <v>8.5921520000000005</v>
      </c>
      <c r="ABL19">
        <v>11</v>
      </c>
      <c r="ABM19">
        <v>10.052778999999999</v>
      </c>
      <c r="ABN19">
        <v>10.554197</v>
      </c>
      <c r="ABO19">
        <v>9.9896150000000006</v>
      </c>
      <c r="ABP19">
        <v>8.8468029999999995</v>
      </c>
      <c r="ABQ19">
        <v>8.5302249999999997</v>
      </c>
      <c r="ABR19">
        <v>11</v>
      </c>
      <c r="ABS19">
        <v>10.072454</v>
      </c>
      <c r="ABT19">
        <v>11.120001999999999</v>
      </c>
      <c r="ABU19">
        <v>10.218431000000001</v>
      </c>
      <c r="ABV19">
        <v>9.209543</v>
      </c>
      <c r="ABW19">
        <v>8.931457</v>
      </c>
      <c r="ABX19">
        <v>10</v>
      </c>
      <c r="ABY19">
        <v>10.237064999999999</v>
      </c>
      <c r="ABZ19">
        <v>11.160686999999999</v>
      </c>
      <c r="ACA19">
        <v>10.383887</v>
      </c>
      <c r="ACB19">
        <v>9.4199339999999996</v>
      </c>
      <c r="ACC19">
        <v>9.1030569999999997</v>
      </c>
      <c r="ACD19">
        <v>10.5</v>
      </c>
      <c r="ACE19">
        <v>10.410413</v>
      </c>
      <c r="ACF19">
        <v>9.7339839999999995</v>
      </c>
      <c r="ACG19">
        <v>9.5604700000000005</v>
      </c>
      <c r="ACH19">
        <v>9.2357510000000005</v>
      </c>
      <c r="ACI19">
        <v>9.586551</v>
      </c>
      <c r="ACJ19">
        <v>9.3042750000000005</v>
      </c>
      <c r="ACK19">
        <v>9.0133960000000002</v>
      </c>
      <c r="ACL19">
        <v>9.3550190000000004</v>
      </c>
      <c r="ACM19">
        <v>8.9738209999999992</v>
      </c>
      <c r="ACN19">
        <v>8.5938470000000002</v>
      </c>
      <c r="ACO19">
        <v>9.3196999999999992</v>
      </c>
      <c r="ACP19">
        <v>9.1225819999999995</v>
      </c>
      <c r="ACQ19">
        <v>8.890485</v>
      </c>
      <c r="ACR19">
        <v>9.1400459999999999</v>
      </c>
      <c r="ACS19">
        <v>8.9071250000000006</v>
      </c>
      <c r="ACT19">
        <v>8.6677850000000003</v>
      </c>
      <c r="ACU19">
        <v>8.9134639999999994</v>
      </c>
      <c r="ACV19">
        <v>8.7159639999999996</v>
      </c>
      <c r="ACW19">
        <v>8.4103560000000002</v>
      </c>
      <c r="ACX19">
        <v>9.746753</v>
      </c>
      <c r="ACY19">
        <v>9.4046009999999995</v>
      </c>
      <c r="ACZ19">
        <v>9.1877929999999992</v>
      </c>
      <c r="ADA19">
        <v>10.131295</v>
      </c>
      <c r="ADB19">
        <v>9.9440349999999995</v>
      </c>
      <c r="ADC19">
        <v>9.7269749999999995</v>
      </c>
      <c r="ADD19" t="s">
        <v>1304</v>
      </c>
      <c r="ADE19" t="s">
        <v>1304</v>
      </c>
      <c r="ADF19" t="s">
        <v>1304</v>
      </c>
      <c r="ADG19">
        <v>9.5967219999999998</v>
      </c>
      <c r="ADH19">
        <v>9.3433969999999995</v>
      </c>
      <c r="ADI19">
        <v>8.8781529999999993</v>
      </c>
      <c r="ADJ19">
        <v>9.52529</v>
      </c>
      <c r="ADK19">
        <v>9.1649069999999995</v>
      </c>
      <c r="ADL19">
        <v>8.7266860000000008</v>
      </c>
      <c r="ADM19">
        <v>9.5153639999999999</v>
      </c>
      <c r="ADN19">
        <v>9.1286539999999992</v>
      </c>
      <c r="ADO19">
        <v>8.6649130000000003</v>
      </c>
      <c r="ADP19">
        <v>9.7782809999999998</v>
      </c>
      <c r="ADQ19">
        <v>9.5103840000000002</v>
      </c>
      <c r="ADR19">
        <v>9.0395439999999994</v>
      </c>
      <c r="ADS19">
        <v>9.8604869999999991</v>
      </c>
      <c r="ADT19">
        <v>9.6671479999999992</v>
      </c>
      <c r="ADU19">
        <v>9.2847050000000007</v>
      </c>
      <c r="ADV19">
        <v>1.2416323499395053E-2</v>
      </c>
      <c r="ADW19">
        <v>2.3451710225547082E-2</v>
      </c>
      <c r="ADX19">
        <v>1.3710377770331655E-2</v>
      </c>
      <c r="ADY19">
        <v>2.9835611224880078E-2</v>
      </c>
      <c r="ADZ19">
        <v>3.387567263804616E-2</v>
      </c>
      <c r="AEA19" t="s">
        <v>1304</v>
      </c>
      <c r="AEB19">
        <v>1.5968034863987544E-2</v>
      </c>
      <c r="AEC19" s="13">
        <v>10.083698999999999</v>
      </c>
      <c r="AED19">
        <v>10.697855000000001</v>
      </c>
      <c r="AEE19">
        <v>10.341950000000001</v>
      </c>
      <c r="AEF19">
        <v>10.221024</v>
      </c>
      <c r="AEG19">
        <v>10.810866000000001</v>
      </c>
      <c r="AEH19">
        <v>9.4857779999999998</v>
      </c>
      <c r="AEI19">
        <v>10.052133</v>
      </c>
      <c r="AEJ19">
        <v>10.451093</v>
      </c>
      <c r="AEK19">
        <v>9.7104940000000006</v>
      </c>
      <c r="AEL19">
        <v>10.055522</v>
      </c>
      <c r="AEM19">
        <v>8.959892</v>
      </c>
      <c r="AEN19">
        <v>9.0507690000000007</v>
      </c>
      <c r="AEO19">
        <v>9.8128469999999997</v>
      </c>
      <c r="AEP19">
        <v>8.9076450000000005</v>
      </c>
      <c r="AEQ19">
        <v>9.0922140000000002</v>
      </c>
      <c r="AER19">
        <v>8.7958079999999992</v>
      </c>
      <c r="AES19">
        <v>8.746162</v>
      </c>
      <c r="AET19">
        <v>9.6101390000000002</v>
      </c>
      <c r="AEU19">
        <v>8.7516200000000008</v>
      </c>
      <c r="AEV19">
        <v>8.7884620000000009</v>
      </c>
      <c r="AEW19">
        <v>9.3487659999999995</v>
      </c>
      <c r="AEX19">
        <v>9.6334309999999999</v>
      </c>
      <c r="AEY19">
        <v>10.131295</v>
      </c>
      <c r="AEZ19">
        <v>9.3301079999999992</v>
      </c>
      <c r="AFA19">
        <v>9.6162130000000001</v>
      </c>
      <c r="AFB19">
        <v>9.1113269999999993</v>
      </c>
      <c r="AFC19">
        <v>9.3395630000000001</v>
      </c>
      <c r="AFD19">
        <v>9.9440349999999995</v>
      </c>
      <c r="AFE19">
        <v>9.0602820000000008</v>
      </c>
      <c r="AFF19">
        <v>9.3325230000000001</v>
      </c>
      <c r="AFG19">
        <v>8.8572220000000002</v>
      </c>
      <c r="AFH19">
        <v>8.8814609999999998</v>
      </c>
      <c r="AFI19">
        <v>9.7269749999999995</v>
      </c>
      <c r="AFJ19">
        <v>8.7990739999999992</v>
      </c>
      <c r="AFK19">
        <v>8.9448039999999995</v>
      </c>
      <c r="AFL19">
        <v>2.8987490013645763E-2</v>
      </c>
      <c r="AFM19">
        <v>3.6733169864058793E-2</v>
      </c>
      <c r="AFN19">
        <v>0.777223</v>
      </c>
      <c r="AFO19">
        <v>0.756826</v>
      </c>
      <c r="AFP19">
        <v>0.59736500000000003</v>
      </c>
      <c r="AFQ19" t="s">
        <v>1304</v>
      </c>
      <c r="AFR19">
        <v>0.74618600000000002</v>
      </c>
      <c r="AFS19">
        <v>0.807091</v>
      </c>
      <c r="AFT19">
        <v>0.78866400000000003</v>
      </c>
      <c r="AFU19">
        <v>0.52888999999999997</v>
      </c>
      <c r="AFV19" t="s">
        <v>1304</v>
      </c>
      <c r="AFW19">
        <v>0.76661500000000005</v>
      </c>
      <c r="AFX19">
        <v>0.72282199999999996</v>
      </c>
      <c r="AFY19">
        <v>0.74284499999999998</v>
      </c>
      <c r="AFZ19">
        <v>0.56933400000000001</v>
      </c>
      <c r="AGA19" t="s">
        <v>1304</v>
      </c>
      <c r="AGB19">
        <v>0.66768799999999995</v>
      </c>
      <c r="AGC19">
        <v>0.67788000000000004</v>
      </c>
      <c r="AGD19">
        <v>0.71096499999999996</v>
      </c>
      <c r="AGE19">
        <v>0.58807100000000001</v>
      </c>
      <c r="AGF19" t="s">
        <v>1304</v>
      </c>
      <c r="AGG19">
        <v>0.65332500000000004</v>
      </c>
      <c r="AGH19">
        <v>0.77549699999999999</v>
      </c>
      <c r="AGI19">
        <v>0.76577200000000001</v>
      </c>
      <c r="AGJ19">
        <v>0.56109699999999996</v>
      </c>
      <c r="AGK19" t="s">
        <v>1304</v>
      </c>
      <c r="AGL19">
        <v>0.72429500000000002</v>
      </c>
      <c r="AGM19">
        <v>0.75487700000000002</v>
      </c>
      <c r="AGN19">
        <v>0.74857700000000005</v>
      </c>
      <c r="AGO19">
        <v>0.584152</v>
      </c>
      <c r="AGP19" t="s">
        <v>1304</v>
      </c>
      <c r="AGQ19">
        <v>0.69315400000000005</v>
      </c>
      <c r="AGR19">
        <v>0.70603000000000005</v>
      </c>
      <c r="AGS19">
        <v>0.73758999999999997</v>
      </c>
      <c r="AGT19">
        <v>0.56700200000000001</v>
      </c>
      <c r="AGU19" t="s">
        <v>1304</v>
      </c>
      <c r="AGV19">
        <v>0.65188699999999999</v>
      </c>
      <c r="AGW19">
        <v>0.53507800000000005</v>
      </c>
      <c r="AGX19">
        <v>0.67246700000000004</v>
      </c>
      <c r="AGY19">
        <v>0.50661100000000003</v>
      </c>
      <c r="AGZ19">
        <v>0.54947699999999999</v>
      </c>
      <c r="AHA19">
        <v>0.63969799999999999</v>
      </c>
      <c r="AHB19">
        <v>0.64155799999999996</v>
      </c>
      <c r="AHC19">
        <v>0.49293900000000002</v>
      </c>
      <c r="AHD19">
        <v>0.50455300000000003</v>
      </c>
      <c r="AHE19">
        <v>0.494618</v>
      </c>
      <c r="AHF19">
        <v>0.51927999999999996</v>
      </c>
      <c r="AHG19">
        <v>0.62891699999999995</v>
      </c>
      <c r="AHH19">
        <v>0.58011999999999997</v>
      </c>
      <c r="AHI19">
        <v>0.54420599999999997</v>
      </c>
      <c r="AHJ19">
        <v>0.52794300000000005</v>
      </c>
      <c r="AHK19">
        <v>0.68831299999999995</v>
      </c>
      <c r="AHL19">
        <v>0.70941500000000002</v>
      </c>
      <c r="AHM19">
        <v>0.51835200000000003</v>
      </c>
      <c r="AHN19">
        <v>0.51116499999999998</v>
      </c>
      <c r="AHO19">
        <v>0.50099300000000002</v>
      </c>
      <c r="AHP19">
        <v>0.52982600000000002</v>
      </c>
      <c r="AHQ19">
        <v>0.65659000000000001</v>
      </c>
      <c r="AHR19">
        <v>0.55608599999999997</v>
      </c>
      <c r="AHS19">
        <v>0.54515899999999995</v>
      </c>
      <c r="AHT19">
        <v>0.53971800000000003</v>
      </c>
      <c r="AHU19">
        <v>0.62922400000000001</v>
      </c>
      <c r="AHV19">
        <v>0.66808299999999998</v>
      </c>
      <c r="AHW19">
        <v>0.52174900000000002</v>
      </c>
      <c r="AHX19">
        <v>0.52119199999999999</v>
      </c>
      <c r="AHY19">
        <v>0.51891799999999999</v>
      </c>
      <c r="AHZ19">
        <v>0.54144199999999998</v>
      </c>
      <c r="AIA19">
        <v>0.64293400000000001</v>
      </c>
      <c r="AIB19">
        <v>0.54864000000000002</v>
      </c>
      <c r="AIC19">
        <v>0.55227199999999999</v>
      </c>
      <c r="AID19">
        <v>0.54940800000000001</v>
      </c>
      <c r="AIE19">
        <v>0.61658400000000002</v>
      </c>
      <c r="AIF19">
        <v>0.65543899999999999</v>
      </c>
      <c r="AIG19">
        <v>0.53747599999999995</v>
      </c>
      <c r="AIH19">
        <v>0.531389</v>
      </c>
      <c r="AII19">
        <v>0.51917000000000002</v>
      </c>
      <c r="AIJ19">
        <v>0.55658799999999997</v>
      </c>
      <c r="AIK19">
        <v>0.65712400000000004</v>
      </c>
      <c r="AIL19">
        <v>0.59567300000000001</v>
      </c>
      <c r="AIM19">
        <v>0.52797000000000005</v>
      </c>
      <c r="AIN19">
        <v>0.52788199999999996</v>
      </c>
      <c r="AIO19">
        <v>0.67730199999999996</v>
      </c>
      <c r="AIP19">
        <v>0.70431500000000002</v>
      </c>
      <c r="AIQ19">
        <v>0.51306700000000005</v>
      </c>
      <c r="AIR19">
        <v>0.66846099999999997</v>
      </c>
      <c r="AIS19">
        <v>0.57405300000000004</v>
      </c>
      <c r="AIT19">
        <v>0.546377</v>
      </c>
      <c r="AIU19">
        <v>0.53176100000000004</v>
      </c>
      <c r="AIV19">
        <v>0.64787399999999995</v>
      </c>
      <c r="AIW19">
        <v>0.683056</v>
      </c>
      <c r="AIX19">
        <v>0.51688400000000001</v>
      </c>
      <c r="AIY19">
        <v>0.51618299999999995</v>
      </c>
      <c r="AIZ19">
        <v>0.52330699999999997</v>
      </c>
      <c r="AJA19">
        <v>0.53334099999999995</v>
      </c>
      <c r="AJB19">
        <v>0.65353399999999995</v>
      </c>
      <c r="AJC19">
        <v>0.54499600000000004</v>
      </c>
      <c r="AJD19">
        <v>0.54771999999999998</v>
      </c>
      <c r="AJE19">
        <v>0.54368000000000005</v>
      </c>
      <c r="AJF19">
        <v>0.61654799999999998</v>
      </c>
      <c r="AJG19">
        <v>0.65830100000000003</v>
      </c>
      <c r="AJH19">
        <v>0.52441199999999999</v>
      </c>
      <c r="AJI19">
        <v>0.52345699999999995</v>
      </c>
      <c r="AJJ19">
        <v>0.51851400000000003</v>
      </c>
      <c r="AJK19">
        <v>0.54533200000000004</v>
      </c>
      <c r="AJL19" s="14">
        <v>-0.3338019999999986</v>
      </c>
      <c r="AJM19">
        <v>-0.63076699999999875</v>
      </c>
      <c r="AJN19">
        <v>-1.0739239999999999</v>
      </c>
      <c r="AJO19">
        <v>-0.98277999999999999</v>
      </c>
      <c r="AJP19">
        <v>-0.66824000000000083</v>
      </c>
      <c r="AJQ19">
        <v>-0.86187900000000006</v>
      </c>
      <c r="AJR19">
        <v>-1.1637240000000002</v>
      </c>
      <c r="AJS19">
        <v>-0.9428409999999996</v>
      </c>
      <c r="AJT19">
        <v>-1.1005260000000003</v>
      </c>
      <c r="AJU19">
        <v>-1.290718</v>
      </c>
      <c r="AJV19">
        <v>-0.15858900000000009</v>
      </c>
      <c r="AJW19">
        <v>-0.26522899999999971</v>
      </c>
      <c r="AJX19">
        <v>-0.45691599999999966</v>
      </c>
      <c r="AJY19">
        <v>-0.42506300000000063</v>
      </c>
      <c r="AJZ19">
        <v>-0.29665800000000075</v>
      </c>
      <c r="AKA19">
        <v>-0.17457800000000034</v>
      </c>
      <c r="AKB19">
        <v>5.9692000000000078E-2</v>
      </c>
      <c r="AKC19">
        <v>-0.30497999999999958</v>
      </c>
      <c r="AKD19">
        <v>-0.38072199999999956</v>
      </c>
      <c r="AKE19">
        <v>-2.9182999999999737E-2</v>
      </c>
      <c r="AKF19">
        <v>-0.28441699999999948</v>
      </c>
      <c r="AKG19">
        <v>-0.41636000000000095</v>
      </c>
      <c r="AKH19">
        <v>-0.69166300000000014</v>
      </c>
      <c r="AKI19">
        <v>-0.5022789999999997</v>
      </c>
      <c r="AKJ19">
        <v>-0.30680899999999944</v>
      </c>
      <c r="AKK19">
        <v>-0.3601340000000004</v>
      </c>
      <c r="AKL19">
        <v>-0.42461899999999986</v>
      </c>
      <c r="AKM19">
        <v>-0.72582799999999992</v>
      </c>
      <c r="AKN19">
        <v>-0.41717799999999894</v>
      </c>
      <c r="AKO19">
        <v>-0.54297399999999918</v>
      </c>
      <c r="AKP19">
        <v>-8.723299999999945E-2</v>
      </c>
      <c r="AKQ19">
        <v>-0.20019400000000065</v>
      </c>
      <c r="AKR19">
        <v>-0.35056299999999929</v>
      </c>
      <c r="AKS19">
        <v>-0.41416400000000042</v>
      </c>
      <c r="AKT19">
        <v>-0.2333860000000012</v>
      </c>
      <c r="AKU19">
        <v>-1.2492368997154496E-2</v>
      </c>
      <c r="AKV19">
        <v>1.4034657560107501E-2</v>
      </c>
      <c r="AKW19">
        <v>-0.12143999999999999</v>
      </c>
      <c r="AKX19">
        <v>3.9413000000000031E-2</v>
      </c>
      <c r="AKY19">
        <v>2.2196999999999911E-2</v>
      </c>
      <c r="AKZ19">
        <v>-4.339000000000004E-2</v>
      </c>
      <c r="ALA19">
        <v>-9.1972999999999971E-2</v>
      </c>
      <c r="ALB19">
        <v>-0.11776200000000003</v>
      </c>
      <c r="ALC19">
        <v>-3.1227000000000005E-2</v>
      </c>
      <c r="ALD19">
        <v>-2.7422999999999975E-2</v>
      </c>
      <c r="ALE19">
        <v>-7.0788000000000073E-2</v>
      </c>
      <c r="ALF19">
        <v>-7.5900999999999996E-2</v>
      </c>
      <c r="ALG19">
        <v>-9.5234999999999959E-2</v>
      </c>
      <c r="ALH19">
        <v>-6.8023999999999973E-2</v>
      </c>
      <c r="ALI19">
        <v>3.9982999999999991E-2</v>
      </c>
      <c r="ALJ19">
        <v>-3.7192999999999921E-2</v>
      </c>
      <c r="ALK19">
        <v>-7.7772000000000063E-2</v>
      </c>
      <c r="ALL19">
        <v>-4.5355999999999952E-2</v>
      </c>
      <c r="ALM19">
        <v>-3.4996999999999945E-2</v>
      </c>
      <c r="ALN19">
        <v>5.7745999999999964E-2</v>
      </c>
      <c r="ALO19">
        <v>-2.7012999999999954E-2</v>
      </c>
      <c r="ALP19">
        <v>-2.2472999999999965E-2</v>
      </c>
      <c r="ALQ19">
        <v>-6.2929000000000013E-2</v>
      </c>
      <c r="ALR19">
        <v>-2.8522000000000047E-2</v>
      </c>
      <c r="ALS19">
        <v>5.2984000000000031E-2</v>
      </c>
      <c r="ALT19">
        <v>-5.4641000000000051E-2</v>
      </c>
      <c r="ALU19">
        <v>-2.1063999999999972E-2</v>
      </c>
      <c r="ALV19">
        <v>-9.4768999999999992E-2</v>
      </c>
      <c r="ALW19">
        <v>-7.6852000000000031E-2</v>
      </c>
      <c r="ALX19">
        <v>6.9200000000000039E-2</v>
      </c>
      <c r="ALY19">
        <v>-5.3645000000000054E-2</v>
      </c>
      <c r="ALZ19">
        <v>-9.1320000000000068E-2</v>
      </c>
      <c r="AMA19">
        <v>-0.10073699999999997</v>
      </c>
      <c r="AMB19">
        <v>-7.2401999999999966E-2</v>
      </c>
      <c r="AMC19">
        <v>3.0513000000000012E-2</v>
      </c>
      <c r="AMD19">
        <v>-3.0171999999999977E-2</v>
      </c>
      <c r="AME19">
        <v>-8.3836999999999939E-2</v>
      </c>
      <c r="AMF19">
        <v>-9.5701999999999954E-2</v>
      </c>
      <c r="AMG19">
        <v>7.3159999999999892E-3</v>
      </c>
      <c r="AMH19">
        <v>9.5819999999999794E-3</v>
      </c>
      <c r="AMI19">
        <v>2.9500999999999999E-2</v>
      </c>
      <c r="AMJ19">
        <v>-0.10667899999999997</v>
      </c>
      <c r="AMK19">
        <v>-7.4210000000000109E-3</v>
      </c>
      <c r="AML19">
        <v>-4.6950000000000047E-3</v>
      </c>
      <c r="AMM19">
        <v>1.7248999999999959E-2</v>
      </c>
      <c r="AMN19">
        <v>5.7299999999999018E-4</v>
      </c>
      <c r="AMO19">
        <v>1.1268000000000056E-2</v>
      </c>
      <c r="AMP19">
        <v>-0.1508520000000001</v>
      </c>
      <c r="AMQ19">
        <v>-2.6892999999999945E-2</v>
      </c>
      <c r="AMR19">
        <v>-5.6526999999999994E-2</v>
      </c>
      <c r="AMS19">
        <v>-8.0280000000000351E-3</v>
      </c>
      <c r="AMT19">
        <v>-0.154196</v>
      </c>
      <c r="AMU19">
        <v>-6.8003000000000036E-2</v>
      </c>
      <c r="AMV19">
        <v>-7.0587999999999984E-2</v>
      </c>
      <c r="AMW19">
        <v>-1.3997000000000037E-2</v>
      </c>
      <c r="AMX19">
        <v>-1.5454999999999997E-2</v>
      </c>
      <c r="AMY19">
        <v>-5.1939999999999986E-2</v>
      </c>
      <c r="AMZ19">
        <v>-5.6874999999999898E-2</v>
      </c>
      <c r="ANA19">
        <v>1.5174000000000021E-2</v>
      </c>
      <c r="ANB19">
        <v>1.5024999999999955E-2</v>
      </c>
      <c r="ANC19">
        <v>-1.3351000000000002E-2</v>
      </c>
      <c r="AND19">
        <v>-5.261400000000005E-2</v>
      </c>
      <c r="ANE19">
        <v>-4.9565999999999999E-2</v>
      </c>
      <c r="ANF19">
        <v>1.4104999999999923E-2</v>
      </c>
      <c r="ANG19">
        <v>3.4989999999999188E-3</v>
      </c>
      <c r="ANH19">
        <v>-9.6810000000000507E-3</v>
      </c>
      <c r="ANI19">
        <v>6.7379999999999107E-3</v>
      </c>
      <c r="ANJ19">
        <v>-1.6649999999999943E-2</v>
      </c>
      <c r="ANK19">
        <v>3.0720999999999998E-2</v>
      </c>
      <c r="ANL19">
        <v>1.9521999999999928E-2</v>
      </c>
      <c r="ANM19">
        <v>-8.9010000000000478E-3</v>
      </c>
      <c r="ANN19">
        <v>-1.4135000000000009E-2</v>
      </c>
      <c r="ANO19">
        <v>-1.5375000000000028E-2</v>
      </c>
      <c r="ANP19">
        <v>1.8270999999999926E-2</v>
      </c>
      <c r="ANQ19">
        <v>5.8120000000000394E-3</v>
      </c>
      <c r="ANR19">
        <v>1.7272999999999983E-2</v>
      </c>
      <c r="ANS19">
        <v>2.0226999999999995E-2</v>
      </c>
      <c r="ANT19">
        <v>-2.595600000000009E-2</v>
      </c>
      <c r="ANU19">
        <v>-3.4829999999999917E-2</v>
      </c>
      <c r="ANV19">
        <v>1.9442000000000015E-2</v>
      </c>
      <c r="ANW19">
        <v>-2.5881000000000043E-2</v>
      </c>
      <c r="ANX19">
        <v>5.7679999999999954E-3</v>
      </c>
      <c r="ANY19">
        <v>-3.2860000000000111E-3</v>
      </c>
      <c r="ANZ19">
        <v>2.6742999999999961E-2</v>
      </c>
      <c r="AOA19">
        <v>-6.8698999999999955E-2</v>
      </c>
      <c r="AOB19">
        <v>1.0637000000000008E-2</v>
      </c>
      <c r="AOC19">
        <v>2.0311999999999997E-2</v>
      </c>
      <c r="AOD19">
        <v>-1.6282999999999936E-2</v>
      </c>
      <c r="AOE19">
        <v>-6.4643000000000006E-2</v>
      </c>
      <c r="AOF19">
        <v>-6.2312999999999952E-2</v>
      </c>
      <c r="AOG19">
        <v>9.1499999999999915E-3</v>
      </c>
      <c r="AOH19">
        <v>1.8759000000000081E-2</v>
      </c>
      <c r="AOI19">
        <v>-1.9364000000000048E-2</v>
      </c>
      <c r="AOJ19">
        <v>9.3539999999999734E-3</v>
      </c>
      <c r="AOK19">
        <v>-5.9072000000000013E-2</v>
      </c>
      <c r="AOL19">
        <v>2.4643000000000082E-2</v>
      </c>
      <c r="AOM19">
        <v>1.296799999999998E-2</v>
      </c>
      <c r="AON19">
        <v>-1.0529000000000011E-2</v>
      </c>
      <c r="AOO19">
        <v>-5.9338000000000002E-2</v>
      </c>
      <c r="AOP19">
        <v>-5.4093999999999975E-2</v>
      </c>
      <c r="AOQ19">
        <v>1.3236000000000026E-2</v>
      </c>
      <c r="AOR19">
        <v>2.0329999999999515E-3</v>
      </c>
      <c r="AOS19">
        <v>-4.4299999999997119E-4</v>
      </c>
      <c r="AOT19">
        <v>8.6089999999999778E-3</v>
      </c>
      <c r="AOU19" s="15">
        <v>0.10642700000000005</v>
      </c>
      <c r="AOV19">
        <v>0.1313310000000012</v>
      </c>
      <c r="AOW19">
        <v>-0.56081499999999984</v>
      </c>
      <c r="AOX19">
        <v>0.55257499999999915</v>
      </c>
      <c r="AOY19">
        <v>4.2111000000000232E-2</v>
      </c>
      <c r="AOZ19">
        <v>-1.64208</v>
      </c>
      <c r="APA19">
        <v>-1.5593540000000008</v>
      </c>
      <c r="APB19">
        <v>-1.2081649999999993</v>
      </c>
      <c r="APC19">
        <v>-0.63082299999999947</v>
      </c>
      <c r="APD19">
        <v>-1.8008310000000005</v>
      </c>
      <c r="APE19">
        <v>0.82171899999999987</v>
      </c>
      <c r="APF19">
        <v>0.60905300000000118</v>
      </c>
      <c r="APG19">
        <v>1.0225840000000002</v>
      </c>
      <c r="APH19">
        <v>0.9749150000000002</v>
      </c>
      <c r="API19">
        <v>0.6783929999999998</v>
      </c>
      <c r="APJ19">
        <v>1.1342449999999991</v>
      </c>
      <c r="APK19">
        <v>1.0798290000000001</v>
      </c>
      <c r="APL19">
        <v>1.6300680000000005</v>
      </c>
      <c r="APM19">
        <v>1.4355110000000009</v>
      </c>
      <c r="APN19">
        <v>1.359757000000001</v>
      </c>
      <c r="APO19">
        <v>0.66617199999999954</v>
      </c>
      <c r="APP19">
        <v>0.41845799999999933</v>
      </c>
      <c r="APQ19">
        <v>0.53792400000000029</v>
      </c>
      <c r="APR19">
        <v>0.77312399999999926</v>
      </c>
      <c r="APS19">
        <v>0.44089400000000012</v>
      </c>
      <c r="APT19">
        <v>0.4912599999999987</v>
      </c>
      <c r="APU19">
        <v>0.36415700000000051</v>
      </c>
      <c r="APV19">
        <v>0.57545700000000011</v>
      </c>
      <c r="APW19">
        <v>0.78495300000000157</v>
      </c>
      <c r="APX19">
        <v>0.34799500000000094</v>
      </c>
      <c r="APY19">
        <v>0.93025900000000039</v>
      </c>
      <c r="APZ19">
        <v>0.702043999999999</v>
      </c>
      <c r="AQA19">
        <v>1.2151429999999994</v>
      </c>
      <c r="AQB19">
        <v>1.056036999999999</v>
      </c>
      <c r="AQC19">
        <v>0.80057699999999876</v>
      </c>
      <c r="AQD19">
        <v>7.7191113510237525E-3</v>
      </c>
      <c r="AQE19">
        <v>-2.3171673532079697E-2</v>
      </c>
      <c r="AQF19">
        <v>-7.3008999999999991E-2</v>
      </c>
      <c r="AQG19">
        <v>2.0503000000000049E-2</v>
      </c>
      <c r="AQH19">
        <v>1.5716999999999981E-2</v>
      </c>
      <c r="AQI19" t="s">
        <v>1304</v>
      </c>
      <c r="AQJ19">
        <v>-0.12540299999999993</v>
      </c>
      <c r="AQK19">
        <v>-0.10611999999999999</v>
      </c>
      <c r="AQL19">
        <v>-4.3509999999999938E-2</v>
      </c>
      <c r="AQM19">
        <v>-6.7155999999999993E-2</v>
      </c>
      <c r="AQN19" t="s">
        <v>1304</v>
      </c>
      <c r="AQO19">
        <v>-0.17158799999999996</v>
      </c>
      <c r="AQP19">
        <v>-2.0379999999999843E-3</v>
      </c>
      <c r="AQQ19">
        <v>3.8722999999999952E-2</v>
      </c>
      <c r="AQR19">
        <v>1.1656E-2</v>
      </c>
      <c r="AQS19" t="s">
        <v>1304</v>
      </c>
      <c r="AQT19">
        <v>-0.11281400000000008</v>
      </c>
      <c r="AQU19">
        <v>8.3740000000000037E-2</v>
      </c>
      <c r="AQV19">
        <v>0.11590299999999998</v>
      </c>
      <c r="AQW19">
        <v>8.3273999999999959E-2</v>
      </c>
      <c r="AQX19" t="s">
        <v>1304</v>
      </c>
      <c r="AQY19">
        <v>2.6442000000000077E-2</v>
      </c>
      <c r="AQZ19">
        <v>4.9519999999999564E-3</v>
      </c>
      <c r="ARA19">
        <v>2.7876000000000012E-2</v>
      </c>
      <c r="ARB19">
        <v>-4.3920000000000625E-3</v>
      </c>
      <c r="ARC19" t="s">
        <v>1304</v>
      </c>
      <c r="ARD19">
        <v>-0.10611599999999999</v>
      </c>
      <c r="ARE19">
        <v>-5.5169999999999941E-3</v>
      </c>
      <c r="ARF19">
        <v>-1.0099999999999998E-2</v>
      </c>
      <c r="ARG19">
        <v>2.1840999999999999E-2</v>
      </c>
      <c r="ARH19" t="s">
        <v>1304</v>
      </c>
      <c r="ARI19">
        <v>-0.15008299999999997</v>
      </c>
      <c r="ARJ19">
        <v>-2.3329999999999185E-3</v>
      </c>
      <c r="ARK19">
        <v>5.2734999999999976E-2</v>
      </c>
      <c r="ARL19">
        <v>1.1785000000000045E-2</v>
      </c>
      <c r="ARM19" t="s">
        <v>1304</v>
      </c>
      <c r="ARN19">
        <v>-0.10461399999999998</v>
      </c>
      <c r="ARO19">
        <v>-0.12822499999999992</v>
      </c>
      <c r="ARP19">
        <v>7.1927999999999992E-2</v>
      </c>
      <c r="ARQ19">
        <v>8.7030000000000163E-3</v>
      </c>
      <c r="ARR19">
        <v>-3.6314999999999986E-2</v>
      </c>
      <c r="ARS19">
        <v>-7.6991000000000032E-2</v>
      </c>
      <c r="ART19">
        <v>-6.5548000000000051E-2</v>
      </c>
      <c r="ARU19">
        <v>-1.9193000000000016E-2</v>
      </c>
      <c r="ARV19">
        <v>-3.2849999999999824E-3</v>
      </c>
      <c r="ARW19">
        <v>-3.8679999999999826E-3</v>
      </c>
      <c r="ARX19">
        <v>-6.3299999999999468E-4</v>
      </c>
      <c r="ARY19">
        <v>-0.16509900000000011</v>
      </c>
      <c r="ARZ19">
        <v>-3.3173000000000008E-2</v>
      </c>
      <c r="ASA19">
        <v>-5.961800000000006E-2</v>
      </c>
      <c r="ASB19">
        <v>-9.4741999999999993E-2</v>
      </c>
      <c r="ASC19">
        <v>-0.16701100000000002</v>
      </c>
      <c r="ASD19">
        <v>-0.12148999999999999</v>
      </c>
      <c r="ASE19">
        <v>-7.5867999999999935E-2</v>
      </c>
      <c r="ASF19">
        <v>-4.8652000000000029E-2</v>
      </c>
      <c r="ASG19">
        <v>-6.9842999999999988E-2</v>
      </c>
      <c r="ASH19">
        <v>-5.7740999999999931E-2</v>
      </c>
      <c r="ASI19">
        <v>2.3264000000000062E-2</v>
      </c>
      <c r="ASJ19">
        <v>1.1585999999999985E-2</v>
      </c>
      <c r="ASK19">
        <v>1.694999999999991E-2</v>
      </c>
      <c r="ASL19">
        <v>-6.5207000000000015E-2</v>
      </c>
      <c r="ASM19">
        <v>-3.6497000000000002E-2</v>
      </c>
      <c r="ASN19">
        <v>-9.4429999999999792E-3</v>
      </c>
      <c r="ASO19">
        <v>9.4659999999999744E-3</v>
      </c>
      <c r="ASP19">
        <v>-3.0348000000000042E-2</v>
      </c>
      <c r="ASQ19">
        <v>-3.3459000000000017E-2</v>
      </c>
      <c r="ASR19">
        <v>1.9795999999999925E-2</v>
      </c>
      <c r="ASS19">
        <v>9.5253000000000032E-2</v>
      </c>
      <c r="AST19">
        <v>4.5070000000000054E-2</v>
      </c>
      <c r="ASU19">
        <v>4.7138999999999931E-2</v>
      </c>
      <c r="ASV19">
        <v>2.8029999999999999E-3</v>
      </c>
      <c r="ASW19">
        <v>5.4328000000000043E-2</v>
      </c>
      <c r="ASX19">
        <v>8.8709999999999956E-2</v>
      </c>
      <c r="ASY19">
        <v>3.1759999999999899E-2</v>
      </c>
      <c r="ASZ19">
        <v>-1.1700000000000044E-3</v>
      </c>
      <c r="ATA19">
        <v>8.6540000000000505E-3</v>
      </c>
      <c r="ATB19">
        <v>5.259999999999998E-2</v>
      </c>
      <c r="ATC19">
        <v>6.4939999999999998E-3</v>
      </c>
      <c r="ATD19">
        <v>1.834900000000006E-2</v>
      </c>
      <c r="ATE19">
        <v>2.9702000000000062E-2</v>
      </c>
      <c r="ATF19">
        <v>-9.2506000000000088E-2</v>
      </c>
      <c r="ATG19">
        <v>-1.0250000000000092E-2</v>
      </c>
      <c r="ATH19">
        <v>2.8590000000000559E-3</v>
      </c>
      <c r="ATI19">
        <v>4.3998000000000037E-2</v>
      </c>
      <c r="ATJ19">
        <v>3.2499999999999751E-3</v>
      </c>
      <c r="ATK19">
        <v>9.4910000000000272E-3</v>
      </c>
      <c r="ATL19">
        <v>2.3503000000000052E-2</v>
      </c>
      <c r="ATM19">
        <v>-9.7079999999999944E-2</v>
      </c>
      <c r="ATN19">
        <v>-6.1308000000000029E-2</v>
      </c>
      <c r="ATO19">
        <v>-3.7573999999999996E-2</v>
      </c>
      <c r="ATP19">
        <v>8.660000000000001E-3</v>
      </c>
      <c r="ATQ19">
        <v>-2.9880000000000018E-2</v>
      </c>
      <c r="ATR19">
        <v>-3.5523000000000082E-2</v>
      </c>
      <c r="ATS19">
        <v>8.1689999999999818E-3</v>
      </c>
      <c r="ATT19">
        <v>3.1062999999999952E-2</v>
      </c>
      <c r="ATU19">
        <v>1.0983000000000076E-2</v>
      </c>
      <c r="ATV19">
        <v>1.3187999999999978E-2</v>
      </c>
      <c r="ATW19">
        <v>-5.2688999999999986E-2</v>
      </c>
      <c r="ATX19">
        <v>-3.4669999999999979E-2</v>
      </c>
      <c r="ATY19">
        <v>-4.4609999999999372E-3</v>
      </c>
      <c r="ATZ19">
        <v>3.9109999999999978E-3</v>
      </c>
      <c r="AUA19">
        <v>-3.095900000000007E-2</v>
      </c>
      <c r="AUB19">
        <v>-3.0656999999999934E-2</v>
      </c>
      <c r="AUC19">
        <v>2.1523999999999988E-2</v>
      </c>
      <c r="AUD19" s="16">
        <v>0.44022899999999865</v>
      </c>
      <c r="AUE19">
        <v>0.76209799999999994</v>
      </c>
      <c r="AUF19">
        <v>0.51310900000000004</v>
      </c>
      <c r="AUG19">
        <v>1.5353549999999991</v>
      </c>
      <c r="AUH19">
        <v>0.71035100000000106</v>
      </c>
      <c r="AUI19">
        <v>-0.78020099999999992</v>
      </c>
      <c r="AUJ19">
        <v>-0.39563000000000059</v>
      </c>
      <c r="AUK19">
        <v>-0.26532399999999967</v>
      </c>
      <c r="AUL19">
        <v>0.46970300000000087</v>
      </c>
      <c r="AUM19">
        <v>-0.51011300000000048</v>
      </c>
      <c r="AUN19">
        <v>0.98030799999999996</v>
      </c>
      <c r="AUO19">
        <v>0.87428200000000089</v>
      </c>
      <c r="AUP19">
        <v>1.4794999999999998</v>
      </c>
      <c r="AUQ19">
        <v>1.3999780000000008</v>
      </c>
      <c r="AUR19">
        <v>0.97505100000000056</v>
      </c>
      <c r="AUS19">
        <v>1.3088229999999994</v>
      </c>
      <c r="AUT19">
        <v>1.0201370000000001</v>
      </c>
      <c r="AUU19">
        <v>1.9350480000000001</v>
      </c>
      <c r="AUV19">
        <v>1.8162330000000004</v>
      </c>
      <c r="AUW19">
        <v>1.3889400000000007</v>
      </c>
      <c r="AUX19">
        <v>0.95058899999999902</v>
      </c>
      <c r="AUY19">
        <v>0.83481800000000028</v>
      </c>
      <c r="AUZ19">
        <v>1.2295870000000004</v>
      </c>
      <c r="AVA19">
        <v>1.275402999999999</v>
      </c>
      <c r="AVB19">
        <v>0.74770299999999956</v>
      </c>
      <c r="AVC19">
        <v>0.8513939999999991</v>
      </c>
      <c r="AVD19">
        <v>0.78877600000000037</v>
      </c>
      <c r="AVE19">
        <v>1.301285</v>
      </c>
      <c r="AVF19">
        <v>1.2021310000000005</v>
      </c>
      <c r="AVG19">
        <v>0.89096900000000012</v>
      </c>
      <c r="AVH19">
        <v>1.0174919999999998</v>
      </c>
      <c r="AVI19">
        <v>0.90223799999999965</v>
      </c>
      <c r="AVJ19">
        <v>1.5657059999999987</v>
      </c>
      <c r="AVK19">
        <v>1.4702009999999994</v>
      </c>
      <c r="AVL19">
        <v>1.033963</v>
      </c>
      <c r="AVM19">
        <v>2.0211480348178247E-2</v>
      </c>
      <c r="AVN19">
        <v>-3.7206331092187198E-2</v>
      </c>
      <c r="AVO19">
        <v>4.8431000000000002E-2</v>
      </c>
      <c r="AVP19">
        <v>-1.8909999999999982E-2</v>
      </c>
      <c r="AVQ19">
        <v>-6.4799999999999303E-3</v>
      </c>
      <c r="AVR19" t="s">
        <v>1304</v>
      </c>
      <c r="AVS19">
        <v>-3.342999999999996E-2</v>
      </c>
      <c r="AVT19">
        <v>1.1642000000000041E-2</v>
      </c>
      <c r="AVU19">
        <v>-1.2282999999999933E-2</v>
      </c>
      <c r="AVV19">
        <v>-3.9733000000000018E-2</v>
      </c>
      <c r="AVW19" t="s">
        <v>1304</v>
      </c>
      <c r="AVX19">
        <v>-9.5686999999999967E-2</v>
      </c>
      <c r="AVY19">
        <v>9.3196999999999974E-2</v>
      </c>
      <c r="AVZ19">
        <v>0.10674699999999993</v>
      </c>
      <c r="AWA19">
        <v>-2.8326999999999991E-2</v>
      </c>
      <c r="AWB19" t="s">
        <v>1304</v>
      </c>
      <c r="AWC19">
        <v>-3.5042000000000018E-2</v>
      </c>
      <c r="AWD19">
        <v>0.12909599999999999</v>
      </c>
      <c r="AWE19">
        <v>0.15089999999999992</v>
      </c>
      <c r="AWF19">
        <v>2.5527999999999995E-2</v>
      </c>
      <c r="AWG19" t="s">
        <v>1304</v>
      </c>
      <c r="AWH19">
        <v>4.8915000000000042E-2</v>
      </c>
      <c r="AWI19">
        <v>6.7880999999999969E-2</v>
      </c>
      <c r="AWJ19">
        <v>5.6398000000000059E-2</v>
      </c>
      <c r="AWK19">
        <v>-5.7376000000000094E-2</v>
      </c>
      <c r="AWL19" t="s">
        <v>1304</v>
      </c>
      <c r="AWM19">
        <v>-8.5052000000000016E-2</v>
      </c>
      <c r="AWN19">
        <v>8.9251999999999998E-2</v>
      </c>
      <c r="AWO19">
        <v>6.6752000000000034E-2</v>
      </c>
      <c r="AWP19">
        <v>-4.735900000000004E-2</v>
      </c>
      <c r="AWQ19" t="s">
        <v>1304</v>
      </c>
      <c r="AWR19">
        <v>-5.8762999999999899E-2</v>
      </c>
      <c r="AWS19">
        <v>9.8404000000000047E-2</v>
      </c>
      <c r="AWT19">
        <v>0.12513699999999994</v>
      </c>
      <c r="AWU19">
        <v>-1.8727999999999967E-2</v>
      </c>
      <c r="AWV19" t="s">
        <v>1304</v>
      </c>
      <c r="AWW19">
        <v>-2.0777000000000045E-2</v>
      </c>
      <c r="AWX19">
        <v>-3.2522999999999969E-2</v>
      </c>
      <c r="AWY19">
        <v>6.4612000000000003E-2</v>
      </c>
      <c r="AWZ19">
        <v>-8.7899999999996314E-4</v>
      </c>
      <c r="AXA19">
        <v>-6.5815999999999986E-2</v>
      </c>
      <c r="AXB19">
        <v>2.9687999999999937E-2</v>
      </c>
      <c r="AXC19">
        <v>-5.812700000000004E-2</v>
      </c>
      <c r="AXD19">
        <v>-1.4498000000000011E-2</v>
      </c>
      <c r="AXE19">
        <v>-2.0533999999999941E-2</v>
      </c>
      <c r="AXF19">
        <v>-4.4409999999999727E-3</v>
      </c>
      <c r="AXG19">
        <v>-1.190100000000005E-2</v>
      </c>
      <c r="AXH19">
        <v>-1.424700000000001E-2</v>
      </c>
      <c r="AXI19">
        <v>-6.2800000000000633E-3</v>
      </c>
      <c r="AXJ19">
        <v>-3.0910000000000659E-3</v>
      </c>
      <c r="AXK19">
        <v>-8.6713999999999958E-2</v>
      </c>
      <c r="AXL19">
        <v>-1.2815000000000021E-2</v>
      </c>
      <c r="AXM19">
        <v>-5.3486999999999951E-2</v>
      </c>
      <c r="AXN19">
        <v>-5.2799999999999514E-3</v>
      </c>
      <c r="AXO19">
        <v>-3.4654999999999991E-2</v>
      </c>
      <c r="AXP19">
        <v>-5.4387999999999992E-2</v>
      </c>
      <c r="AXQ19">
        <v>-5.8009999999999451E-3</v>
      </c>
      <c r="AXR19">
        <v>8.013899999999996E-2</v>
      </c>
      <c r="AXS19">
        <v>-3.5880000000000356E-3</v>
      </c>
      <c r="AXT19">
        <v>1.9249999999999545E-3</v>
      </c>
      <c r="AXU19">
        <v>-5.1856000000000013E-2</v>
      </c>
      <c r="AXV19">
        <v>1.6117000000000048E-2</v>
      </c>
      <c r="AXW19">
        <v>4.012300000000002E-2</v>
      </c>
      <c r="AXX19">
        <v>-4.6389999999999487E-3</v>
      </c>
      <c r="AXY19">
        <v>-3.384699999999996E-2</v>
      </c>
      <c r="AXZ19">
        <v>-2.3777999999999966E-2</v>
      </c>
      <c r="AYA19">
        <v>1.3058000000000014E-2</v>
      </c>
      <c r="AYB19">
        <v>0.11190299999999997</v>
      </c>
      <c r="AYC19">
        <v>1.4349000000000056E-2</v>
      </c>
      <c r="AYD19">
        <v>2.7617000000000003E-2</v>
      </c>
      <c r="AYE19">
        <v>1.1704000000000048E-2</v>
      </c>
      <c r="AYF19">
        <v>6.8463000000000052E-2</v>
      </c>
      <c r="AYG19">
        <v>0.10408499999999998</v>
      </c>
      <c r="AYH19">
        <v>1.3488999999999973E-2</v>
      </c>
      <c r="AYI19">
        <v>-6.9820000000000437E-3</v>
      </c>
      <c r="AYJ19">
        <v>-8.6189999999999323E-3</v>
      </c>
      <c r="AYK19">
        <v>3.2372999999999985E-2</v>
      </c>
      <c r="AYL19">
        <v>3.245000000000009E-2</v>
      </c>
      <c r="AYM19">
        <v>5.3178999999999976E-2</v>
      </c>
      <c r="AYN19">
        <v>1.0260000000000047E-2</v>
      </c>
      <c r="AYO19">
        <v>-6.6625000000000045E-2</v>
      </c>
      <c r="AYP19">
        <v>-1.6018000000000088E-2</v>
      </c>
      <c r="AYQ19">
        <v>6.1450000000000671E-3</v>
      </c>
      <c r="AYR19">
        <v>1.7255000000000076E-2</v>
      </c>
      <c r="AYS19">
        <v>7.194899999999993E-2</v>
      </c>
      <c r="AYT19">
        <v>-1.1459999999999804E-3</v>
      </c>
      <c r="AYU19">
        <v>3.1910000000000549E-3</v>
      </c>
      <c r="AYV19">
        <v>-8.0797000000000008E-2</v>
      </c>
      <c r="AYW19">
        <v>3.3349999999999769E-3</v>
      </c>
      <c r="AYX19">
        <v>2.4738999999999955E-2</v>
      </c>
      <c r="AYY19">
        <v>-4.8999999999999044E-4</v>
      </c>
      <c r="AYZ19">
        <v>-4.8639000000000099E-2</v>
      </c>
      <c r="AZA19">
        <v>-1.6159000000000034E-2</v>
      </c>
      <c r="AZB19">
        <v>-1.1849999999999916E-3</v>
      </c>
      <c r="AZC19">
        <v>9.0134999999999965E-2</v>
      </c>
      <c r="AZD19">
        <v>-1.3660000000000005E-2</v>
      </c>
      <c r="AZE19">
        <v>2.1999999999999797E-4</v>
      </c>
      <c r="AZF19">
        <v>-4.2159999999999975E-2</v>
      </c>
      <c r="AZG19">
        <v>2.4668000000000023E-2</v>
      </c>
      <c r="AZH19">
        <v>4.9633000000000038E-2</v>
      </c>
      <c r="AZI19">
        <v>-9.3250000000000277E-3</v>
      </c>
      <c r="AZJ19">
        <v>-3.2992000000000021E-2</v>
      </c>
      <c r="AZK19">
        <v>-3.0213999999999963E-2</v>
      </c>
      <c r="AZL19">
        <v>1.291500000000001E-2</v>
      </c>
      <c r="AZN19" t="s">
        <v>1305</v>
      </c>
      <c r="AZO19" t="s">
        <v>2620</v>
      </c>
      <c r="AZP19">
        <v>1</v>
      </c>
      <c r="AZQ19">
        <v>1</v>
      </c>
      <c r="AZR19">
        <v>1</v>
      </c>
      <c r="AZS19">
        <v>1</v>
      </c>
      <c r="AZT19" s="7">
        <v>10.172347</v>
      </c>
      <c r="AZU19">
        <v>11.222602</v>
      </c>
      <c r="AZV19">
        <v>8.0749209999999998</v>
      </c>
      <c r="AZW19">
        <v>7.4118690000000003</v>
      </c>
      <c r="AZX19">
        <v>10</v>
      </c>
      <c r="AZY19">
        <v>13.163808</v>
      </c>
      <c r="AZZ19">
        <v>9.8237159999999992</v>
      </c>
      <c r="BAA19">
        <v>10.884263000000001</v>
      </c>
      <c r="BAB19">
        <v>7.690156</v>
      </c>
      <c r="BAC19">
        <v>7.0676110000000003</v>
      </c>
      <c r="BAD19">
        <v>10</v>
      </c>
      <c r="BAE19">
        <v>12.848846999999999</v>
      </c>
      <c r="BAF19">
        <v>10.083201000000001</v>
      </c>
      <c r="BAG19">
        <v>11.062977</v>
      </c>
      <c r="BAH19">
        <v>7.7352449999999999</v>
      </c>
      <c r="BAI19">
        <v>6.8060619999999998</v>
      </c>
      <c r="BAJ19">
        <v>10</v>
      </c>
      <c r="BAK19">
        <v>12.921739000000001</v>
      </c>
      <c r="BAL19">
        <v>9.3183430000000005</v>
      </c>
      <c r="BAM19">
        <v>10.506952</v>
      </c>
      <c r="BAN19">
        <v>7.4398530000000003</v>
      </c>
      <c r="BAO19">
        <v>6.8149940000000004</v>
      </c>
      <c r="BAP19">
        <v>10</v>
      </c>
      <c r="BAQ19">
        <v>12.496528</v>
      </c>
      <c r="BAR19">
        <v>9.3714709999999997</v>
      </c>
      <c r="BAS19">
        <v>9.9223920000000003</v>
      </c>
      <c r="BAT19">
        <v>7.3183790000000002</v>
      </c>
      <c r="BAU19">
        <v>6.8416430000000004</v>
      </c>
      <c r="BAV19">
        <v>10</v>
      </c>
      <c r="BAW19">
        <v>11.720121000000001</v>
      </c>
      <c r="BAX19">
        <v>9.7155570000000004</v>
      </c>
      <c r="BAY19">
        <v>10.847448</v>
      </c>
      <c r="BAZ19">
        <v>7.6375080000000004</v>
      </c>
      <c r="BBA19">
        <v>6.9765969999999999</v>
      </c>
      <c r="BBB19">
        <v>10</v>
      </c>
      <c r="BBC19">
        <v>13.01829</v>
      </c>
      <c r="BBD19">
        <v>10.344207000000001</v>
      </c>
      <c r="BBE19">
        <v>11.727147</v>
      </c>
      <c r="BBF19">
        <v>8.0404800000000005</v>
      </c>
      <c r="BBG19">
        <v>6.7032259999999999</v>
      </c>
      <c r="BBH19">
        <v>10</v>
      </c>
      <c r="BBI19">
        <v>13.913281</v>
      </c>
      <c r="BBJ19">
        <v>11.266892</v>
      </c>
      <c r="BBK19">
        <v>12.436655</v>
      </c>
      <c r="BBL19">
        <v>8.7864020000000007</v>
      </c>
      <c r="BBM19">
        <v>7.2715079999999999</v>
      </c>
      <c r="BBN19">
        <v>10</v>
      </c>
      <c r="BBO19">
        <v>14.484569</v>
      </c>
      <c r="BBP19">
        <v>11.088616</v>
      </c>
      <c r="BBQ19">
        <v>11.976493</v>
      </c>
      <c r="BBR19">
        <v>8.4103379999999994</v>
      </c>
      <c r="BBS19">
        <v>7.0835650000000001</v>
      </c>
      <c r="BBT19">
        <v>10</v>
      </c>
      <c r="BBU19">
        <v>13.624150999999999</v>
      </c>
      <c r="BBV19">
        <v>10.473990000000001</v>
      </c>
      <c r="BBW19">
        <v>11.207814000000001</v>
      </c>
      <c r="BBX19">
        <v>8.0366</v>
      </c>
      <c r="BBY19">
        <v>6.9954390000000002</v>
      </c>
      <c r="BBZ19">
        <v>10</v>
      </c>
      <c r="BCA19">
        <v>12.470521</v>
      </c>
      <c r="BCB19">
        <v>10.290775</v>
      </c>
      <c r="BCC19">
        <v>11.213679000000001</v>
      </c>
      <c r="BCD19">
        <v>8.3407970000000002</v>
      </c>
      <c r="BCE19">
        <v>7.8214959999999998</v>
      </c>
      <c r="BCF19">
        <v>10</v>
      </c>
      <c r="BCG19">
        <v>12.845241</v>
      </c>
      <c r="BCH19">
        <v>10.490011000000001</v>
      </c>
      <c r="BCI19">
        <v>11.329389000000001</v>
      </c>
      <c r="BCJ19">
        <v>8.0162239999999994</v>
      </c>
      <c r="BCK19">
        <v>7.0174820000000002</v>
      </c>
      <c r="BCL19">
        <v>10</v>
      </c>
      <c r="BCM19">
        <v>13.023047</v>
      </c>
      <c r="BCN19">
        <v>10.312853</v>
      </c>
      <c r="BCO19">
        <v>11.237069</v>
      </c>
      <c r="BCP19">
        <v>8.0782410000000002</v>
      </c>
      <c r="BCQ19">
        <v>7.1953820000000004</v>
      </c>
      <c r="BCR19">
        <v>10</v>
      </c>
      <c r="BCS19">
        <v>12.980511</v>
      </c>
      <c r="BCT19">
        <v>10.57762</v>
      </c>
      <c r="BCU19">
        <v>11.409122999999999</v>
      </c>
      <c r="BCV19">
        <v>8.1022569999999998</v>
      </c>
      <c r="BCW19">
        <v>7.2834029999999998</v>
      </c>
      <c r="BCX19">
        <v>10</v>
      </c>
      <c r="BCY19">
        <v>13.28966</v>
      </c>
      <c r="BCZ19">
        <v>8.6772760000000009</v>
      </c>
      <c r="BDA19">
        <v>8.5793479999999995</v>
      </c>
      <c r="BDB19">
        <v>7.8484210000000001</v>
      </c>
      <c r="BDC19">
        <v>8.3040920000000007</v>
      </c>
      <c r="BDD19">
        <v>8.1983060000000005</v>
      </c>
      <c r="BDE19">
        <v>7.4607950000000001</v>
      </c>
      <c r="BDF19">
        <v>8.4176110000000008</v>
      </c>
      <c r="BDG19">
        <v>8.2953790000000005</v>
      </c>
      <c r="BDH19">
        <v>7.481484</v>
      </c>
      <c r="BDI19">
        <v>7.967441</v>
      </c>
      <c r="BDJ19">
        <v>7.9063129999999999</v>
      </c>
      <c r="BDK19">
        <v>7.2353059999999996</v>
      </c>
      <c r="BDL19">
        <v>7.9470169999999998</v>
      </c>
      <c r="BDM19">
        <v>7.6684570000000001</v>
      </c>
      <c r="BDN19">
        <v>7.1260870000000001</v>
      </c>
      <c r="BDO19">
        <v>8.2879489999999993</v>
      </c>
      <c r="BDP19">
        <v>8.1769669999999994</v>
      </c>
      <c r="BDQ19">
        <v>7.3942360000000003</v>
      </c>
      <c r="BDR19">
        <v>8.9475619999999996</v>
      </c>
      <c r="BDS19">
        <v>8.5817519999999998</v>
      </c>
      <c r="BDT19">
        <v>7.7539819999999997</v>
      </c>
      <c r="BDU19">
        <v>9.8212349999999997</v>
      </c>
      <c r="BDV19">
        <v>9.4760580000000001</v>
      </c>
      <c r="BDW19">
        <v>8.441516</v>
      </c>
      <c r="BDX19">
        <v>9.441058</v>
      </c>
      <c r="BDY19">
        <v>9.1340229999999991</v>
      </c>
      <c r="BDZ19">
        <v>8.0576310000000007</v>
      </c>
      <c r="BEA19">
        <v>8.9889390000000002</v>
      </c>
      <c r="BEB19">
        <v>8.6115980000000008</v>
      </c>
      <c r="BEC19">
        <v>7.734127</v>
      </c>
      <c r="BED19">
        <v>8.8867530000000006</v>
      </c>
      <c r="BEE19">
        <v>8.6856010000000001</v>
      </c>
      <c r="BEF19">
        <v>8.1636039999999994</v>
      </c>
      <c r="BEG19">
        <v>8.8422020000000003</v>
      </c>
      <c r="BEH19">
        <v>8.6243339999999993</v>
      </c>
      <c r="BEI19">
        <v>7.7265329999999999</v>
      </c>
      <c r="BEJ19">
        <v>8.8270750000000007</v>
      </c>
      <c r="BEK19">
        <v>8.5323290000000007</v>
      </c>
      <c r="BEL19">
        <v>7.8399140000000003</v>
      </c>
      <c r="BEM19">
        <v>8.8937670000000004</v>
      </c>
      <c r="BEN19">
        <v>8.6789229999999993</v>
      </c>
      <c r="BEO19">
        <v>7.8261719999999997</v>
      </c>
      <c r="BEP19">
        <v>8.241572394503691E-3</v>
      </c>
      <c r="BEQ19">
        <v>1.5948677954835597E-2</v>
      </c>
      <c r="BER19">
        <v>1.1897447549758732E-2</v>
      </c>
      <c r="BES19">
        <v>3.2537130251878994E-2</v>
      </c>
      <c r="BET19">
        <v>6.0833387047906702E-2</v>
      </c>
      <c r="BEU19">
        <v>4.9467574421087041E-2</v>
      </c>
      <c r="BEV19">
        <v>2.936243228611125E-2</v>
      </c>
      <c r="BEW19" s="9">
        <v>9.5045099999999998</v>
      </c>
      <c r="BEX19">
        <v>10.359206</v>
      </c>
      <c r="BEY19">
        <v>11.177754</v>
      </c>
      <c r="BEZ19">
        <v>10.029882000000001</v>
      </c>
      <c r="BFA19">
        <v>10.330795</v>
      </c>
      <c r="BFB19">
        <v>10.437868999999999</v>
      </c>
      <c r="BFC19">
        <v>11.219521</v>
      </c>
      <c r="BFD19">
        <v>12.206574</v>
      </c>
      <c r="BFE19">
        <v>11.287298</v>
      </c>
      <c r="BFF19">
        <v>11.256023000000001</v>
      </c>
      <c r="BFG19">
        <v>7.4827959999999996</v>
      </c>
      <c r="BFH19">
        <v>8.1518789999999992</v>
      </c>
      <c r="BFI19">
        <v>8.5983699999999992</v>
      </c>
      <c r="BFJ19">
        <v>7.8389939999999996</v>
      </c>
      <c r="BFK19">
        <v>7.9821619999999998</v>
      </c>
      <c r="BFL19">
        <v>6.9080830000000004</v>
      </c>
      <c r="BFM19">
        <v>7.3374389999999998</v>
      </c>
      <c r="BFN19">
        <v>7.1775359999999999</v>
      </c>
      <c r="BFO19">
        <v>6.839912</v>
      </c>
      <c r="BFP19">
        <v>7.1297040000000003</v>
      </c>
      <c r="BFQ19">
        <v>8.0728500000000007</v>
      </c>
      <c r="BFR19">
        <v>8.9009219999999996</v>
      </c>
      <c r="BFS19">
        <v>9.6311459999999993</v>
      </c>
      <c r="BFT19">
        <v>8.6177550000000007</v>
      </c>
      <c r="BFU19">
        <v>8.7077139999999993</v>
      </c>
      <c r="BFV19">
        <v>7.9243589999999999</v>
      </c>
      <c r="BFW19">
        <v>8.6098429999999997</v>
      </c>
      <c r="BFX19">
        <v>9.3050409999999992</v>
      </c>
      <c r="BFY19">
        <v>8.3793589999999991</v>
      </c>
      <c r="BFZ19">
        <v>8.5444960000000005</v>
      </c>
      <c r="BGA19">
        <v>7.2740629999999999</v>
      </c>
      <c r="BGB19">
        <v>7.9125490000000003</v>
      </c>
      <c r="BGC19">
        <v>8.2495740000000009</v>
      </c>
      <c r="BGD19">
        <v>7.574109</v>
      </c>
      <c r="BGE19">
        <v>7.7206520000000003</v>
      </c>
      <c r="BGF19">
        <v>3.6091698953567404E-2</v>
      </c>
      <c r="BGG19">
        <v>3.9128330996270007E-2</v>
      </c>
      <c r="BGH19">
        <v>0.68604900000000002</v>
      </c>
      <c r="BGI19">
        <v>0.77594200000000002</v>
      </c>
      <c r="BGJ19">
        <v>0.62950700000000004</v>
      </c>
      <c r="BGK19">
        <v>0.72625600000000001</v>
      </c>
      <c r="BGL19">
        <v>0.80544800000000005</v>
      </c>
      <c r="BGM19">
        <v>0.84155000000000002</v>
      </c>
      <c r="BGN19">
        <v>0.81575299999999995</v>
      </c>
      <c r="BGO19">
        <v>0.72318000000000005</v>
      </c>
      <c r="BGP19">
        <v>0.78447</v>
      </c>
      <c r="BGQ19">
        <v>0.911582</v>
      </c>
      <c r="BGR19">
        <v>0.66117999999999999</v>
      </c>
      <c r="BGS19">
        <v>0.68449700000000002</v>
      </c>
      <c r="BGT19">
        <v>0.59257300000000002</v>
      </c>
      <c r="BGU19">
        <v>0.70588099999999998</v>
      </c>
      <c r="BGV19">
        <v>0.71383200000000002</v>
      </c>
      <c r="BGW19">
        <v>0.53457699999999997</v>
      </c>
      <c r="BGX19">
        <v>0.55786500000000006</v>
      </c>
      <c r="BGY19">
        <v>0.55618800000000002</v>
      </c>
      <c r="BGZ19">
        <v>0.61839599999999995</v>
      </c>
      <c r="BHA19">
        <v>0.55682600000000004</v>
      </c>
      <c r="BHB19">
        <v>0.68539499999999998</v>
      </c>
      <c r="BHC19">
        <v>0.75481900000000002</v>
      </c>
      <c r="BHD19">
        <v>0.57964599999999999</v>
      </c>
      <c r="BHE19">
        <v>0.70480500000000001</v>
      </c>
      <c r="BHF19">
        <v>0.77039899999999994</v>
      </c>
      <c r="BHG19">
        <v>0.69985699999999995</v>
      </c>
      <c r="BHH19">
        <v>0.76161400000000001</v>
      </c>
      <c r="BHI19">
        <v>0.57938199999999995</v>
      </c>
      <c r="BHJ19">
        <v>0.72652700000000003</v>
      </c>
      <c r="BHK19">
        <v>0.78516699999999995</v>
      </c>
      <c r="BHL19">
        <v>0.64747500000000002</v>
      </c>
      <c r="BHM19">
        <v>0.65349699999999999</v>
      </c>
      <c r="BHN19">
        <v>0.59802500000000003</v>
      </c>
      <c r="BHO19">
        <v>0.70089900000000005</v>
      </c>
      <c r="BHP19">
        <v>0.68657000000000001</v>
      </c>
      <c r="BHQ19">
        <v>0.58837399999999995</v>
      </c>
      <c r="BHR19">
        <v>0.54725800000000002</v>
      </c>
      <c r="BHS19">
        <v>0.51940500000000001</v>
      </c>
      <c r="BHT19">
        <v>0.54629899999999998</v>
      </c>
      <c r="BHU19">
        <v>0.64315199999999995</v>
      </c>
      <c r="BHV19">
        <v>0.63698900000000003</v>
      </c>
      <c r="BHW19">
        <v>0.52514700000000003</v>
      </c>
      <c r="BHX19">
        <v>0.49545099999999997</v>
      </c>
      <c r="BHY19">
        <v>0.479186</v>
      </c>
      <c r="BHZ19">
        <v>0.496174</v>
      </c>
      <c r="BIA19">
        <v>0.73162899999999997</v>
      </c>
      <c r="BIB19">
        <v>0.61601799999999995</v>
      </c>
      <c r="BIC19">
        <v>0.68186000000000002</v>
      </c>
      <c r="BID19">
        <v>0.58005499999999999</v>
      </c>
      <c r="BIE19">
        <v>0.80680300000000005</v>
      </c>
      <c r="BIF19">
        <v>0.77186600000000005</v>
      </c>
      <c r="BIG19">
        <v>0.66895499999999997</v>
      </c>
      <c r="BIH19">
        <v>0.57771300000000003</v>
      </c>
      <c r="BII19">
        <v>0.58463500000000002</v>
      </c>
      <c r="BIJ19">
        <v>0.60093300000000005</v>
      </c>
      <c r="BIK19">
        <v>0.58966499999999999</v>
      </c>
      <c r="BIL19">
        <v>0.52019700000000002</v>
      </c>
      <c r="BIM19">
        <v>0.50615399999999999</v>
      </c>
      <c r="BIN19">
        <v>0.58040899999999995</v>
      </c>
      <c r="BIO19">
        <v>0.62925399999999998</v>
      </c>
      <c r="BIP19">
        <v>0.63165700000000002</v>
      </c>
      <c r="BIQ19">
        <v>0.50238400000000005</v>
      </c>
      <c r="BIR19">
        <v>0.51929700000000001</v>
      </c>
      <c r="BIS19">
        <v>0.520258</v>
      </c>
      <c r="BIT19">
        <v>0.50300900000000004</v>
      </c>
      <c r="BIU19">
        <v>0.50818399999999997</v>
      </c>
      <c r="BIV19">
        <v>0.51874799999999999</v>
      </c>
      <c r="BIW19">
        <v>0.49956800000000001</v>
      </c>
      <c r="BIX19">
        <v>0.53389900000000001</v>
      </c>
      <c r="BIY19">
        <v>0.52436899999999997</v>
      </c>
      <c r="BIZ19">
        <v>0.53288599999999997</v>
      </c>
      <c r="BJA19">
        <v>0.50526599999999999</v>
      </c>
      <c r="BJB19">
        <v>0.513625</v>
      </c>
      <c r="BJC19">
        <v>0.50046400000000002</v>
      </c>
      <c r="BJD19">
        <v>0.50921799999999995</v>
      </c>
      <c r="BJE19">
        <v>0.59415300000000004</v>
      </c>
      <c r="BJF19">
        <v>0.51330200000000004</v>
      </c>
      <c r="BJG19">
        <v>0.50303500000000001</v>
      </c>
      <c r="BJH19">
        <v>0.57850999999999997</v>
      </c>
      <c r="BJI19">
        <v>0.65549400000000002</v>
      </c>
      <c r="BJJ19">
        <v>0.65234899999999996</v>
      </c>
      <c r="BJK19">
        <v>0.49030899999999999</v>
      </c>
      <c r="BJL19">
        <v>0.63693</v>
      </c>
      <c r="BJM19">
        <v>0.50769699999999995</v>
      </c>
      <c r="BJN19">
        <v>0.49678800000000001</v>
      </c>
      <c r="BJO19">
        <v>0.58532799999999996</v>
      </c>
      <c r="BJP19">
        <v>0.66744400000000004</v>
      </c>
      <c r="BJQ19">
        <v>0.66910099999999995</v>
      </c>
      <c r="BJR19">
        <v>0.50106099999999998</v>
      </c>
      <c r="BJS19">
        <v>0.50431599999999999</v>
      </c>
      <c r="BJT19">
        <v>0.52344400000000002</v>
      </c>
      <c r="BJU19">
        <v>0.49928400000000001</v>
      </c>
      <c r="BJV19">
        <v>0.57710099999999998</v>
      </c>
      <c r="BJW19">
        <v>0.52447100000000002</v>
      </c>
      <c r="BJX19">
        <v>0.50901600000000002</v>
      </c>
      <c r="BJY19">
        <v>0.57949600000000001</v>
      </c>
      <c r="BJZ19">
        <v>0.61533300000000002</v>
      </c>
      <c r="BKA19">
        <v>0.61884700000000004</v>
      </c>
      <c r="BKB19">
        <v>0.50472700000000004</v>
      </c>
      <c r="BKC19">
        <v>0.52651099999999995</v>
      </c>
      <c r="BKD19">
        <v>0.52179799999999998</v>
      </c>
      <c r="BKE19">
        <v>0.50625200000000004</v>
      </c>
      <c r="BKF19" s="11">
        <v>9.8462929999999993</v>
      </c>
      <c r="BKG19">
        <v>10.548382999999999</v>
      </c>
      <c r="BKH19">
        <v>8.1240240000000004</v>
      </c>
      <c r="BKI19">
        <v>7.6680650000000004</v>
      </c>
      <c r="BKJ19">
        <v>9.5</v>
      </c>
      <c r="BKK19">
        <v>11.867877999999999</v>
      </c>
      <c r="BKL19">
        <v>9.6128929999999997</v>
      </c>
      <c r="BKM19">
        <v>10.269572999999999</v>
      </c>
      <c r="BKN19">
        <v>7.6401269999999997</v>
      </c>
      <c r="BKO19">
        <v>7.0632599999999996</v>
      </c>
      <c r="BKP19">
        <v>9.5</v>
      </c>
      <c r="BKQ19">
        <v>11.568072000000001</v>
      </c>
      <c r="BKR19">
        <v>9.6805179999999993</v>
      </c>
      <c r="BKS19">
        <v>9.8718970000000006</v>
      </c>
      <c r="BKT19">
        <v>7.5645030000000002</v>
      </c>
      <c r="BKU19">
        <v>6.8740110000000003</v>
      </c>
      <c r="BKV19">
        <v>10</v>
      </c>
      <c r="BKW19">
        <v>10.938997000000001</v>
      </c>
      <c r="BKX19">
        <v>8.8839869999999994</v>
      </c>
      <c r="BKY19">
        <v>9.7883279999999999</v>
      </c>
      <c r="BKZ19">
        <v>7.1539039999999998</v>
      </c>
      <c r="BLA19">
        <v>6.5824819999999997</v>
      </c>
      <c r="BLB19">
        <v>9.5</v>
      </c>
      <c r="BLC19">
        <v>11.141783</v>
      </c>
      <c r="BLD19" t="s">
        <v>1304</v>
      </c>
      <c r="BLE19" t="s">
        <v>1304</v>
      </c>
      <c r="BLF19" t="s">
        <v>1304</v>
      </c>
      <c r="BLG19" t="s">
        <v>1304</v>
      </c>
      <c r="BLH19" t="s">
        <v>1304</v>
      </c>
      <c r="BLI19" t="s">
        <v>1304</v>
      </c>
      <c r="BLJ19">
        <v>8.5566370000000003</v>
      </c>
      <c r="BLK19">
        <v>8.9298959999999994</v>
      </c>
      <c r="BLL19">
        <v>7.3670640000000001</v>
      </c>
      <c r="BLM19">
        <v>7.0465099999999996</v>
      </c>
      <c r="BLN19">
        <v>9.5</v>
      </c>
      <c r="BLO19">
        <v>9.7813700000000008</v>
      </c>
      <c r="BLP19">
        <v>9.3578170000000007</v>
      </c>
      <c r="BLQ19">
        <v>10.697543</v>
      </c>
      <c r="BLR19">
        <v>7.6055440000000001</v>
      </c>
      <c r="BLS19">
        <v>6.7707959999999998</v>
      </c>
      <c r="BLT19">
        <v>10</v>
      </c>
      <c r="BLU19">
        <v>11.951225000000001</v>
      </c>
      <c r="BLV19">
        <v>9.6011450000000007</v>
      </c>
      <c r="BLW19">
        <v>10.827885999999999</v>
      </c>
      <c r="BLX19">
        <v>8.1586040000000004</v>
      </c>
      <c r="BLY19">
        <v>7.4829819999999998</v>
      </c>
      <c r="BLZ19">
        <v>9.5</v>
      </c>
      <c r="BMA19">
        <v>11.7715</v>
      </c>
      <c r="BMB19">
        <v>10.195781</v>
      </c>
      <c r="BMC19">
        <v>10.868230000000001</v>
      </c>
      <c r="BMD19">
        <v>8.0203959999999999</v>
      </c>
      <c r="BME19">
        <v>7.2844360000000004</v>
      </c>
      <c r="BMF19">
        <v>10</v>
      </c>
      <c r="BMG19">
        <v>11.978301999999999</v>
      </c>
      <c r="BMH19">
        <v>9.7202940000000009</v>
      </c>
      <c r="BMI19">
        <v>10.238117000000001</v>
      </c>
      <c r="BMJ19">
        <v>7.8635330000000003</v>
      </c>
      <c r="BMK19">
        <v>7.2882879999999997</v>
      </c>
      <c r="BML19">
        <v>10</v>
      </c>
      <c r="BMM19">
        <v>11.039638</v>
      </c>
      <c r="BMN19">
        <v>9.8644479999999994</v>
      </c>
      <c r="BMO19">
        <v>10.413444999999999</v>
      </c>
      <c r="BMP19">
        <v>8.5086480000000009</v>
      </c>
      <c r="BMQ19">
        <v>8.5190929999999998</v>
      </c>
      <c r="BMR19">
        <v>10</v>
      </c>
      <c r="BMS19">
        <v>11.408108</v>
      </c>
      <c r="BMT19">
        <v>10.315787</v>
      </c>
      <c r="BMU19">
        <v>10.689825000000001</v>
      </c>
      <c r="BMV19">
        <v>7.9568570000000003</v>
      </c>
      <c r="BMW19">
        <v>7.4533120000000004</v>
      </c>
      <c r="BMX19">
        <v>9.5</v>
      </c>
      <c r="BMY19">
        <v>11.933286000000001</v>
      </c>
      <c r="BMZ19">
        <v>10.064791</v>
      </c>
      <c r="BNA19">
        <v>10.712069</v>
      </c>
      <c r="BNB19">
        <v>8.096425</v>
      </c>
      <c r="BNC19">
        <v>7.5744400000000001</v>
      </c>
      <c r="BND19">
        <v>9.5</v>
      </c>
      <c r="BNE19">
        <v>11.945887000000001</v>
      </c>
      <c r="BNF19">
        <v>10.200243</v>
      </c>
      <c r="BNG19">
        <v>10.728904</v>
      </c>
      <c r="BNH19">
        <v>8.1052820000000008</v>
      </c>
      <c r="BNI19">
        <v>7.4946760000000001</v>
      </c>
      <c r="BNJ19">
        <v>9.5</v>
      </c>
      <c r="BNK19">
        <v>11.974031</v>
      </c>
      <c r="BNL19">
        <v>8.6307069999999992</v>
      </c>
      <c r="BNM19">
        <v>8.403912</v>
      </c>
      <c r="BNN19">
        <v>7.9696049999999996</v>
      </c>
      <c r="BNO19">
        <v>8.3386639999999996</v>
      </c>
      <c r="BNP19">
        <v>7.9407189999999996</v>
      </c>
      <c r="BNQ19">
        <v>7.448556</v>
      </c>
      <c r="BNR19">
        <v>8.2743830000000003</v>
      </c>
      <c r="BNS19">
        <v>7.940982</v>
      </c>
      <c r="BNT19">
        <v>7.3520700000000003</v>
      </c>
      <c r="BNU19">
        <v>7.7790179999999998</v>
      </c>
      <c r="BNV19">
        <v>7.4723100000000002</v>
      </c>
      <c r="BNW19">
        <v>6.970116</v>
      </c>
      <c r="BNX19" t="s">
        <v>1304</v>
      </c>
      <c r="BNY19" t="s">
        <v>1304</v>
      </c>
      <c r="BNZ19" t="s">
        <v>1304</v>
      </c>
      <c r="BOA19">
        <v>7.9405840000000003</v>
      </c>
      <c r="BOB19">
        <v>7.5895970000000004</v>
      </c>
      <c r="BOC19">
        <v>7.2158449999999998</v>
      </c>
      <c r="BOD19">
        <v>8.6165099999999999</v>
      </c>
      <c r="BOE19">
        <v>8.2355149999999995</v>
      </c>
      <c r="BOF19">
        <v>7.2795569999999996</v>
      </c>
      <c r="BOG19">
        <v>9.1470439999999993</v>
      </c>
      <c r="BOH19">
        <v>8.6419990000000002</v>
      </c>
      <c r="BOI19">
        <v>7.8730149999999997</v>
      </c>
      <c r="BOJ19">
        <v>9.0098629999999993</v>
      </c>
      <c r="BOK19">
        <v>8.477646</v>
      </c>
      <c r="BOL19">
        <v>7.7411729999999999</v>
      </c>
      <c r="BOM19">
        <v>8.6960130000000007</v>
      </c>
      <c r="BON19">
        <v>8.1292690000000007</v>
      </c>
      <c r="BOO19">
        <v>7.6583519999999998</v>
      </c>
      <c r="BOP19">
        <v>8.9713829999999994</v>
      </c>
      <c r="BOQ19">
        <v>8.7908439999999999</v>
      </c>
      <c r="BOR19">
        <v>8.3609760000000009</v>
      </c>
      <c r="BOS19">
        <v>8.7054569999999991</v>
      </c>
      <c r="BOT19">
        <v>8.3032389999999996</v>
      </c>
      <c r="BOU19">
        <v>7.745495</v>
      </c>
      <c r="BOV19">
        <v>8.6162410000000005</v>
      </c>
      <c r="BOW19">
        <v>8.3155470000000005</v>
      </c>
      <c r="BOX19">
        <v>7.9550080000000003</v>
      </c>
      <c r="BOY19">
        <v>8.7518700000000003</v>
      </c>
      <c r="BOZ19">
        <v>8.3391739999999999</v>
      </c>
      <c r="BPA19">
        <v>7.939044</v>
      </c>
      <c r="BPB19">
        <v>8.4842113564572684E-3</v>
      </c>
      <c r="BPC19">
        <v>2.1089674487821317E-2</v>
      </c>
      <c r="BPD19">
        <v>3.9779158574364544E-2</v>
      </c>
      <c r="BPE19">
        <v>3.094367014221967E-2</v>
      </c>
      <c r="BPF19" t="s">
        <v>1304</v>
      </c>
      <c r="BPG19">
        <v>9.7904922920482529E-2</v>
      </c>
      <c r="BPH19">
        <v>6.0553032415753428E-3</v>
      </c>
      <c r="BPI19" s="12">
        <v>9.2484400000000004</v>
      </c>
      <c r="BPJ19">
        <v>9.8831779999999991</v>
      </c>
      <c r="BPK19">
        <v>9.8984629999999996</v>
      </c>
      <c r="BPL19">
        <v>8.9572269999999996</v>
      </c>
      <c r="BPM19">
        <v>10.01071</v>
      </c>
      <c r="BPN19">
        <v>10.028950999999999</v>
      </c>
      <c r="BPO19">
        <v>10.454544</v>
      </c>
      <c r="BPP19">
        <v>10.848058</v>
      </c>
      <c r="BPQ19">
        <v>9.8137190000000007</v>
      </c>
      <c r="BPR19">
        <v>10.459752</v>
      </c>
      <c r="BPS19">
        <v>7.3970149999999997</v>
      </c>
      <c r="BPT19">
        <v>8.1562020000000004</v>
      </c>
      <c r="BPU19">
        <v>8.0894999999999992</v>
      </c>
      <c r="BPV19">
        <v>7.4863039999999996</v>
      </c>
      <c r="BPW19">
        <v>7.9376660000000001</v>
      </c>
      <c r="BPX19">
        <v>6.8228710000000001</v>
      </c>
      <c r="BPY19">
        <v>7.7939400000000001</v>
      </c>
      <c r="BPZ19">
        <v>7.3837089999999996</v>
      </c>
      <c r="BQA19">
        <v>6.9086530000000002</v>
      </c>
      <c r="BQB19">
        <v>7.3725160000000001</v>
      </c>
      <c r="BQC19">
        <v>8.0588409999999993</v>
      </c>
      <c r="BQD19">
        <v>8.7612120000000004</v>
      </c>
      <c r="BQE19">
        <v>9.0784529999999997</v>
      </c>
      <c r="BQF19">
        <v>8.2785469999999997</v>
      </c>
      <c r="BQG19">
        <v>8.5906040000000008</v>
      </c>
      <c r="BQH19">
        <v>7.7065140000000003</v>
      </c>
      <c r="BQI19">
        <v>8.4118870000000001</v>
      </c>
      <c r="BQJ19">
        <v>8.5598220000000005</v>
      </c>
      <c r="BQK19">
        <v>7.9125560000000004</v>
      </c>
      <c r="BQL19">
        <v>8.2468269999999997</v>
      </c>
      <c r="BQM19">
        <v>7.2093360000000004</v>
      </c>
      <c r="BQN19">
        <v>7.9914449999999997</v>
      </c>
      <c r="BQO19">
        <v>7.8070940000000002</v>
      </c>
      <c r="BQP19">
        <v>7.2477010000000002</v>
      </c>
      <c r="BQQ19">
        <v>7.7515539999999996</v>
      </c>
      <c r="BQR19">
        <v>2.0777362456944046E-2</v>
      </c>
      <c r="BQS19">
        <v>5.0060505444425189E-2</v>
      </c>
      <c r="BQT19">
        <v>0.80578499999999997</v>
      </c>
      <c r="BQU19">
        <v>0.79557800000000001</v>
      </c>
      <c r="BQV19">
        <v>0.62231999999999998</v>
      </c>
      <c r="BQW19">
        <v>0.68320700000000001</v>
      </c>
      <c r="BQX19">
        <v>0.76848700000000003</v>
      </c>
      <c r="BQY19">
        <v>0.87982800000000005</v>
      </c>
      <c r="BQZ19">
        <v>0.82291400000000003</v>
      </c>
      <c r="BRA19">
        <v>0.622892</v>
      </c>
      <c r="BRB19">
        <v>0.736178</v>
      </c>
      <c r="BRC19">
        <v>0.83892900000000004</v>
      </c>
      <c r="BRD19">
        <v>0.68806500000000004</v>
      </c>
      <c r="BRE19">
        <v>0.59738400000000003</v>
      </c>
      <c r="BRF19">
        <v>0.58960500000000005</v>
      </c>
      <c r="BRG19">
        <v>0.67921500000000001</v>
      </c>
      <c r="BRH19">
        <v>0.62547900000000001</v>
      </c>
      <c r="BRI19">
        <v>0.56042999999999998</v>
      </c>
      <c r="BRJ19">
        <v>0.513907</v>
      </c>
      <c r="BRK19">
        <v>0.56155600000000006</v>
      </c>
      <c r="BRL19">
        <v>0.60539299999999996</v>
      </c>
      <c r="BRM19">
        <v>0.532528</v>
      </c>
      <c r="BRN19">
        <v>0.78344100000000005</v>
      </c>
      <c r="BRO19">
        <v>0.69209299999999996</v>
      </c>
      <c r="BRP19">
        <v>0.56389100000000003</v>
      </c>
      <c r="BRQ19">
        <v>0.70133800000000002</v>
      </c>
      <c r="BRR19">
        <v>0.72960000000000003</v>
      </c>
      <c r="BRS19">
        <v>0.76420699999999997</v>
      </c>
      <c r="BRT19">
        <v>0.64940500000000001</v>
      </c>
      <c r="BRU19">
        <v>0.57637899999999997</v>
      </c>
      <c r="BRV19">
        <v>0.70634699999999995</v>
      </c>
      <c r="BRW19">
        <v>0.67732800000000004</v>
      </c>
      <c r="BRX19">
        <v>0.65313399999999999</v>
      </c>
      <c r="BRY19">
        <v>0.56859300000000002</v>
      </c>
      <c r="BRZ19">
        <v>0.59719800000000001</v>
      </c>
      <c r="BSA19">
        <v>0.66874400000000001</v>
      </c>
      <c r="BSB19">
        <v>0.59516400000000003</v>
      </c>
      <c r="BSC19">
        <v>0.59331699999999998</v>
      </c>
      <c r="BSD19">
        <v>0.58898899999999998</v>
      </c>
      <c r="BSE19">
        <v>0.49563499999999999</v>
      </c>
      <c r="BSF19">
        <v>0.57394999999999996</v>
      </c>
      <c r="BSG19">
        <v>0.67206999999999995</v>
      </c>
      <c r="BSH19">
        <v>0.64078500000000005</v>
      </c>
      <c r="BSI19">
        <v>0.48580299999999998</v>
      </c>
      <c r="BSJ19">
        <v>0.491423</v>
      </c>
      <c r="BSK19">
        <v>0.48347299999999999</v>
      </c>
      <c r="BSL19">
        <v>0.50882099999999997</v>
      </c>
      <c r="BSM19">
        <v>0.66664199999999996</v>
      </c>
      <c r="BSN19">
        <v>0.58568900000000002</v>
      </c>
      <c r="BSO19">
        <v>0.54981800000000003</v>
      </c>
      <c r="BSP19">
        <v>0.62803500000000001</v>
      </c>
      <c r="BSQ19">
        <v>0.74646199999999996</v>
      </c>
      <c r="BSR19">
        <v>0.74615799999999999</v>
      </c>
      <c r="BSS19">
        <v>0.539879</v>
      </c>
      <c r="BST19">
        <v>0.56198999999999999</v>
      </c>
      <c r="BSU19">
        <v>0.538076</v>
      </c>
      <c r="BSV19">
        <v>0.54320900000000005</v>
      </c>
      <c r="BSW19">
        <v>0.56554700000000002</v>
      </c>
      <c r="BSX19">
        <v>0.53975200000000001</v>
      </c>
      <c r="BSY19">
        <v>0.52355799999999997</v>
      </c>
      <c r="BSZ19">
        <v>0.56938299999999997</v>
      </c>
      <c r="BTA19">
        <v>0.60932200000000003</v>
      </c>
      <c r="BTB19">
        <v>0.57659400000000005</v>
      </c>
      <c r="BTC19">
        <v>0.51401799999999997</v>
      </c>
      <c r="BTD19">
        <v>0.52840799999999999</v>
      </c>
      <c r="BTE19">
        <v>0.52544999999999997</v>
      </c>
      <c r="BTF19">
        <v>0.51398100000000002</v>
      </c>
      <c r="BTG19">
        <v>0.51259399999999999</v>
      </c>
      <c r="BTH19">
        <v>0.52982499999999999</v>
      </c>
      <c r="BTI19">
        <v>0.52852100000000002</v>
      </c>
      <c r="BTJ19">
        <v>0.51039299999999999</v>
      </c>
      <c r="BTK19">
        <v>0.52705800000000003</v>
      </c>
      <c r="BTL19">
        <v>0.51456999999999997</v>
      </c>
      <c r="BTM19">
        <v>0.51200599999999996</v>
      </c>
      <c r="BTN19">
        <v>0.50344599999999995</v>
      </c>
      <c r="BTO19">
        <v>0.50941000000000003</v>
      </c>
      <c r="BTP19">
        <v>0.50942900000000002</v>
      </c>
      <c r="BTQ19">
        <v>0.63234900000000005</v>
      </c>
      <c r="BTR19">
        <v>0.53032400000000002</v>
      </c>
      <c r="BTS19">
        <v>0.50571100000000002</v>
      </c>
      <c r="BTT19">
        <v>0.59331</v>
      </c>
      <c r="BTU19">
        <v>0.69977800000000001</v>
      </c>
      <c r="BTV19">
        <v>0.65548399999999996</v>
      </c>
      <c r="BTW19">
        <v>0.49891799999999997</v>
      </c>
      <c r="BTX19">
        <v>0.60287100000000005</v>
      </c>
      <c r="BTY19">
        <v>0.54042699999999999</v>
      </c>
      <c r="BTZ19">
        <v>0.49834299999999998</v>
      </c>
      <c r="BUA19">
        <v>0.58989800000000003</v>
      </c>
      <c r="BUB19">
        <v>0.66352500000000003</v>
      </c>
      <c r="BUC19">
        <v>0.61241199999999996</v>
      </c>
      <c r="BUD19">
        <v>0.50282099999999996</v>
      </c>
      <c r="BUE19">
        <v>0.54103800000000002</v>
      </c>
      <c r="BUF19">
        <v>0.53644999999999998</v>
      </c>
      <c r="BUG19">
        <v>0.50040499999999999</v>
      </c>
      <c r="BUH19">
        <v>0.54508199999999996</v>
      </c>
      <c r="BUI19">
        <v>0.54115400000000002</v>
      </c>
      <c r="BUJ19">
        <v>0.53283599999999998</v>
      </c>
      <c r="BUK19">
        <v>0.56026699999999996</v>
      </c>
      <c r="BUL19">
        <v>0.58069599999999999</v>
      </c>
      <c r="BUM19">
        <v>0.55449099999999996</v>
      </c>
      <c r="BUN19">
        <v>0.51933399999999996</v>
      </c>
      <c r="BUO19">
        <v>0.52412800000000004</v>
      </c>
      <c r="BUP19">
        <v>0.52360200000000001</v>
      </c>
      <c r="BUQ19">
        <v>0.51934499999999995</v>
      </c>
      <c r="BUR19" s="17">
        <v>10.16362</v>
      </c>
      <c r="BUS19">
        <v>9.7788400000000006</v>
      </c>
      <c r="BUT19">
        <v>9.6676040000000008</v>
      </c>
      <c r="BUU19">
        <v>9.2908740000000005</v>
      </c>
      <c r="BUV19">
        <v>9.5</v>
      </c>
      <c r="BUW19">
        <v>9.9573889999999992</v>
      </c>
      <c r="BUX19" t="s">
        <v>1304</v>
      </c>
      <c r="BUY19" t="s">
        <v>1304</v>
      </c>
      <c r="BUZ19" t="s">
        <v>1304</v>
      </c>
      <c r="BVA19" t="s">
        <v>1304</v>
      </c>
      <c r="BVB19" t="s">
        <v>1304</v>
      </c>
      <c r="BVC19" t="s">
        <v>1304</v>
      </c>
      <c r="BVD19">
        <v>9.8386460000000007</v>
      </c>
      <c r="BVE19">
        <v>9.2167100000000008</v>
      </c>
      <c r="BVF19">
        <v>8.0459049999999994</v>
      </c>
      <c r="BVG19">
        <v>7.7736159999999996</v>
      </c>
      <c r="BVH19">
        <v>9.5</v>
      </c>
      <c r="BVI19">
        <v>9.6173830000000002</v>
      </c>
      <c r="BVJ19">
        <v>9.5158609999999992</v>
      </c>
      <c r="BVK19">
        <v>8.9148099999999992</v>
      </c>
      <c r="BVL19">
        <v>8.6653719999999996</v>
      </c>
      <c r="BVM19">
        <v>8.5506060000000002</v>
      </c>
      <c r="BVN19">
        <v>12</v>
      </c>
      <c r="BVO19">
        <v>8.9773669999999992</v>
      </c>
      <c r="BVP19" t="s">
        <v>1304</v>
      </c>
      <c r="BVQ19" t="s">
        <v>1304</v>
      </c>
      <c r="BVR19" t="s">
        <v>1304</v>
      </c>
      <c r="BVS19" t="s">
        <v>1304</v>
      </c>
      <c r="BVT19" t="s">
        <v>1304</v>
      </c>
      <c r="BVU19" t="s">
        <v>1304</v>
      </c>
      <c r="BVV19">
        <v>9.1052660000000003</v>
      </c>
      <c r="BVW19">
        <v>8.6135590000000004</v>
      </c>
      <c r="BVX19">
        <v>7.8067799999999998</v>
      </c>
      <c r="BVY19">
        <v>7.5835929999999996</v>
      </c>
      <c r="BVZ19">
        <v>9</v>
      </c>
      <c r="BWA19">
        <v>8.7172450000000001</v>
      </c>
      <c r="BWB19">
        <v>9.6065679999999993</v>
      </c>
      <c r="BWC19">
        <v>9.322457</v>
      </c>
      <c r="BWD19">
        <v>7.8189260000000003</v>
      </c>
      <c r="BWE19">
        <v>7.4163550000000003</v>
      </c>
      <c r="BWF19">
        <v>9.5</v>
      </c>
      <c r="BWG19">
        <v>9.4441520000000008</v>
      </c>
      <c r="BWH19">
        <v>10.420540000000001</v>
      </c>
      <c r="BWI19">
        <v>10.212857</v>
      </c>
      <c r="BWJ19">
        <v>8.6069800000000001</v>
      </c>
      <c r="BWK19">
        <v>8.0926080000000002</v>
      </c>
      <c r="BWL19">
        <v>9</v>
      </c>
      <c r="BWM19">
        <v>10.433339</v>
      </c>
      <c r="BWN19" t="s">
        <v>1304</v>
      </c>
      <c r="BWO19" t="s">
        <v>1304</v>
      </c>
      <c r="BWP19" t="s">
        <v>1304</v>
      </c>
      <c r="BWQ19" t="s">
        <v>1304</v>
      </c>
      <c r="BWR19" t="s">
        <v>1304</v>
      </c>
      <c r="BWS19" t="s">
        <v>1304</v>
      </c>
      <c r="BWT19">
        <v>10.255233</v>
      </c>
      <c r="BWU19">
        <v>10.171331</v>
      </c>
      <c r="BWV19">
        <v>8.4803270000000008</v>
      </c>
      <c r="BWW19">
        <v>8.1685009999999991</v>
      </c>
      <c r="BWX19">
        <v>9</v>
      </c>
      <c r="BWY19">
        <v>11.478507</v>
      </c>
      <c r="BWZ19">
        <v>10.302390000000001</v>
      </c>
      <c r="BXA19">
        <v>9.9172860000000007</v>
      </c>
      <c r="BXB19">
        <v>8.6083339999999993</v>
      </c>
      <c r="BXC19">
        <v>8.3293149999999994</v>
      </c>
      <c r="BXD19">
        <v>9</v>
      </c>
      <c r="BXE19">
        <v>10.784292000000001</v>
      </c>
      <c r="BXF19">
        <v>10.381743</v>
      </c>
      <c r="BXG19">
        <v>9.6885539999999999</v>
      </c>
      <c r="BXH19">
        <v>8.2873830000000002</v>
      </c>
      <c r="BXI19">
        <v>8.0090350000000008</v>
      </c>
      <c r="BXJ19">
        <v>9.5</v>
      </c>
      <c r="BXK19">
        <v>10.136034</v>
      </c>
      <c r="BXL19">
        <v>11.375629999999999</v>
      </c>
      <c r="BXM19">
        <v>10.313173000000001</v>
      </c>
      <c r="BXN19">
        <v>8.8534360000000003</v>
      </c>
      <c r="BXO19">
        <v>8.4286709999999996</v>
      </c>
      <c r="BXP19">
        <v>9</v>
      </c>
      <c r="BXQ19">
        <v>10.800819000000001</v>
      </c>
      <c r="BXR19">
        <v>10.795083999999999</v>
      </c>
      <c r="BXS19">
        <v>9.9479980000000001</v>
      </c>
      <c r="BXT19">
        <v>9.1043760000000002</v>
      </c>
      <c r="BXU19">
        <v>8.7747550000000007</v>
      </c>
      <c r="BXV19">
        <v>9</v>
      </c>
      <c r="BXW19">
        <v>10.287096</v>
      </c>
      <c r="BXX19">
        <v>9.6300670000000004</v>
      </c>
      <c r="BXY19">
        <v>9.6443130000000004</v>
      </c>
      <c r="BXZ19">
        <v>9.6796819999999997</v>
      </c>
      <c r="BYA19" t="s">
        <v>1304</v>
      </c>
      <c r="BYB19" t="s">
        <v>1304</v>
      </c>
      <c r="BYC19" t="s">
        <v>1304</v>
      </c>
      <c r="BYD19">
        <v>8.4897050000000007</v>
      </c>
      <c r="BYE19">
        <v>8.1744260000000004</v>
      </c>
      <c r="BYF19">
        <v>7.9398090000000003</v>
      </c>
      <c r="BYG19">
        <v>8.8296170000000007</v>
      </c>
      <c r="BYH19">
        <v>8.6630529999999997</v>
      </c>
      <c r="BYI19">
        <v>8.6385769999999997</v>
      </c>
      <c r="BYJ19" t="s">
        <v>1304</v>
      </c>
      <c r="BYK19" t="s">
        <v>1304</v>
      </c>
      <c r="BYL19" t="s">
        <v>1304</v>
      </c>
      <c r="BYM19">
        <v>8.2876390000000004</v>
      </c>
      <c r="BYN19">
        <v>7.9858950000000002</v>
      </c>
      <c r="BYO19">
        <v>7.6818580000000001</v>
      </c>
      <c r="BYP19">
        <v>8.6720039999999994</v>
      </c>
      <c r="BYQ19">
        <v>8.1928210000000004</v>
      </c>
      <c r="BYR19">
        <v>7.583272</v>
      </c>
      <c r="BYS19">
        <v>9.6140889999999999</v>
      </c>
      <c r="BYT19">
        <v>9.0282789999999995</v>
      </c>
      <c r="BYU19">
        <v>8.3338040000000007</v>
      </c>
      <c r="BYV19" t="s">
        <v>1304</v>
      </c>
      <c r="BYW19" t="s">
        <v>1304</v>
      </c>
      <c r="BYX19" t="s">
        <v>1304</v>
      </c>
      <c r="BYY19">
        <v>9.0287319999999998</v>
      </c>
      <c r="BYZ19">
        <v>8.7319080000000007</v>
      </c>
      <c r="BZA19">
        <v>8.3260299999999994</v>
      </c>
      <c r="BZB19">
        <v>8.9546209999999995</v>
      </c>
      <c r="BZC19">
        <v>8.7633109999999999</v>
      </c>
      <c r="BZD19">
        <v>8.5118740000000006</v>
      </c>
      <c r="BZE19">
        <v>8.8224339999999994</v>
      </c>
      <c r="BZF19">
        <v>8.4405269999999994</v>
      </c>
      <c r="BZG19">
        <v>8.1599219999999999</v>
      </c>
      <c r="BZH19">
        <v>9.3886240000000001</v>
      </c>
      <c r="BZI19">
        <v>8.9868419999999993</v>
      </c>
      <c r="BZJ19">
        <v>8.7308869999999992</v>
      </c>
      <c r="BZK19">
        <v>9.1856449999999992</v>
      </c>
      <c r="BZL19">
        <v>9.0220509999999994</v>
      </c>
      <c r="BZM19">
        <v>9.1114130000000007</v>
      </c>
      <c r="BZN19">
        <v>8.5750184596233552E-3</v>
      </c>
      <c r="BZO19" t="s">
        <v>1304</v>
      </c>
      <c r="BZP19">
        <v>2.4958339645508202E-2</v>
      </c>
      <c r="BZQ19">
        <v>5.3232311475047783E-2</v>
      </c>
      <c r="BZR19" t="s">
        <v>1304</v>
      </c>
      <c r="BZS19" t="s">
        <v>1304</v>
      </c>
      <c r="BZT19">
        <v>4.557899606835087E-2</v>
      </c>
      <c r="BZU19" s="13">
        <v>9.5158609999999992</v>
      </c>
      <c r="BZV19">
        <v>10.644418</v>
      </c>
      <c r="BZW19">
        <v>10.420540000000001</v>
      </c>
      <c r="BZX19">
        <v>9.3559169999999998</v>
      </c>
      <c r="BZY19">
        <v>10.294772999999999</v>
      </c>
      <c r="BZZ19">
        <v>8.9148099999999992</v>
      </c>
      <c r="CAA19">
        <v>10.133929999999999</v>
      </c>
      <c r="CAB19">
        <v>10.212857</v>
      </c>
      <c r="CAC19">
        <v>8.9680079999999993</v>
      </c>
      <c r="CAD19">
        <v>9.6580259999999996</v>
      </c>
      <c r="CAE19">
        <v>8.6653719999999996</v>
      </c>
      <c r="CAF19">
        <v>8.6473659999999999</v>
      </c>
      <c r="CAG19">
        <v>8.6069800000000001</v>
      </c>
      <c r="CAH19">
        <v>7.8128529999999996</v>
      </c>
      <c r="CAI19">
        <v>8.7763170000000006</v>
      </c>
      <c r="CAJ19">
        <v>8.5506060000000002</v>
      </c>
      <c r="CAK19">
        <v>8.3088289999999994</v>
      </c>
      <c r="CAL19">
        <v>8.0926080000000002</v>
      </c>
      <c r="CAM19">
        <v>7.4999739999999999</v>
      </c>
      <c r="CAN19">
        <v>8.4620700000000006</v>
      </c>
      <c r="CAO19">
        <v>8.8296170000000007</v>
      </c>
      <c r="CAP19">
        <v>9.1239919999999994</v>
      </c>
      <c r="CAQ19">
        <v>9.6140889999999999</v>
      </c>
      <c r="CAR19">
        <v>8.4798209999999994</v>
      </c>
      <c r="CAS19">
        <v>9.0319629999999993</v>
      </c>
      <c r="CAT19">
        <v>8.6630529999999997</v>
      </c>
      <c r="CAU19">
        <v>8.8273539999999997</v>
      </c>
      <c r="CAV19">
        <v>9.0282789999999995</v>
      </c>
      <c r="CAW19">
        <v>8.0893580000000007</v>
      </c>
      <c r="CAX19">
        <v>8.8203289999999992</v>
      </c>
      <c r="CAY19">
        <v>8.6385769999999997</v>
      </c>
      <c r="CAZ19">
        <v>8.5229300000000006</v>
      </c>
      <c r="CBA19">
        <v>8.3338040000000007</v>
      </c>
      <c r="CBB19">
        <v>7.6325649999999996</v>
      </c>
      <c r="CBC19">
        <v>8.7227069999999998</v>
      </c>
      <c r="CBD19">
        <v>6.4000033598022768E-2</v>
      </c>
      <c r="CBE19">
        <v>6.4900566267475451E-2</v>
      </c>
      <c r="CBF19" t="s">
        <v>1304</v>
      </c>
      <c r="CBG19">
        <v>0.75606799999999996</v>
      </c>
      <c r="CBH19">
        <v>0.66054199999999996</v>
      </c>
      <c r="CBI19" t="s">
        <v>1304</v>
      </c>
      <c r="CBJ19">
        <v>0.65387799999999996</v>
      </c>
      <c r="CBK19" t="s">
        <v>1304</v>
      </c>
      <c r="CBL19">
        <v>0.73838000000000004</v>
      </c>
      <c r="CBM19">
        <v>0.626274</v>
      </c>
      <c r="CBN19" t="s">
        <v>1304</v>
      </c>
      <c r="CBO19">
        <v>0.66747599999999996</v>
      </c>
      <c r="CBP19" t="s">
        <v>1304</v>
      </c>
      <c r="CBQ19">
        <v>0.65837000000000001</v>
      </c>
      <c r="CBR19">
        <v>0.64696900000000002</v>
      </c>
      <c r="CBS19" t="s">
        <v>1304</v>
      </c>
      <c r="CBT19">
        <v>0.56233999999999995</v>
      </c>
      <c r="CBU19" t="s">
        <v>1304</v>
      </c>
      <c r="CBV19">
        <v>0.60894999999999999</v>
      </c>
      <c r="CBW19">
        <v>0.63899700000000004</v>
      </c>
      <c r="CBX19" t="s">
        <v>1304</v>
      </c>
      <c r="CBY19">
        <v>0.54055699999999995</v>
      </c>
      <c r="CBZ19" t="s">
        <v>1304</v>
      </c>
      <c r="CCA19">
        <v>0.67228399999999999</v>
      </c>
      <c r="CCB19">
        <v>0.63189799999999996</v>
      </c>
      <c r="CCC19" t="s">
        <v>1304</v>
      </c>
      <c r="CCD19">
        <v>0.61129500000000003</v>
      </c>
      <c r="CCE19" t="s">
        <v>1304</v>
      </c>
      <c r="CCF19">
        <v>0.66920400000000002</v>
      </c>
      <c r="CCG19">
        <v>0.63960499999999998</v>
      </c>
      <c r="CCH19" t="s">
        <v>1304</v>
      </c>
      <c r="CCI19">
        <v>0.57234200000000002</v>
      </c>
      <c r="CCJ19" t="s">
        <v>1304</v>
      </c>
      <c r="CCK19">
        <v>0.65334199999999998</v>
      </c>
      <c r="CCL19">
        <v>0.65132199999999996</v>
      </c>
      <c r="CCM19" t="s">
        <v>1304</v>
      </c>
      <c r="CCN19">
        <v>0.55168099999999998</v>
      </c>
      <c r="CCO19">
        <v>0.51342500000000002</v>
      </c>
      <c r="CCP19">
        <v>0.64901600000000004</v>
      </c>
      <c r="CCQ19">
        <v>0.50287400000000004</v>
      </c>
      <c r="CCR19">
        <v>0.53224400000000005</v>
      </c>
      <c r="CCS19">
        <v>0.58906099999999995</v>
      </c>
      <c r="CCT19">
        <v>0.59227399999999997</v>
      </c>
      <c r="CCU19">
        <v>0.48272900000000002</v>
      </c>
      <c r="CCV19">
        <v>0.48372500000000002</v>
      </c>
      <c r="CCW19">
        <v>0.50185999999999997</v>
      </c>
      <c r="CCX19">
        <v>0.49259399999999998</v>
      </c>
      <c r="CCY19">
        <v>0.52853300000000003</v>
      </c>
      <c r="CCZ19">
        <v>0.58596899999999996</v>
      </c>
      <c r="CDA19">
        <v>0.49712800000000001</v>
      </c>
      <c r="CDB19">
        <v>0.53804300000000005</v>
      </c>
      <c r="CDC19">
        <v>0.60394800000000004</v>
      </c>
      <c r="CDD19">
        <v>0.62107800000000002</v>
      </c>
      <c r="CDE19">
        <v>0.49511300000000003</v>
      </c>
      <c r="CDF19">
        <v>0.50192300000000001</v>
      </c>
      <c r="CDG19">
        <v>0.48935200000000001</v>
      </c>
      <c r="CDH19">
        <v>0.49432700000000002</v>
      </c>
      <c r="CDI19">
        <v>0.53684699999999996</v>
      </c>
      <c r="CDJ19">
        <v>0.57872199999999996</v>
      </c>
      <c r="CDK19">
        <v>0.50864699999999996</v>
      </c>
      <c r="CDL19">
        <v>0.56086199999999997</v>
      </c>
      <c r="CDM19">
        <v>0.54753499999999999</v>
      </c>
      <c r="CDN19">
        <v>0.57949600000000001</v>
      </c>
      <c r="CDO19">
        <v>0.50641899999999995</v>
      </c>
      <c r="CDP19">
        <v>0.529389</v>
      </c>
      <c r="CDQ19">
        <v>0.51666100000000004</v>
      </c>
      <c r="CDR19">
        <v>0.51492199999999999</v>
      </c>
      <c r="CDS19">
        <v>0.529358</v>
      </c>
      <c r="CDT19">
        <v>0.57292900000000002</v>
      </c>
      <c r="CDU19">
        <v>0.51546599999999998</v>
      </c>
      <c r="CDV19">
        <v>0.55262500000000003</v>
      </c>
      <c r="CDW19">
        <v>0.52796900000000002</v>
      </c>
      <c r="CDX19">
        <v>0.55698599999999998</v>
      </c>
      <c r="CDY19">
        <v>0.52065700000000004</v>
      </c>
      <c r="CDZ19">
        <v>0.53380099999999997</v>
      </c>
      <c r="CEA19">
        <v>0.515401</v>
      </c>
      <c r="CEB19">
        <v>0.52407300000000001</v>
      </c>
      <c r="CEC19">
        <v>0.53791699999999998</v>
      </c>
      <c r="CED19">
        <v>0.56057100000000004</v>
      </c>
      <c r="CEE19">
        <v>0.48371599999999998</v>
      </c>
      <c r="CEF19">
        <v>0.53718900000000003</v>
      </c>
      <c r="CEG19">
        <v>0.57675500000000002</v>
      </c>
      <c r="CEH19">
        <v>0.60323000000000004</v>
      </c>
      <c r="CEI19">
        <v>0.48227100000000001</v>
      </c>
      <c r="CEJ19">
        <v>0.535945</v>
      </c>
      <c r="CEK19">
        <v>0.57328800000000002</v>
      </c>
      <c r="CEL19">
        <v>0.50578599999999996</v>
      </c>
      <c r="CEM19">
        <v>0.55598400000000003</v>
      </c>
      <c r="CEN19">
        <v>0.56327700000000003</v>
      </c>
      <c r="CEO19">
        <v>0.58344600000000002</v>
      </c>
      <c r="CEP19">
        <v>0.50176399999999999</v>
      </c>
      <c r="CEQ19">
        <v>0.51891799999999999</v>
      </c>
      <c r="CER19">
        <v>0.50765199999999999</v>
      </c>
      <c r="CES19">
        <v>0.50791399999999998</v>
      </c>
      <c r="CET19">
        <v>0.53689399999999998</v>
      </c>
      <c r="CEU19">
        <v>0.58310499999999998</v>
      </c>
      <c r="CEV19">
        <v>0.51351800000000003</v>
      </c>
      <c r="CEW19">
        <v>0.56602699999999995</v>
      </c>
      <c r="CEX19">
        <v>0.53872900000000001</v>
      </c>
      <c r="CEY19">
        <v>0.57455299999999998</v>
      </c>
      <c r="CEZ19">
        <v>0.51160799999999995</v>
      </c>
      <c r="CFA19">
        <v>0.53508</v>
      </c>
      <c r="CFB19">
        <v>0.52250300000000005</v>
      </c>
      <c r="CFC19">
        <v>0.52174699999999996</v>
      </c>
      <c r="CFD19" s="14">
        <v>-0.25606999999999935</v>
      </c>
      <c r="CFE19">
        <v>-0.47602800000000123</v>
      </c>
      <c r="CFF19">
        <v>-1.2792910000000006</v>
      </c>
      <c r="CFG19">
        <v>-1.072655000000001</v>
      </c>
      <c r="CFH19">
        <v>-0.32008500000000062</v>
      </c>
      <c r="CFI19">
        <v>-0.40891799999999989</v>
      </c>
      <c r="CFJ19">
        <v>-0.76497700000000002</v>
      </c>
      <c r="CFK19">
        <v>-1.3585159999999998</v>
      </c>
      <c r="CFL19">
        <v>-1.4735789999999991</v>
      </c>
      <c r="CFM19">
        <v>-0.79627100000000084</v>
      </c>
      <c r="CFN19">
        <v>-8.5780999999999885E-2</v>
      </c>
      <c r="CFO19">
        <v>4.323000000001187E-3</v>
      </c>
      <c r="CFP19">
        <v>-0.50886999999999993</v>
      </c>
      <c r="CFQ19">
        <v>-0.35268999999999995</v>
      </c>
      <c r="CFR19">
        <v>-4.4495999999999647E-2</v>
      </c>
      <c r="CFS19">
        <v>-8.5212000000000288E-2</v>
      </c>
      <c r="CFT19">
        <v>0.45650100000000027</v>
      </c>
      <c r="CFU19">
        <v>0.20617299999999972</v>
      </c>
      <c r="CFV19">
        <v>6.8741000000000163E-2</v>
      </c>
      <c r="CFW19">
        <v>0.24281199999999981</v>
      </c>
      <c r="CFX19">
        <v>-1.4009000000001492E-2</v>
      </c>
      <c r="CFY19">
        <v>-0.13970999999999911</v>
      </c>
      <c r="CFZ19">
        <v>-0.55269299999999966</v>
      </c>
      <c r="CGA19">
        <v>-0.33920800000000106</v>
      </c>
      <c r="CGB19">
        <v>-0.11710999999999849</v>
      </c>
      <c r="CGC19">
        <v>-0.21784499999999962</v>
      </c>
      <c r="CGD19">
        <v>-0.19795599999999958</v>
      </c>
      <c r="CGE19">
        <v>-0.74521899999999874</v>
      </c>
      <c r="CGF19">
        <v>-0.46680299999999875</v>
      </c>
      <c r="CGG19">
        <v>-0.29766900000000085</v>
      </c>
      <c r="CGH19">
        <v>-6.4726999999999535E-2</v>
      </c>
      <c r="CGI19">
        <v>7.8895999999999411E-2</v>
      </c>
      <c r="CGJ19">
        <v>-0.44248000000000065</v>
      </c>
      <c r="CGK19">
        <v>-0.32640799999999981</v>
      </c>
      <c r="CGL19">
        <v>3.0901999999999319E-2</v>
      </c>
      <c r="CGM19">
        <v>-1.5314336496623358E-2</v>
      </c>
      <c r="CGN19">
        <v>1.0932174448155182E-2</v>
      </c>
      <c r="CGO19">
        <v>0.11973599999999995</v>
      </c>
      <c r="CGP19">
        <v>1.9635999999999987E-2</v>
      </c>
      <c r="CGQ19">
        <v>-7.1870000000000545E-3</v>
      </c>
      <c r="CGR19">
        <v>-4.3049000000000004E-2</v>
      </c>
      <c r="CGS19">
        <v>-3.6961000000000022E-2</v>
      </c>
      <c r="CGT19">
        <v>3.8278000000000034E-2</v>
      </c>
      <c r="CGU19">
        <v>7.161000000000084E-3</v>
      </c>
      <c r="CGV19">
        <v>-0.10028800000000004</v>
      </c>
      <c r="CGW19">
        <v>-4.8292000000000002E-2</v>
      </c>
      <c r="CGX19">
        <v>-7.2652999999999968E-2</v>
      </c>
      <c r="CGY19">
        <v>2.6885000000000048E-2</v>
      </c>
      <c r="CGZ19">
        <v>-8.7112999999999996E-2</v>
      </c>
      <c r="CHA19">
        <v>-2.9679999999999707E-3</v>
      </c>
      <c r="CHB19">
        <v>-2.6665999999999968E-2</v>
      </c>
      <c r="CHC19">
        <v>-8.8353000000000015E-2</v>
      </c>
      <c r="CHD19">
        <v>2.5853000000000015E-2</v>
      </c>
      <c r="CHE19">
        <v>-4.3958000000000053E-2</v>
      </c>
      <c r="CHF19">
        <v>5.3680000000000394E-3</v>
      </c>
      <c r="CHG19">
        <v>-1.3002999999999987E-2</v>
      </c>
      <c r="CHH19">
        <v>-2.4298000000000042E-2</v>
      </c>
      <c r="CHI19">
        <v>9.8046000000000078E-2</v>
      </c>
      <c r="CHJ19">
        <v>-6.2726000000000059E-2</v>
      </c>
      <c r="CHK19">
        <v>-1.5754999999999963E-2</v>
      </c>
      <c r="CHL19">
        <v>-3.4669999999999979E-3</v>
      </c>
      <c r="CHM19">
        <v>-4.0798999999999919E-2</v>
      </c>
      <c r="CHN19">
        <v>6.4350000000000018E-2</v>
      </c>
      <c r="CHO19">
        <v>-0.112209</v>
      </c>
      <c r="CHP19">
        <v>-3.0029999999999779E-3</v>
      </c>
      <c r="CHQ19">
        <v>-2.0180000000000087E-2</v>
      </c>
      <c r="CHR19">
        <v>-0.10783899999999991</v>
      </c>
      <c r="CHS19">
        <v>5.6589999999999696E-3</v>
      </c>
      <c r="CHT19">
        <v>-8.4903999999999979E-2</v>
      </c>
      <c r="CHU19">
        <v>-8.2700000000002216E-4</v>
      </c>
      <c r="CHV19">
        <v>-3.2155000000000045E-2</v>
      </c>
      <c r="CHW19">
        <v>-9.1405999999999987E-2</v>
      </c>
      <c r="CHX19">
        <v>4.9430000000000307E-3</v>
      </c>
      <c r="CHY19">
        <v>4.1730999999999963E-2</v>
      </c>
      <c r="CHZ19">
        <v>-2.3770000000000013E-2</v>
      </c>
      <c r="CIA19">
        <v>2.7650999999999981E-2</v>
      </c>
      <c r="CIB19">
        <v>2.8917999999999999E-2</v>
      </c>
      <c r="CIC19">
        <v>3.7960000000000216E-3</v>
      </c>
      <c r="CID19">
        <v>-3.9344000000000046E-2</v>
      </c>
      <c r="CIE19">
        <v>-4.027999999999976E-3</v>
      </c>
      <c r="CIF19">
        <v>4.2869999999999853E-3</v>
      </c>
      <c r="CIG19">
        <v>1.2646999999999964E-2</v>
      </c>
      <c r="CIH19">
        <v>-6.4987000000000017E-2</v>
      </c>
      <c r="CII19">
        <v>-3.0328999999999939E-2</v>
      </c>
      <c r="CIJ19">
        <v>-0.13204199999999999</v>
      </c>
      <c r="CIK19">
        <v>4.7980000000000023E-2</v>
      </c>
      <c r="CIL19">
        <v>-6.0341000000000089E-2</v>
      </c>
      <c r="CIM19">
        <v>-2.5708000000000064E-2</v>
      </c>
      <c r="CIN19">
        <v>-0.12907599999999997</v>
      </c>
      <c r="CIO19">
        <v>-1.5723000000000042E-2</v>
      </c>
      <c r="CIP19">
        <v>-4.6559000000000017E-2</v>
      </c>
      <c r="CIQ19">
        <v>-5.7723999999999998E-2</v>
      </c>
      <c r="CIR19">
        <v>-2.4117999999999973E-2</v>
      </c>
      <c r="CIS19">
        <v>1.9554999999999989E-2</v>
      </c>
      <c r="CIT19">
        <v>1.7403999999999975E-2</v>
      </c>
      <c r="CIU19">
        <v>-1.102599999999998E-2</v>
      </c>
      <c r="CIV19">
        <v>-1.993199999999995E-2</v>
      </c>
      <c r="CIW19">
        <v>-5.5062999999999973E-2</v>
      </c>
      <c r="CIX19">
        <v>1.1633999999999922E-2</v>
      </c>
      <c r="CIY19">
        <v>9.1109999999999802E-3</v>
      </c>
      <c r="CIZ19">
        <v>5.1919999999999744E-3</v>
      </c>
      <c r="CJA19">
        <v>1.0971999999999982E-2</v>
      </c>
      <c r="CJB19">
        <v>4.410000000000025E-3</v>
      </c>
      <c r="CJC19">
        <v>1.1077000000000004E-2</v>
      </c>
      <c r="CJD19">
        <v>2.8953000000000007E-2</v>
      </c>
      <c r="CJE19">
        <v>-2.3506000000000027E-2</v>
      </c>
      <c r="CJF19">
        <v>2.6890000000000525E-3</v>
      </c>
      <c r="CJG19">
        <v>-1.8315999999999999E-2</v>
      </c>
      <c r="CJH19">
        <v>6.7399999999999682E-3</v>
      </c>
      <c r="CJI19">
        <v>-1.0179000000000049E-2</v>
      </c>
      <c r="CJJ19">
        <v>8.9460000000000095E-3</v>
      </c>
      <c r="CJK19">
        <v>2.1100000000007224E-4</v>
      </c>
      <c r="CJL19">
        <v>3.8196000000000008E-2</v>
      </c>
      <c r="CJM19">
        <v>1.7021999999999982E-2</v>
      </c>
      <c r="CJN19">
        <v>2.6760000000000117E-3</v>
      </c>
      <c r="CJO19">
        <v>1.4800000000000035E-2</v>
      </c>
      <c r="CJP19">
        <v>4.428399999999999E-2</v>
      </c>
      <c r="CJQ19">
        <v>3.1349999999999989E-3</v>
      </c>
      <c r="CJR19">
        <v>8.6089999999999778E-3</v>
      </c>
      <c r="CJS19">
        <v>-3.405899999999995E-2</v>
      </c>
      <c r="CJT19">
        <v>3.2730000000000037E-2</v>
      </c>
      <c r="CJU19">
        <v>1.5549999999999731E-3</v>
      </c>
      <c r="CJV19">
        <v>4.570000000000074E-3</v>
      </c>
      <c r="CJW19">
        <v>-3.9190000000000058E-3</v>
      </c>
      <c r="CJX19">
        <v>-5.6688999999999989E-2</v>
      </c>
      <c r="CJY19">
        <v>1.7599999999999838E-3</v>
      </c>
      <c r="CJZ19">
        <v>3.6722000000000032E-2</v>
      </c>
      <c r="CKA19">
        <v>1.3005999999999962E-2</v>
      </c>
      <c r="CKB19">
        <v>1.1209999999999831E-3</v>
      </c>
      <c r="CKC19">
        <v>-3.201900000000002E-2</v>
      </c>
      <c r="CKD19">
        <v>1.6683000000000003E-2</v>
      </c>
      <c r="CKE19">
        <v>2.3819999999999952E-2</v>
      </c>
      <c r="CKF19">
        <v>-1.9229000000000052E-2</v>
      </c>
      <c r="CKG19">
        <v>-3.4637000000000029E-2</v>
      </c>
      <c r="CKH19">
        <v>-6.435600000000008E-2</v>
      </c>
      <c r="CKI19">
        <v>1.4606999999999926E-2</v>
      </c>
      <c r="CKJ19">
        <v>-2.382999999999913E-3</v>
      </c>
      <c r="CKK19">
        <v>1.8040000000000278E-3</v>
      </c>
      <c r="CKL19">
        <v>1.309299999999991E-2</v>
      </c>
      <c r="CKM19" s="15">
        <v>1.1350999999999445E-2</v>
      </c>
      <c r="CKN19">
        <v>0.28521199999999958</v>
      </c>
      <c r="CKO19">
        <v>-0.75721399999999939</v>
      </c>
      <c r="CKP19">
        <v>-0.67396500000000081</v>
      </c>
      <c r="CKQ19">
        <v>-3.6022000000000887E-2</v>
      </c>
      <c r="CKR19">
        <v>-1.5230589999999999</v>
      </c>
      <c r="CKS19">
        <v>-1.0855910000000009</v>
      </c>
      <c r="CKT19">
        <v>-1.9937170000000002</v>
      </c>
      <c r="CKU19">
        <v>-2.3192900000000005</v>
      </c>
      <c r="CKV19">
        <v>-1.5979970000000012</v>
      </c>
      <c r="CKW19">
        <v>1.1825760000000001</v>
      </c>
      <c r="CKX19">
        <v>0.49548700000000068</v>
      </c>
      <c r="CKY19">
        <v>8.6100000000008947E-3</v>
      </c>
      <c r="CKZ19">
        <v>-2.614099999999997E-2</v>
      </c>
      <c r="CLA19">
        <v>0.79415500000000083</v>
      </c>
      <c r="CLB19">
        <v>1.6425229999999997</v>
      </c>
      <c r="CLC19">
        <v>0.97138999999999953</v>
      </c>
      <c r="CLD19">
        <v>0.91507200000000033</v>
      </c>
      <c r="CLE19">
        <v>0.66006199999999993</v>
      </c>
      <c r="CLF19">
        <v>1.3323660000000004</v>
      </c>
      <c r="CLG19">
        <v>0.75676699999999997</v>
      </c>
      <c r="CLH19">
        <v>0.22306999999999988</v>
      </c>
      <c r="CLI19">
        <v>-1.7056999999999434E-2</v>
      </c>
      <c r="CLJ19">
        <v>-0.13793400000000133</v>
      </c>
      <c r="CLK19">
        <v>0.32424900000000001</v>
      </c>
      <c r="CLL19">
        <v>0.73869399999999974</v>
      </c>
      <c r="CLM19">
        <v>0.21751100000000001</v>
      </c>
      <c r="CLN19">
        <v>-0.27676199999999973</v>
      </c>
      <c r="CLO19">
        <v>-0.2900009999999984</v>
      </c>
      <c r="CLP19">
        <v>0.27583299999999866</v>
      </c>
      <c r="CLQ19">
        <v>1.3645139999999998</v>
      </c>
      <c r="CLR19">
        <v>0.61038100000000028</v>
      </c>
      <c r="CLS19">
        <v>8.4229999999999805E-2</v>
      </c>
      <c r="CLT19">
        <v>5.8455999999999619E-2</v>
      </c>
      <c r="CLU19">
        <v>1.0020549999999995</v>
      </c>
      <c r="CLV19">
        <v>2.7908334644455364E-2</v>
      </c>
      <c r="CLW19">
        <v>2.5772235271205444E-2</v>
      </c>
      <c r="CLX19" t="s">
        <v>1304</v>
      </c>
      <c r="CLY19">
        <v>-1.9874000000000058E-2</v>
      </c>
      <c r="CLZ19">
        <v>3.1034999999999924E-2</v>
      </c>
      <c r="CMA19" t="s">
        <v>1304</v>
      </c>
      <c r="CMB19">
        <v>-0.15157000000000009</v>
      </c>
      <c r="CMC19" t="s">
        <v>1304</v>
      </c>
      <c r="CMD19">
        <v>-7.7372999999999914E-2</v>
      </c>
      <c r="CME19">
        <v>-9.6906000000000048E-2</v>
      </c>
      <c r="CMF19" t="s">
        <v>1304</v>
      </c>
      <c r="CMG19">
        <v>-0.24410600000000005</v>
      </c>
      <c r="CMH19" t="s">
        <v>1304</v>
      </c>
      <c r="CMI19">
        <v>-2.6127000000000011E-2</v>
      </c>
      <c r="CMJ19">
        <v>5.4396E-2</v>
      </c>
      <c r="CMK19" t="s">
        <v>1304</v>
      </c>
      <c r="CML19">
        <v>-0.15149200000000007</v>
      </c>
      <c r="CMM19" t="s">
        <v>1304</v>
      </c>
      <c r="CMN19">
        <v>5.1084999999999936E-2</v>
      </c>
      <c r="CMO19">
        <v>8.2809000000000021E-2</v>
      </c>
      <c r="CMP19" t="s">
        <v>1304</v>
      </c>
      <c r="CMQ19">
        <v>-1.6269000000000089E-2</v>
      </c>
      <c r="CMR19" t="s">
        <v>1304</v>
      </c>
      <c r="CMS19">
        <v>-8.2535000000000025E-2</v>
      </c>
      <c r="CMT19">
        <v>5.2251999999999965E-2</v>
      </c>
      <c r="CMU19" t="s">
        <v>1304</v>
      </c>
      <c r="CMV19">
        <v>-0.15910399999999991</v>
      </c>
      <c r="CMW19" t="s">
        <v>1304</v>
      </c>
      <c r="CMX19">
        <v>-9.2409999999999992E-2</v>
      </c>
      <c r="CMY19">
        <v>6.0223000000000027E-2</v>
      </c>
      <c r="CMZ19" t="s">
        <v>1304</v>
      </c>
      <c r="CNA19">
        <v>-0.21282499999999993</v>
      </c>
      <c r="CNB19" t="s">
        <v>1304</v>
      </c>
      <c r="CNC19">
        <v>-1.5500000000001624E-4</v>
      </c>
      <c r="CND19">
        <v>5.3296999999999928E-2</v>
      </c>
      <c r="CNE19" t="s">
        <v>1304</v>
      </c>
      <c r="CNF19">
        <v>-0.13488900000000004</v>
      </c>
      <c r="CNG19">
        <v>-7.4948999999999932E-2</v>
      </c>
      <c r="CNH19">
        <v>0.10175800000000002</v>
      </c>
      <c r="CNI19">
        <v>-1.6530999999999962E-2</v>
      </c>
      <c r="CNJ19">
        <v>-1.4054999999999929E-2</v>
      </c>
      <c r="CNK19">
        <v>-5.4091E-2</v>
      </c>
      <c r="CNL19">
        <v>-4.471500000000006E-2</v>
      </c>
      <c r="CNM19">
        <v>-4.2418000000000011E-2</v>
      </c>
      <c r="CNN19">
        <v>-1.1725999999999959E-2</v>
      </c>
      <c r="CNO19">
        <v>2.2673999999999972E-2</v>
      </c>
      <c r="CNP19">
        <v>-3.5800000000000276E-3</v>
      </c>
      <c r="CNQ19">
        <v>-0.20309599999999994</v>
      </c>
      <c r="CNR19">
        <v>-3.0048999999999992E-2</v>
      </c>
      <c r="CNS19">
        <v>-0.18473200000000001</v>
      </c>
      <c r="CNT19">
        <v>-4.2011999999999938E-2</v>
      </c>
      <c r="CNU19">
        <v>-0.20285500000000001</v>
      </c>
      <c r="CNV19">
        <v>-0.15078800000000003</v>
      </c>
      <c r="CNW19">
        <v>-0.17384199999999994</v>
      </c>
      <c r="CNX19">
        <v>-7.5790000000000024E-2</v>
      </c>
      <c r="CNY19">
        <v>-9.5283000000000007E-2</v>
      </c>
      <c r="CNZ19">
        <v>-0.10660600000000003</v>
      </c>
      <c r="COA19">
        <v>-5.2818000000000032E-2</v>
      </c>
      <c r="COB19">
        <v>5.8524999999999938E-2</v>
      </c>
      <c r="COC19">
        <v>2.4929999999999675E-3</v>
      </c>
      <c r="COD19">
        <v>-1.9546999999999981E-2</v>
      </c>
      <c r="COE19">
        <v>-8.1718999999999986E-2</v>
      </c>
      <c r="COF19">
        <v>-5.2161000000000013E-2</v>
      </c>
      <c r="COG19">
        <v>4.0349999999998998E-3</v>
      </c>
      <c r="COH19">
        <v>1.009199999999999E-2</v>
      </c>
      <c r="COI19">
        <v>-3.5969999999999613E-3</v>
      </c>
      <c r="COJ19">
        <v>1.1912999999999951E-2</v>
      </c>
      <c r="COK19">
        <v>2.1174000000000026E-2</v>
      </c>
      <c r="COL19">
        <v>5.4181000000000035E-2</v>
      </c>
      <c r="COM19">
        <v>1.5897999999999968E-2</v>
      </c>
      <c r="CON19">
        <v>1.872600000000002E-2</v>
      </c>
      <c r="COO19">
        <v>3.6000000000000476E-3</v>
      </c>
      <c r="COP19">
        <v>2.410000000000001E-2</v>
      </c>
      <c r="COQ19">
        <v>1.5391000000000044E-2</v>
      </c>
      <c r="COR19">
        <v>2.0175999999999972E-2</v>
      </c>
      <c r="COS19">
        <v>1.4936999999999978E-2</v>
      </c>
      <c r="COT19">
        <v>1.4855000000000063E-2</v>
      </c>
      <c r="COU19">
        <v>-5.6236000000000064E-2</v>
      </c>
      <c r="COV19">
        <v>4.7269000000000005E-2</v>
      </c>
      <c r="COW19">
        <v>-1.9319000000000031E-2</v>
      </c>
      <c r="COX19">
        <v>-4.1320999999999941E-2</v>
      </c>
      <c r="COY19">
        <v>-7.8739000000000003E-2</v>
      </c>
      <c r="COZ19">
        <v>-4.9118999999999913E-2</v>
      </c>
      <c r="CPA19">
        <v>-8.0379999999999896E-3</v>
      </c>
      <c r="CPB19">
        <v>-0.10098499999999999</v>
      </c>
      <c r="CPC19">
        <v>6.5591000000000066E-2</v>
      </c>
      <c r="CPD19">
        <v>8.9979999999999505E-3</v>
      </c>
      <c r="CPE19">
        <v>-2.9343999999999926E-2</v>
      </c>
      <c r="CPF19">
        <v>-0.10416700000000001</v>
      </c>
      <c r="CPG19">
        <v>-8.5654999999999926E-2</v>
      </c>
      <c r="CPH19">
        <v>7.0300000000000917E-4</v>
      </c>
      <c r="CPI19">
        <v>1.4602000000000004E-2</v>
      </c>
      <c r="CPJ19">
        <v>-1.5792000000000028E-2</v>
      </c>
      <c r="CPK19">
        <v>8.629999999999971E-3</v>
      </c>
      <c r="CPL19">
        <v>-4.0206999999999993E-2</v>
      </c>
      <c r="CPM19">
        <v>5.8633999999999964E-2</v>
      </c>
      <c r="CPN19">
        <v>4.502000000000006E-3</v>
      </c>
      <c r="CPO19">
        <v>-1.3469000000000064E-2</v>
      </c>
      <c r="CPP19">
        <v>-7.6604000000000005E-2</v>
      </c>
      <c r="CPQ19">
        <v>-4.4294000000000056E-2</v>
      </c>
      <c r="CPR19">
        <v>6.880999999999915E-3</v>
      </c>
      <c r="CPS19">
        <v>8.5690000000000488E-3</v>
      </c>
      <c r="CPT19">
        <v>7.0500000000006668E-4</v>
      </c>
      <c r="CPU19">
        <v>1.5494999999999925E-2</v>
      </c>
      <c r="CPV19" s="16">
        <v>0.2674209999999988</v>
      </c>
      <c r="CPW19">
        <v>0.7612400000000008</v>
      </c>
      <c r="CPX19">
        <v>0.52207700000000123</v>
      </c>
      <c r="CPY19">
        <v>0.39869000000000021</v>
      </c>
      <c r="CPZ19">
        <v>0.28406299999999973</v>
      </c>
      <c r="CQA19">
        <v>-1.114141</v>
      </c>
      <c r="CQB19">
        <v>-0.32061400000000084</v>
      </c>
      <c r="CQC19">
        <v>-0.63520100000000035</v>
      </c>
      <c r="CQD19">
        <v>-0.84571100000000143</v>
      </c>
      <c r="CQE19">
        <v>-0.80172600000000038</v>
      </c>
      <c r="CQF19">
        <v>1.268357</v>
      </c>
      <c r="CQG19">
        <v>0.49116399999999949</v>
      </c>
      <c r="CQH19">
        <v>0.51748000000000083</v>
      </c>
      <c r="CQI19">
        <v>0.32654899999999998</v>
      </c>
      <c r="CQJ19">
        <v>0.83865100000000048</v>
      </c>
      <c r="CQK19">
        <v>1.727735</v>
      </c>
      <c r="CQL19">
        <v>0.51488899999999926</v>
      </c>
      <c r="CQM19">
        <v>0.70889900000000061</v>
      </c>
      <c r="CQN19">
        <v>0.59132099999999976</v>
      </c>
      <c r="CQO19">
        <v>1.0895540000000006</v>
      </c>
      <c r="CQP19">
        <v>0.77077600000000146</v>
      </c>
      <c r="CQQ19">
        <v>0.36277999999999899</v>
      </c>
      <c r="CQR19">
        <v>0.53563600000000022</v>
      </c>
      <c r="CQS19">
        <v>0.20127399999999973</v>
      </c>
      <c r="CQT19">
        <v>0.4413589999999985</v>
      </c>
      <c r="CQU19">
        <v>0.95653899999999936</v>
      </c>
      <c r="CQV19">
        <v>0.41546699999999959</v>
      </c>
      <c r="CQW19">
        <v>0.46845699999999901</v>
      </c>
      <c r="CQX19">
        <v>0.17680200000000035</v>
      </c>
      <c r="CQY19">
        <v>0.57350199999999951</v>
      </c>
      <c r="CQZ19">
        <v>1.4292409999999993</v>
      </c>
      <c r="CRA19">
        <v>0.53148500000000087</v>
      </c>
      <c r="CRB19">
        <v>0.52671000000000046</v>
      </c>
      <c r="CRC19">
        <v>0.38486399999999943</v>
      </c>
      <c r="CRD19">
        <v>0.97115300000000016</v>
      </c>
      <c r="CRE19">
        <v>4.3222671141078722E-2</v>
      </c>
      <c r="CRF19">
        <v>1.4840060823050262E-2</v>
      </c>
      <c r="CRG19" t="s">
        <v>1304</v>
      </c>
      <c r="CRH19">
        <v>-3.9510000000000045E-2</v>
      </c>
      <c r="CRI19">
        <v>3.8221999999999978E-2</v>
      </c>
      <c r="CRJ19" t="s">
        <v>1304</v>
      </c>
      <c r="CRK19">
        <v>-0.11460900000000007</v>
      </c>
      <c r="CRL19" t="s">
        <v>1304</v>
      </c>
      <c r="CRM19">
        <v>-8.4533999999999998E-2</v>
      </c>
      <c r="CRN19">
        <v>3.3819999999999961E-3</v>
      </c>
      <c r="CRO19" t="s">
        <v>1304</v>
      </c>
      <c r="CRP19">
        <v>-0.17145300000000008</v>
      </c>
      <c r="CRQ19" t="s">
        <v>1304</v>
      </c>
      <c r="CRR19">
        <v>6.0985999999999985E-2</v>
      </c>
      <c r="CRS19">
        <v>5.7363999999999971E-2</v>
      </c>
      <c r="CRT19" t="s">
        <v>1304</v>
      </c>
      <c r="CRU19">
        <v>-6.3139000000000056E-2</v>
      </c>
      <c r="CRV19" t="s">
        <v>1304</v>
      </c>
      <c r="CRW19">
        <v>9.5042999999999989E-2</v>
      </c>
      <c r="CRX19">
        <v>7.7440999999999982E-2</v>
      </c>
      <c r="CRY19" t="s">
        <v>1304</v>
      </c>
      <c r="CRZ19">
        <v>8.0289999999999528E-3</v>
      </c>
      <c r="CSA19" t="s">
        <v>1304</v>
      </c>
      <c r="CSB19">
        <v>-1.9808999999999966E-2</v>
      </c>
      <c r="CSC19">
        <v>6.8006999999999929E-2</v>
      </c>
      <c r="CSD19" t="s">
        <v>1304</v>
      </c>
      <c r="CSE19">
        <v>-0.11830499999999999</v>
      </c>
      <c r="CSF19" t="s">
        <v>1304</v>
      </c>
      <c r="CSG19">
        <v>1.9799000000000011E-2</v>
      </c>
      <c r="CSH19">
        <v>6.3226000000000004E-2</v>
      </c>
      <c r="CSI19" t="s">
        <v>1304</v>
      </c>
      <c r="CSJ19">
        <v>-0.10498600000000002</v>
      </c>
      <c r="CSK19" t="s">
        <v>1304</v>
      </c>
      <c r="CSL19">
        <v>8.4748999999999963E-2</v>
      </c>
      <c r="CSM19">
        <v>5.412399999999995E-2</v>
      </c>
      <c r="CSN19" t="s">
        <v>1304</v>
      </c>
      <c r="CSO19">
        <v>-4.3483000000000049E-2</v>
      </c>
      <c r="CSP19">
        <v>-7.9891999999999963E-2</v>
      </c>
      <c r="CSQ19">
        <v>6.0027000000000053E-2</v>
      </c>
      <c r="CSR19">
        <v>7.2390000000000509E-3</v>
      </c>
      <c r="CSS19">
        <v>-4.170599999999991E-2</v>
      </c>
      <c r="CST19">
        <v>-8.3008999999999999E-2</v>
      </c>
      <c r="CSU19">
        <v>-4.8511000000000082E-2</v>
      </c>
      <c r="CSV19">
        <v>-3.0739999999999656E-3</v>
      </c>
      <c r="CSW19">
        <v>-7.6979999999999826E-3</v>
      </c>
      <c r="CSX19">
        <v>1.8386999999999987E-2</v>
      </c>
      <c r="CSY19">
        <v>-1.6226999999999991E-2</v>
      </c>
      <c r="CSZ19">
        <v>-0.13810899999999993</v>
      </c>
      <c r="CTA19">
        <v>2.7999999999994696E-4</v>
      </c>
      <c r="CTB19">
        <v>-5.2690000000000015E-2</v>
      </c>
      <c r="CTC19">
        <v>-8.9991999999999961E-2</v>
      </c>
      <c r="CTD19">
        <v>-0.14251399999999992</v>
      </c>
      <c r="CTE19">
        <v>-0.12507999999999997</v>
      </c>
      <c r="CTF19">
        <v>-4.4765999999999972E-2</v>
      </c>
      <c r="CTG19">
        <v>-6.0066999999999982E-2</v>
      </c>
      <c r="CTH19">
        <v>-4.872399999999999E-2</v>
      </c>
      <c r="CTI19">
        <v>-4.8882000000000037E-2</v>
      </c>
      <c r="CTJ19">
        <v>-2.8700000000000059E-2</v>
      </c>
      <c r="CTK19">
        <v>3.8969999999999949E-2</v>
      </c>
      <c r="CTL19">
        <v>-1.4911000000000008E-2</v>
      </c>
      <c r="CTM19">
        <v>-8.5210000000000008E-3</v>
      </c>
      <c r="CTN19">
        <v>-6.1787000000000036E-2</v>
      </c>
      <c r="CTO19">
        <v>2.9019999999999602E-3</v>
      </c>
      <c r="CTP19">
        <v>-7.5990000000000224E-3</v>
      </c>
      <c r="CTQ19">
        <v>9.8100000000000964E-4</v>
      </c>
      <c r="CTR19">
        <v>-8.7889999999999358E-3</v>
      </c>
      <c r="CTS19">
        <v>9.4099999999996964E-4</v>
      </c>
      <c r="CTT19">
        <v>1.6764000000000001E-2</v>
      </c>
      <c r="CTU19">
        <v>4.3104000000000031E-2</v>
      </c>
      <c r="CTV19">
        <v>-1.3055000000000039E-2</v>
      </c>
      <c r="CTW19">
        <v>4.2232000000000047E-2</v>
      </c>
      <c r="CTX19">
        <v>9.1099999999999515E-4</v>
      </c>
      <c r="CTY19">
        <v>4.2416000000000009E-2</v>
      </c>
      <c r="CTZ19">
        <v>8.6510000000000753E-3</v>
      </c>
      <c r="CUA19">
        <v>3.0355000000000021E-2</v>
      </c>
      <c r="CUB19">
        <v>5.9909999999999686E-3</v>
      </c>
      <c r="CUC19">
        <v>1.464399999999999E-2</v>
      </c>
      <c r="CUD19">
        <v>-9.4432000000000071E-2</v>
      </c>
      <c r="CUE19">
        <v>3.0247000000000024E-2</v>
      </c>
      <c r="CUF19">
        <v>-2.1995000000000042E-2</v>
      </c>
      <c r="CUG19">
        <v>-5.6120999999999976E-2</v>
      </c>
      <c r="CUH19">
        <v>-0.12302299999999999</v>
      </c>
      <c r="CUI19">
        <v>-5.2253999999999912E-2</v>
      </c>
      <c r="CUJ19">
        <v>-1.6646999999999967E-2</v>
      </c>
      <c r="CUK19">
        <v>-6.6926000000000041E-2</v>
      </c>
      <c r="CUL19">
        <v>3.2861000000000029E-2</v>
      </c>
      <c r="CUM19">
        <v>7.4429999999999774E-3</v>
      </c>
      <c r="CUN19">
        <v>-3.3914E-2</v>
      </c>
      <c r="CUO19">
        <v>-0.100248</v>
      </c>
      <c r="CUP19">
        <v>-2.8965999999999936E-2</v>
      </c>
      <c r="CUQ19">
        <v>-1.0569999999999746E-3</v>
      </c>
      <c r="CUR19">
        <v>-2.2120000000000029E-2</v>
      </c>
      <c r="CUS19">
        <v>-2.879799999999999E-2</v>
      </c>
      <c r="CUT19">
        <v>7.5089999999999879E-3</v>
      </c>
      <c r="CUU19">
        <v>-8.1879999999999731E-3</v>
      </c>
      <c r="CUV19">
        <v>4.1950999999999961E-2</v>
      </c>
      <c r="CUW19">
        <v>-1.9317999999999946E-2</v>
      </c>
      <c r="CUX19">
        <v>5.7599999999999874E-3</v>
      </c>
      <c r="CUY19">
        <v>-4.1966999999999977E-2</v>
      </c>
      <c r="CUZ19">
        <v>2.0062000000000024E-2</v>
      </c>
      <c r="CVA19">
        <v>-7.7260000000000106E-3</v>
      </c>
      <c r="CVB19">
        <v>1.0951999999999962E-2</v>
      </c>
      <c r="CVC19">
        <v>-1.0989999999999611E-3</v>
      </c>
      <c r="CVD19">
        <v>2.4020000000000152E-3</v>
      </c>
    </row>
    <row r="20" spans="1:2604" x14ac:dyDescent="0.2">
      <c r="A20">
        <v>28228</v>
      </c>
      <c r="D20">
        <v>18</v>
      </c>
      <c r="E20" t="s">
        <v>1300</v>
      </c>
      <c r="I20" t="s">
        <v>1325</v>
      </c>
      <c r="J20">
        <v>0.88725490196078405</v>
      </c>
      <c r="K20">
        <v>344</v>
      </c>
      <c r="L20">
        <v>1316</v>
      </c>
      <c r="M20">
        <v>96.5</v>
      </c>
      <c r="N20">
        <v>4.0414518843273806</v>
      </c>
      <c r="O20">
        <v>25</v>
      </c>
      <c r="P20">
        <v>500</v>
      </c>
      <c r="Q20">
        <v>1</v>
      </c>
      <c r="R20">
        <v>0</v>
      </c>
      <c r="S20">
        <v>1341</v>
      </c>
      <c r="T20">
        <v>354</v>
      </c>
      <c r="U20">
        <v>0</v>
      </c>
      <c r="V20">
        <v>0.7321428571428571</v>
      </c>
      <c r="W20">
        <v>0.7857142857142857</v>
      </c>
      <c r="X20">
        <v>0.6071428571428571</v>
      </c>
      <c r="Y20">
        <v>0.5714285714285714</v>
      </c>
      <c r="Z20">
        <v>0.6696428571428571</v>
      </c>
      <c r="AA20">
        <v>0.70833333333333337</v>
      </c>
      <c r="AB20">
        <v>0.67410714285714279</v>
      </c>
      <c r="AC20">
        <v>0.78947368421052633</v>
      </c>
      <c r="AD20">
        <v>0.77777777777777779</v>
      </c>
      <c r="AE20">
        <v>0.66666666666666663</v>
      </c>
      <c r="AF20">
        <v>0.66666666666666663</v>
      </c>
      <c r="AG20">
        <v>0.72807017543859653</v>
      </c>
      <c r="AH20">
        <v>0.74463937621832355</v>
      </c>
      <c r="AI20">
        <v>0.72514619883040932</v>
      </c>
      <c r="AJ20">
        <v>0.61111111111111116</v>
      </c>
      <c r="AK20">
        <v>0.8</v>
      </c>
      <c r="AL20">
        <v>0.5</v>
      </c>
      <c r="AM20">
        <v>0.4</v>
      </c>
      <c r="AN20">
        <v>0.55555555555555558</v>
      </c>
      <c r="AO20">
        <v>0.63703703703703707</v>
      </c>
      <c r="AP20">
        <v>0.57777777777777783</v>
      </c>
      <c r="BP20">
        <v>74</v>
      </c>
      <c r="BQ20">
        <v>36</v>
      </c>
      <c r="BR20">
        <v>233</v>
      </c>
      <c r="BS20">
        <v>146</v>
      </c>
      <c r="BT20">
        <v>91</v>
      </c>
      <c r="BU20">
        <v>96</v>
      </c>
      <c r="BV20">
        <v>52</v>
      </c>
      <c r="BW20">
        <v>97</v>
      </c>
      <c r="BX20">
        <v>13</v>
      </c>
      <c r="BY20">
        <v>36</v>
      </c>
      <c r="BZ20">
        <v>26</v>
      </c>
      <c r="CA20">
        <v>23</v>
      </c>
      <c r="CB20">
        <v>23</v>
      </c>
      <c r="CC20">
        <v>21</v>
      </c>
      <c r="CD20">
        <v>129</v>
      </c>
      <c r="CE20">
        <v>65</v>
      </c>
      <c r="CJ20">
        <v>0.25</v>
      </c>
      <c r="CK20">
        <v>0.6875</v>
      </c>
      <c r="CL20">
        <v>0.51666666666666672</v>
      </c>
      <c r="CM20">
        <v>180</v>
      </c>
      <c r="CO20">
        <v>60</v>
      </c>
      <c r="CP20">
        <v>1</v>
      </c>
      <c r="CQ20">
        <v>0.95454545454545459</v>
      </c>
      <c r="CR20">
        <v>0.82608695652173914</v>
      </c>
      <c r="CS20">
        <v>1</v>
      </c>
      <c r="CT20">
        <v>500.93181818181819</v>
      </c>
      <c r="CU20">
        <v>533.4666666666667</v>
      </c>
      <c r="CV20">
        <v>32.53484848484851</v>
      </c>
      <c r="CW20">
        <v>1</v>
      </c>
      <c r="CX20">
        <v>1</v>
      </c>
      <c r="CY20">
        <v>0</v>
      </c>
      <c r="CZ20">
        <v>756.68571428571431</v>
      </c>
      <c r="DA20">
        <v>714.53125</v>
      </c>
      <c r="DB20">
        <v>701.2</v>
      </c>
      <c r="DC20">
        <v>893.27777777777783</v>
      </c>
      <c r="DD20">
        <v>0.91249999999999998</v>
      </c>
      <c r="DE20">
        <v>0.82499999999999996</v>
      </c>
      <c r="DF20">
        <v>1</v>
      </c>
      <c r="DG20">
        <v>1</v>
      </c>
      <c r="DH20">
        <v>0</v>
      </c>
      <c r="DI20">
        <v>0</v>
      </c>
      <c r="DJ20">
        <v>0</v>
      </c>
      <c r="DK20">
        <v>2</v>
      </c>
      <c r="DL20">
        <v>9</v>
      </c>
      <c r="DM20">
        <v>0</v>
      </c>
      <c r="DN20">
        <v>0</v>
      </c>
      <c r="DO20">
        <v>15</v>
      </c>
      <c r="DP20">
        <v>25</v>
      </c>
      <c r="DQ20">
        <v>0</v>
      </c>
      <c r="DR20">
        <v>1</v>
      </c>
      <c r="DS20">
        <v>1</v>
      </c>
      <c r="DT20">
        <v>0</v>
      </c>
      <c r="DU20">
        <v>18</v>
      </c>
      <c r="DV20">
        <v>21</v>
      </c>
      <c r="DW20" t="s">
        <v>1304</v>
      </c>
      <c r="DX20">
        <v>1</v>
      </c>
      <c r="DY20">
        <v>1</v>
      </c>
      <c r="DZ20">
        <v>1</v>
      </c>
      <c r="EA20">
        <v>1</v>
      </c>
      <c r="EB20" s="7">
        <v>10.095684</v>
      </c>
      <c r="EC20">
        <v>10.097122000000001</v>
      </c>
      <c r="ED20">
        <v>8.3524609999999999</v>
      </c>
      <c r="EE20">
        <v>7.2553700000000001</v>
      </c>
      <c r="EF20">
        <v>12</v>
      </c>
      <c r="EG20">
        <v>10.3087</v>
      </c>
      <c r="EH20">
        <v>9.8042049999999996</v>
      </c>
      <c r="EI20">
        <v>9.831353</v>
      </c>
      <c r="EJ20">
        <v>8.250057</v>
      </c>
      <c r="EK20">
        <v>7.441713</v>
      </c>
      <c r="EL20">
        <v>11</v>
      </c>
      <c r="EM20">
        <v>10.049932999999999</v>
      </c>
      <c r="EN20">
        <v>9.8716220000000003</v>
      </c>
      <c r="EO20">
        <v>9.8280440000000002</v>
      </c>
      <c r="EP20">
        <v>8.1710729999999998</v>
      </c>
      <c r="EQ20">
        <v>6.8012790000000001</v>
      </c>
      <c r="ER20">
        <v>10.5</v>
      </c>
      <c r="ES20">
        <v>10.057700000000001</v>
      </c>
      <c r="ET20">
        <v>9.4485720000000004</v>
      </c>
      <c r="EU20">
        <v>9.4624480000000002</v>
      </c>
      <c r="EV20">
        <v>7.9665460000000001</v>
      </c>
      <c r="EW20">
        <v>7.1689730000000003</v>
      </c>
      <c r="EX20">
        <v>11</v>
      </c>
      <c r="EY20">
        <v>9.71678</v>
      </c>
      <c r="EZ20">
        <v>8.9415630000000004</v>
      </c>
      <c r="FA20">
        <v>8.8108640000000005</v>
      </c>
      <c r="FB20">
        <v>7.418266</v>
      </c>
      <c r="FC20">
        <v>6.8358939999999997</v>
      </c>
      <c r="FD20">
        <v>10</v>
      </c>
      <c r="FE20">
        <v>8.9179739999999992</v>
      </c>
      <c r="FF20">
        <v>9.225892</v>
      </c>
      <c r="FG20">
        <v>9.3588260000000005</v>
      </c>
      <c r="FH20">
        <v>7.5592449999999998</v>
      </c>
      <c r="FI20">
        <v>6.704307</v>
      </c>
      <c r="FJ20">
        <v>11</v>
      </c>
      <c r="FK20">
        <v>9.6412829999999996</v>
      </c>
      <c r="FL20">
        <v>9.6810910000000003</v>
      </c>
      <c r="FM20">
        <v>10.232955</v>
      </c>
      <c r="FN20">
        <v>7.9085650000000003</v>
      </c>
      <c r="FO20">
        <v>6.9645479999999997</v>
      </c>
      <c r="FP20">
        <v>11</v>
      </c>
      <c r="FQ20">
        <v>10.968578000000001</v>
      </c>
      <c r="FR20">
        <v>10.186176</v>
      </c>
      <c r="FS20">
        <v>10.90944</v>
      </c>
      <c r="FT20">
        <v>8.7464300000000001</v>
      </c>
      <c r="FU20">
        <v>7.8798769999999996</v>
      </c>
      <c r="FV20">
        <v>11</v>
      </c>
      <c r="FW20">
        <v>11.577907</v>
      </c>
      <c r="FX20">
        <v>10.222875999999999</v>
      </c>
      <c r="FY20">
        <v>10.819857000000001</v>
      </c>
      <c r="FZ20">
        <v>8.8163060000000009</v>
      </c>
      <c r="GA20">
        <v>7.8582749999999999</v>
      </c>
      <c r="GB20">
        <v>11</v>
      </c>
      <c r="GC20">
        <v>11.404589</v>
      </c>
      <c r="GD20">
        <v>10.56373</v>
      </c>
      <c r="GE20">
        <v>10.894506</v>
      </c>
      <c r="GF20">
        <v>8.6446489999999994</v>
      </c>
      <c r="GG20">
        <v>7.34023</v>
      </c>
      <c r="GH20">
        <v>11</v>
      </c>
      <c r="GI20">
        <v>11.095014000000001</v>
      </c>
      <c r="GJ20">
        <v>10.019550000000001</v>
      </c>
      <c r="GK20">
        <v>10.286887999999999</v>
      </c>
      <c r="GL20">
        <v>8.3584800000000001</v>
      </c>
      <c r="GM20">
        <v>7.1795179999999998</v>
      </c>
      <c r="GN20">
        <v>9</v>
      </c>
      <c r="GO20">
        <v>10.509634999999999</v>
      </c>
      <c r="GP20">
        <v>10.116695</v>
      </c>
      <c r="GQ20">
        <v>10.168279999999999</v>
      </c>
      <c r="GR20">
        <v>8.3633469999999992</v>
      </c>
      <c r="GS20">
        <v>7.028931</v>
      </c>
      <c r="GT20">
        <v>9</v>
      </c>
      <c r="GU20">
        <v>10.293644</v>
      </c>
      <c r="GV20">
        <v>10.272046</v>
      </c>
      <c r="GW20">
        <v>10.470392</v>
      </c>
      <c r="GX20">
        <v>8.4957829999999994</v>
      </c>
      <c r="GY20">
        <v>7.3851190000000004</v>
      </c>
      <c r="GZ20">
        <v>9</v>
      </c>
      <c r="HA20">
        <v>10.706002</v>
      </c>
      <c r="HB20">
        <v>10.364722</v>
      </c>
      <c r="HC20">
        <v>10.329772999999999</v>
      </c>
      <c r="HD20">
        <v>8.4889670000000006</v>
      </c>
      <c r="HE20">
        <v>7.2078009999999999</v>
      </c>
      <c r="HF20">
        <v>11.5</v>
      </c>
      <c r="HG20">
        <v>10.442062</v>
      </c>
      <c r="HH20">
        <v>9.6846110000000003</v>
      </c>
      <c r="HI20">
        <v>8.9026449999999997</v>
      </c>
      <c r="HJ20">
        <v>7.9928900000000001</v>
      </c>
      <c r="HK20">
        <v>8.651014</v>
      </c>
      <c r="HL20">
        <v>7.9675149999999997</v>
      </c>
      <c r="HM20">
        <v>7.441713</v>
      </c>
      <c r="HN20">
        <v>9.4582979999999992</v>
      </c>
      <c r="HO20">
        <v>8.8507619999999996</v>
      </c>
      <c r="HP20">
        <v>7.786613</v>
      </c>
      <c r="HQ20">
        <v>9.0413969999999999</v>
      </c>
      <c r="HR20">
        <v>8.4178800000000003</v>
      </c>
      <c r="HS20">
        <v>7.6745710000000003</v>
      </c>
      <c r="HT20">
        <v>8.3713580000000007</v>
      </c>
      <c r="HU20">
        <v>7.8606879999999997</v>
      </c>
      <c r="HV20">
        <v>7.1488120000000004</v>
      </c>
      <c r="HW20">
        <v>8.7222340000000003</v>
      </c>
      <c r="HX20">
        <v>8.1404589999999999</v>
      </c>
      <c r="HY20">
        <v>7.22011</v>
      </c>
      <c r="HZ20">
        <v>9.4018490000000003</v>
      </c>
      <c r="IA20">
        <v>8.6155270000000002</v>
      </c>
      <c r="IB20">
        <v>7.4829439999999998</v>
      </c>
      <c r="IC20">
        <v>10.182411999999999</v>
      </c>
      <c r="ID20">
        <v>9.3897910000000007</v>
      </c>
      <c r="IE20">
        <v>8.3462599999999991</v>
      </c>
      <c r="IF20">
        <v>10.306290000000001</v>
      </c>
      <c r="IG20">
        <v>9.4750800000000002</v>
      </c>
      <c r="IH20">
        <v>8.4032820000000008</v>
      </c>
      <c r="II20">
        <v>10.182700000000001</v>
      </c>
      <c r="IJ20">
        <v>9.4981109999999997</v>
      </c>
      <c r="IK20">
        <v>8.1749419999999997</v>
      </c>
      <c r="IL20">
        <v>9.7573240000000006</v>
      </c>
      <c r="IM20">
        <v>9.1415380000000006</v>
      </c>
      <c r="IN20">
        <v>7.929576</v>
      </c>
      <c r="IO20">
        <v>9.6839720000000007</v>
      </c>
      <c r="IP20">
        <v>9.1135210000000004</v>
      </c>
      <c r="IQ20">
        <v>7.9556990000000001</v>
      </c>
      <c r="IR20">
        <v>9.8105010000000004</v>
      </c>
      <c r="IS20">
        <v>9.1461980000000001</v>
      </c>
      <c r="IT20">
        <v>8.1140600000000003</v>
      </c>
      <c r="IU20">
        <v>9.8321939999999994</v>
      </c>
      <c r="IV20">
        <v>9.1763460000000006</v>
      </c>
      <c r="IW20">
        <v>8.0932510000000004</v>
      </c>
      <c r="IX20">
        <v>1.1389445140830205E-2</v>
      </c>
      <c r="IY20">
        <v>3.1477047908935921E-2</v>
      </c>
      <c r="IZ20">
        <v>1.7014927343645715E-2</v>
      </c>
      <c r="JA20">
        <v>4.1745200952578818E-2</v>
      </c>
      <c r="JB20">
        <v>0.1057398059513726</v>
      </c>
      <c r="JC20">
        <v>7.240467576600515E-2</v>
      </c>
      <c r="JD20">
        <v>3.1996611547556439E-2</v>
      </c>
      <c r="JE20" s="9">
        <v>9.3981130000000004</v>
      </c>
      <c r="JF20">
        <v>10.285109</v>
      </c>
      <c r="JG20">
        <v>10.204526</v>
      </c>
      <c r="JH20">
        <v>9.4534920000000007</v>
      </c>
      <c r="JI20">
        <v>10.112181</v>
      </c>
      <c r="JJ20">
        <v>9.3682219999999994</v>
      </c>
      <c r="JK20">
        <v>10.550595</v>
      </c>
      <c r="JL20">
        <v>10.864649</v>
      </c>
      <c r="JM20">
        <v>9.7958909999999992</v>
      </c>
      <c r="JN20">
        <v>10.105805</v>
      </c>
      <c r="JO20">
        <v>7.8782899999999998</v>
      </c>
      <c r="JP20">
        <v>8.4996379999999991</v>
      </c>
      <c r="JQ20">
        <v>8.7813680000000005</v>
      </c>
      <c r="JR20">
        <v>7.733905</v>
      </c>
      <c r="JS20">
        <v>8.3439619999999994</v>
      </c>
      <c r="JT20">
        <v>7.14886</v>
      </c>
      <c r="JU20">
        <v>7.3016230000000002</v>
      </c>
      <c r="JV20">
        <v>7.8690759999999997</v>
      </c>
      <c r="JW20">
        <v>6.8344269999999998</v>
      </c>
      <c r="JX20">
        <v>7.0733449999999998</v>
      </c>
      <c r="JY20">
        <v>8.9188770000000002</v>
      </c>
      <c r="JZ20">
        <v>9.9168420000000008</v>
      </c>
      <c r="KA20">
        <v>10.244351</v>
      </c>
      <c r="KB20">
        <v>9.0620410000000007</v>
      </c>
      <c r="KC20">
        <v>9.6647689999999997</v>
      </c>
      <c r="KD20">
        <v>8.3098609999999997</v>
      </c>
      <c r="KE20">
        <v>9.2619489999999995</v>
      </c>
      <c r="KF20">
        <v>9.4324359999999992</v>
      </c>
      <c r="KG20">
        <v>8.377993</v>
      </c>
      <c r="KH20">
        <v>9.0108180000000004</v>
      </c>
      <c r="KI20">
        <v>7.5969660000000001</v>
      </c>
      <c r="KJ20">
        <v>8.0728589999999993</v>
      </c>
      <c r="KK20">
        <v>8.3747710000000009</v>
      </c>
      <c r="KL20">
        <v>7.3515269999999999</v>
      </c>
      <c r="KM20">
        <v>7.9571129999999997</v>
      </c>
      <c r="KN20">
        <v>5.935959951838507E-2</v>
      </c>
      <c r="KO20">
        <v>5.1729432047758719E-2</v>
      </c>
      <c r="KP20">
        <v>0.71228499999999995</v>
      </c>
      <c r="KQ20">
        <v>0.77153899999999997</v>
      </c>
      <c r="KR20">
        <v>0.68323699999999998</v>
      </c>
      <c r="KS20">
        <v>0.80919700000000006</v>
      </c>
      <c r="KT20">
        <v>0.783111</v>
      </c>
      <c r="KU20">
        <v>0.76845699999999995</v>
      </c>
      <c r="KV20">
        <v>0.81669099999999994</v>
      </c>
      <c r="KW20">
        <v>0.62512199999999996</v>
      </c>
      <c r="KX20">
        <v>0.79788300000000001</v>
      </c>
      <c r="KY20">
        <v>0.82717099999999999</v>
      </c>
      <c r="KZ20">
        <v>0.71572400000000003</v>
      </c>
      <c r="LA20">
        <v>0.74877400000000005</v>
      </c>
      <c r="LB20">
        <v>0.65512499999999996</v>
      </c>
      <c r="LC20">
        <v>0.81113299999999999</v>
      </c>
      <c r="LD20">
        <v>0.72012900000000002</v>
      </c>
      <c r="LE20">
        <v>0.62417800000000001</v>
      </c>
      <c r="LF20">
        <v>0.60502199999999995</v>
      </c>
      <c r="LG20">
        <v>0.61074899999999999</v>
      </c>
      <c r="LH20">
        <v>0.72737499999999999</v>
      </c>
      <c r="LI20">
        <v>0.60557399999999995</v>
      </c>
      <c r="LJ20">
        <v>0.76915800000000001</v>
      </c>
      <c r="LK20">
        <v>0.83725799999999995</v>
      </c>
      <c r="LL20">
        <v>0.65666999999999998</v>
      </c>
      <c r="LM20">
        <v>0.83313800000000005</v>
      </c>
      <c r="LN20">
        <v>0.82855599999999996</v>
      </c>
      <c r="LO20">
        <v>0.72104599999999996</v>
      </c>
      <c r="LP20">
        <v>0.79693599999999998</v>
      </c>
      <c r="LQ20">
        <v>0.67044199999999998</v>
      </c>
      <c r="LR20">
        <v>0.82160699999999998</v>
      </c>
      <c r="LS20">
        <v>0.76432500000000003</v>
      </c>
      <c r="LT20">
        <v>0.705488</v>
      </c>
      <c r="LU20">
        <v>0.72198600000000002</v>
      </c>
      <c r="LV20">
        <v>0.65103800000000001</v>
      </c>
      <c r="LW20">
        <v>0.80484699999999998</v>
      </c>
      <c r="LX20">
        <v>0.69100799999999996</v>
      </c>
      <c r="LY20">
        <v>0.55414699999999995</v>
      </c>
      <c r="LZ20">
        <v>0.59998499999999999</v>
      </c>
      <c r="MA20">
        <v>0.48766100000000001</v>
      </c>
      <c r="MB20">
        <v>0.64621200000000001</v>
      </c>
      <c r="MC20">
        <v>0.59705799999999998</v>
      </c>
      <c r="MD20">
        <v>0.66167900000000002</v>
      </c>
      <c r="ME20">
        <v>0.50829100000000005</v>
      </c>
      <c r="MF20">
        <v>0.55398700000000001</v>
      </c>
      <c r="MG20">
        <v>0.49460300000000001</v>
      </c>
      <c r="MH20">
        <v>0.523447</v>
      </c>
      <c r="MI20">
        <v>0.59126699999999999</v>
      </c>
      <c r="MJ20">
        <v>0.57575200000000004</v>
      </c>
      <c r="MK20">
        <v>0.50440399999999996</v>
      </c>
      <c r="ML20">
        <v>0.63944299999999998</v>
      </c>
      <c r="MM20">
        <v>0.64568300000000001</v>
      </c>
      <c r="MN20">
        <v>0.70754399999999995</v>
      </c>
      <c r="MO20">
        <v>0.49823600000000001</v>
      </c>
      <c r="MP20">
        <v>0.53813800000000001</v>
      </c>
      <c r="MQ20">
        <v>0.50297400000000003</v>
      </c>
      <c r="MR20">
        <v>0.51963000000000004</v>
      </c>
      <c r="MS20">
        <v>0.58081000000000005</v>
      </c>
      <c r="MT20">
        <v>0.56284900000000004</v>
      </c>
      <c r="MU20">
        <v>0.51751100000000005</v>
      </c>
      <c r="MV20">
        <v>0.62542900000000001</v>
      </c>
      <c r="MW20">
        <v>0.62491399999999997</v>
      </c>
      <c r="MX20">
        <v>0.65108299999999997</v>
      </c>
      <c r="MY20">
        <v>0.51707199999999998</v>
      </c>
      <c r="MZ20">
        <v>0.53375700000000004</v>
      </c>
      <c r="NA20">
        <v>0.51356900000000005</v>
      </c>
      <c r="NB20">
        <v>0.53270200000000001</v>
      </c>
      <c r="NC20">
        <v>0.55125999999999997</v>
      </c>
      <c r="ND20">
        <v>0.53989100000000001</v>
      </c>
      <c r="NE20">
        <v>0.52481500000000003</v>
      </c>
      <c r="NF20">
        <v>0.55231600000000003</v>
      </c>
      <c r="NG20">
        <v>0.58563699999999996</v>
      </c>
      <c r="NH20">
        <v>0.587812</v>
      </c>
      <c r="NI20">
        <v>0.53888499999999995</v>
      </c>
      <c r="NJ20">
        <v>0.51395199999999996</v>
      </c>
      <c r="NK20">
        <v>0.497278</v>
      </c>
      <c r="NL20">
        <v>0.53808999999999996</v>
      </c>
      <c r="NM20">
        <v>0.64164100000000002</v>
      </c>
      <c r="NN20">
        <v>0.54773000000000005</v>
      </c>
      <c r="NO20">
        <v>0.51073500000000005</v>
      </c>
      <c r="NP20">
        <v>0.67070600000000002</v>
      </c>
      <c r="NQ20">
        <v>0.68844700000000003</v>
      </c>
      <c r="NR20">
        <v>0.725993</v>
      </c>
      <c r="NS20">
        <v>0.51308299999999996</v>
      </c>
      <c r="NT20">
        <v>0.58829799999999999</v>
      </c>
      <c r="NU20">
        <v>0.56353200000000003</v>
      </c>
      <c r="NV20">
        <v>0.514768</v>
      </c>
      <c r="NW20">
        <v>0.66519399999999995</v>
      </c>
      <c r="NX20">
        <v>0.63174300000000005</v>
      </c>
      <c r="NY20">
        <v>0.67516900000000002</v>
      </c>
      <c r="NZ20">
        <v>0.51886900000000002</v>
      </c>
      <c r="OA20">
        <v>0.55241700000000005</v>
      </c>
      <c r="OB20">
        <v>0.52415100000000003</v>
      </c>
      <c r="OC20">
        <v>0.52732400000000001</v>
      </c>
      <c r="OD20">
        <v>0.56879999999999997</v>
      </c>
      <c r="OE20">
        <v>0.56519799999999998</v>
      </c>
      <c r="OF20">
        <v>0.51932599999999995</v>
      </c>
      <c r="OG20">
        <v>0.60794199999999998</v>
      </c>
      <c r="OH20">
        <v>0.612618</v>
      </c>
      <c r="OI20">
        <v>0.63257699999999994</v>
      </c>
      <c r="OJ20">
        <v>0.51728700000000005</v>
      </c>
      <c r="OK20">
        <v>0.52436099999999997</v>
      </c>
      <c r="OL20">
        <v>0.50597899999999996</v>
      </c>
      <c r="OM20">
        <v>0.53868099999999997</v>
      </c>
      <c r="ON20" s="11">
        <v>10.108148</v>
      </c>
      <c r="OO20">
        <v>10.025555000000001</v>
      </c>
      <c r="OP20">
        <v>8.4189670000000003</v>
      </c>
      <c r="OQ20">
        <v>7.3421399999999997</v>
      </c>
      <c r="OR20">
        <v>11</v>
      </c>
      <c r="OS20">
        <v>10.472772000000001</v>
      </c>
      <c r="OT20">
        <v>10.044044</v>
      </c>
      <c r="OU20">
        <v>9.8659829999999999</v>
      </c>
      <c r="OV20">
        <v>8.2992290000000004</v>
      </c>
      <c r="OW20">
        <v>7.5136070000000004</v>
      </c>
      <c r="OX20">
        <v>10.5</v>
      </c>
      <c r="OY20">
        <v>10.126352000000001</v>
      </c>
      <c r="OZ20">
        <v>9.8176780000000008</v>
      </c>
      <c r="PA20">
        <v>9.8854310000000005</v>
      </c>
      <c r="PB20">
        <v>8.2455669999999994</v>
      </c>
      <c r="PC20">
        <v>6.9455049999999998</v>
      </c>
      <c r="PD20">
        <v>11</v>
      </c>
      <c r="PE20">
        <v>10.109615</v>
      </c>
      <c r="PF20">
        <v>9.5328739999999996</v>
      </c>
      <c r="PG20">
        <v>9.4654539999999994</v>
      </c>
      <c r="PH20">
        <v>8.2848050000000004</v>
      </c>
      <c r="PI20">
        <v>7.5104439999999997</v>
      </c>
      <c r="PJ20">
        <v>10.5</v>
      </c>
      <c r="PK20">
        <v>9.7907329999999995</v>
      </c>
      <c r="PL20">
        <v>8.9165240000000008</v>
      </c>
      <c r="PM20">
        <v>8.9220659999999992</v>
      </c>
      <c r="PN20">
        <v>7.7012619999999998</v>
      </c>
      <c r="PO20">
        <v>7.1557310000000003</v>
      </c>
      <c r="PP20">
        <v>9</v>
      </c>
      <c r="PQ20">
        <v>9.1258549999999996</v>
      </c>
      <c r="PR20">
        <v>9.155818</v>
      </c>
      <c r="PS20">
        <v>9.2732159999999997</v>
      </c>
      <c r="PT20">
        <v>7.5654890000000004</v>
      </c>
      <c r="PU20">
        <v>6.6338699999999999</v>
      </c>
      <c r="PV20">
        <v>10</v>
      </c>
      <c r="PW20">
        <v>9.5318210000000008</v>
      </c>
      <c r="PX20">
        <v>9.4587570000000003</v>
      </c>
      <c r="PY20">
        <v>9.8082089999999997</v>
      </c>
      <c r="PZ20">
        <v>7.7333970000000001</v>
      </c>
      <c r="QA20">
        <v>6.7762729999999998</v>
      </c>
      <c r="QB20">
        <v>10.5</v>
      </c>
      <c r="QC20">
        <v>10.121202</v>
      </c>
      <c r="QD20">
        <v>10.023626</v>
      </c>
      <c r="QE20">
        <v>10.241527</v>
      </c>
      <c r="QF20">
        <v>8.5810630000000003</v>
      </c>
      <c r="QG20">
        <v>7.6812430000000003</v>
      </c>
      <c r="QH20">
        <v>10.5</v>
      </c>
      <c r="QI20">
        <v>10.685157</v>
      </c>
      <c r="QJ20">
        <v>10.131982000000001</v>
      </c>
      <c r="QK20">
        <v>10.488462999999999</v>
      </c>
      <c r="QL20">
        <v>8.6608000000000001</v>
      </c>
      <c r="QM20">
        <v>7.785088</v>
      </c>
      <c r="QN20">
        <v>10.5</v>
      </c>
      <c r="QO20">
        <v>10.953796000000001</v>
      </c>
      <c r="QP20">
        <v>10.219723</v>
      </c>
      <c r="QQ20">
        <v>10.475402000000001</v>
      </c>
      <c r="QR20">
        <v>8.5010279999999998</v>
      </c>
      <c r="QS20">
        <v>7.2563319999999996</v>
      </c>
      <c r="QT20">
        <v>10.5</v>
      </c>
      <c r="QU20">
        <v>10.777041000000001</v>
      </c>
      <c r="QV20">
        <v>9.9893979999999996</v>
      </c>
      <c r="QW20">
        <v>10.148279</v>
      </c>
      <c r="QX20">
        <v>8.4973369999999999</v>
      </c>
      <c r="QY20">
        <v>7.5310779999999999</v>
      </c>
      <c r="QZ20">
        <v>10.5</v>
      </c>
      <c r="RA20">
        <v>10.524960999999999</v>
      </c>
      <c r="RB20">
        <v>10.105962999999999</v>
      </c>
      <c r="RC20">
        <v>10.075969000000001</v>
      </c>
      <c r="RD20">
        <v>8.3942549999999994</v>
      </c>
      <c r="RE20">
        <v>7.1649310000000002</v>
      </c>
      <c r="RF20">
        <v>10.5</v>
      </c>
      <c r="RG20">
        <v>10.34773</v>
      </c>
      <c r="RH20">
        <v>10.142218</v>
      </c>
      <c r="RI20">
        <v>10.275760999999999</v>
      </c>
      <c r="RJ20">
        <v>8.5743709999999993</v>
      </c>
      <c r="RK20">
        <v>7.469894</v>
      </c>
      <c r="RL20">
        <v>10.5</v>
      </c>
      <c r="RM20">
        <v>10.57413</v>
      </c>
      <c r="RN20">
        <v>10.335229999999999</v>
      </c>
      <c r="RO20">
        <v>10.1645</v>
      </c>
      <c r="RP20">
        <v>8.6197660000000003</v>
      </c>
      <c r="RQ20">
        <v>7.4128429999999996</v>
      </c>
      <c r="RR20">
        <v>10.5</v>
      </c>
      <c r="RS20">
        <v>10.442107999999999</v>
      </c>
      <c r="RT20">
        <v>9.3235119999999991</v>
      </c>
      <c r="RU20">
        <v>8.889208</v>
      </c>
      <c r="RV20">
        <v>8.1506489999999996</v>
      </c>
      <c r="RW20">
        <v>8.9175179999999994</v>
      </c>
      <c r="RX20">
        <v>8.6543749999999999</v>
      </c>
      <c r="RY20">
        <v>8.1073939999999993</v>
      </c>
      <c r="RZ20">
        <v>9.1887600000000003</v>
      </c>
      <c r="SA20">
        <v>8.9227849999999993</v>
      </c>
      <c r="SB20">
        <v>7.9190649999999998</v>
      </c>
      <c r="SC20">
        <v>8.5699389999999998</v>
      </c>
      <c r="SD20">
        <v>8.4354960000000005</v>
      </c>
      <c r="SE20">
        <v>8.1996099999999998</v>
      </c>
      <c r="SF20">
        <v>8.3535199999999996</v>
      </c>
      <c r="SG20">
        <v>8.1680139999999994</v>
      </c>
      <c r="SH20">
        <v>7.4758639999999996</v>
      </c>
      <c r="SI20">
        <v>8.6801709999999996</v>
      </c>
      <c r="SJ20">
        <v>8.157114</v>
      </c>
      <c r="SK20">
        <v>7.2318020000000001</v>
      </c>
      <c r="SL20">
        <v>9.0609570000000001</v>
      </c>
      <c r="SM20">
        <v>8.4390370000000008</v>
      </c>
      <c r="SN20">
        <v>7.3357270000000003</v>
      </c>
      <c r="SO20">
        <v>9.8185319999999994</v>
      </c>
      <c r="SP20">
        <v>9.1046270000000007</v>
      </c>
      <c r="SQ20">
        <v>8.2439280000000004</v>
      </c>
      <c r="SR20">
        <v>9.8217009999999991</v>
      </c>
      <c r="SS20">
        <v>9.2380239999999993</v>
      </c>
      <c r="ST20">
        <v>8.3230109999999993</v>
      </c>
      <c r="SU20">
        <v>9.6616040000000005</v>
      </c>
      <c r="SV20">
        <v>9.2277419999999992</v>
      </c>
      <c r="SW20">
        <v>8.1259189999999997</v>
      </c>
      <c r="SX20">
        <v>9.3703950000000003</v>
      </c>
      <c r="SY20">
        <v>9.0172500000000007</v>
      </c>
      <c r="SZ20">
        <v>8.2218499999999999</v>
      </c>
      <c r="TA20">
        <v>9.3479759999999992</v>
      </c>
      <c r="TB20">
        <v>9.0032329999999998</v>
      </c>
      <c r="TC20">
        <v>8.0830559999999991</v>
      </c>
      <c r="TD20">
        <v>9.3814519999999995</v>
      </c>
      <c r="TE20">
        <v>9.0640870000000007</v>
      </c>
      <c r="TF20">
        <v>8.3174299999999999</v>
      </c>
      <c r="TG20">
        <v>9.5123180000000005</v>
      </c>
      <c r="TH20">
        <v>9.1242070000000002</v>
      </c>
      <c r="TI20">
        <v>8.3448980000000006</v>
      </c>
      <c r="TJ20">
        <v>6.8818534669667641E-3</v>
      </c>
      <c r="TK20">
        <v>2.0344712950378048E-2</v>
      </c>
      <c r="TL20">
        <v>9.5453224723716819E-3</v>
      </c>
      <c r="TM20">
        <v>3.4813617581110193E-2</v>
      </c>
      <c r="TN20">
        <v>8.0079317568664196E-2</v>
      </c>
      <c r="TO20">
        <v>6.149512903230539E-2</v>
      </c>
      <c r="TP20">
        <v>2.1612154893211555E-2</v>
      </c>
      <c r="TQ20" s="12">
        <v>9.497814</v>
      </c>
      <c r="TR20">
        <v>10.117113</v>
      </c>
      <c r="TS20">
        <v>10.077804</v>
      </c>
      <c r="TT20">
        <v>9.3072879999999998</v>
      </c>
      <c r="TU20">
        <v>10.091754999999999</v>
      </c>
      <c r="TV20">
        <v>9.4178339999999992</v>
      </c>
      <c r="TW20">
        <v>10.299814</v>
      </c>
      <c r="TX20">
        <v>10.364995</v>
      </c>
      <c r="TY20">
        <v>9.5407119999999992</v>
      </c>
      <c r="TZ20">
        <v>10.037864000000001</v>
      </c>
      <c r="UA20">
        <v>8.0950989999999994</v>
      </c>
      <c r="UB20">
        <v>8.5242450000000005</v>
      </c>
      <c r="UC20">
        <v>8.6209319999999998</v>
      </c>
      <c r="UD20">
        <v>7.6494429999999998</v>
      </c>
      <c r="UE20">
        <v>8.4196390000000001</v>
      </c>
      <c r="UF20">
        <v>7.3932609999999999</v>
      </c>
      <c r="UG20">
        <v>7.4191010000000004</v>
      </c>
      <c r="UH20">
        <v>7.7331659999999998</v>
      </c>
      <c r="UI20">
        <v>6.7050710000000002</v>
      </c>
      <c r="UJ20">
        <v>7.2163550000000001</v>
      </c>
      <c r="UK20">
        <v>8.6136590000000002</v>
      </c>
      <c r="UL20">
        <v>9.4711499999999997</v>
      </c>
      <c r="UM20">
        <v>9.8201160000000005</v>
      </c>
      <c r="UN20">
        <v>8.8705639999999999</v>
      </c>
      <c r="UO20">
        <v>9.3431409999999993</v>
      </c>
      <c r="UP20">
        <v>8.419295</v>
      </c>
      <c r="UQ20">
        <v>9.1030259999999998</v>
      </c>
      <c r="UR20">
        <v>9.1713260000000005</v>
      </c>
      <c r="US20">
        <v>8.2980750000000008</v>
      </c>
      <c r="UT20">
        <v>8.9848579999999991</v>
      </c>
      <c r="UU20">
        <v>7.9276229999999996</v>
      </c>
      <c r="UV20">
        <v>8.2217330000000004</v>
      </c>
      <c r="UW20">
        <v>8.2834690000000002</v>
      </c>
      <c r="UX20">
        <v>7.2837649999999998</v>
      </c>
      <c r="UY20">
        <v>8.1244169999999993</v>
      </c>
      <c r="UZ20">
        <v>4.4730487125036446E-2</v>
      </c>
      <c r="VA20">
        <v>4.1409380736891245E-2</v>
      </c>
      <c r="VB20">
        <v>0.70035400000000003</v>
      </c>
      <c r="VC20">
        <v>0.79887200000000003</v>
      </c>
      <c r="VD20">
        <v>0.70986700000000003</v>
      </c>
      <c r="VE20">
        <v>0.83856799999999998</v>
      </c>
      <c r="VF20">
        <v>0.79950500000000002</v>
      </c>
      <c r="VG20">
        <v>0.74039999999999995</v>
      </c>
      <c r="VH20">
        <v>0.80860200000000004</v>
      </c>
      <c r="VI20">
        <v>0.62805900000000003</v>
      </c>
      <c r="VJ20">
        <v>0.83717900000000001</v>
      </c>
      <c r="VK20">
        <v>0.84941599999999995</v>
      </c>
      <c r="VL20">
        <v>0.62112299999999998</v>
      </c>
      <c r="VM20">
        <v>0.693129</v>
      </c>
      <c r="VN20">
        <v>0.66258099999999998</v>
      </c>
      <c r="VO20">
        <v>0.81271400000000005</v>
      </c>
      <c r="VP20">
        <v>0.69296400000000002</v>
      </c>
      <c r="VQ20">
        <v>0.54061199999999998</v>
      </c>
      <c r="VR20">
        <v>0.57406500000000005</v>
      </c>
      <c r="VS20">
        <v>0.61224299999999998</v>
      </c>
      <c r="VT20">
        <v>0.721051</v>
      </c>
      <c r="VU20">
        <v>0.56850599999999996</v>
      </c>
      <c r="VV20">
        <v>0.68995099999999998</v>
      </c>
      <c r="VW20">
        <v>0.77409300000000003</v>
      </c>
      <c r="VX20">
        <v>0.63675899999999996</v>
      </c>
      <c r="VY20">
        <v>0.81470799999999999</v>
      </c>
      <c r="VZ20">
        <v>0.80019099999999999</v>
      </c>
      <c r="WA20">
        <v>0.67205899999999996</v>
      </c>
      <c r="WB20">
        <v>0.77290800000000004</v>
      </c>
      <c r="WC20">
        <v>0.658775</v>
      </c>
      <c r="WD20">
        <v>0.83230199999999999</v>
      </c>
      <c r="WE20">
        <v>0.75527299999999997</v>
      </c>
      <c r="WF20">
        <v>0.59691700000000003</v>
      </c>
      <c r="WG20">
        <v>0.65969</v>
      </c>
      <c r="WH20">
        <v>0.66783599999999999</v>
      </c>
      <c r="WI20">
        <v>0.80748500000000001</v>
      </c>
      <c r="WJ20">
        <v>0.65951599999999999</v>
      </c>
      <c r="WK20">
        <v>0.58646100000000001</v>
      </c>
      <c r="WL20">
        <v>0.63967499999999999</v>
      </c>
      <c r="WM20">
        <v>0.52271599999999996</v>
      </c>
      <c r="WN20">
        <v>0.66897700000000004</v>
      </c>
      <c r="WO20">
        <v>0.63207400000000002</v>
      </c>
      <c r="WP20">
        <v>0.68116200000000005</v>
      </c>
      <c r="WQ20">
        <v>0.52085400000000004</v>
      </c>
      <c r="WR20">
        <v>0.565994</v>
      </c>
      <c r="WS20">
        <v>0.542161</v>
      </c>
      <c r="WT20">
        <v>0.55468099999999998</v>
      </c>
      <c r="WU20">
        <v>0.61998900000000001</v>
      </c>
      <c r="WV20">
        <v>0.58981099999999997</v>
      </c>
      <c r="WW20">
        <v>0.52681199999999995</v>
      </c>
      <c r="WX20">
        <v>0.67758499999999999</v>
      </c>
      <c r="WY20">
        <v>0.69348799999999999</v>
      </c>
      <c r="WZ20">
        <v>0.70934200000000003</v>
      </c>
      <c r="XA20">
        <v>0.51726300000000003</v>
      </c>
      <c r="XB20">
        <v>0.56698099999999996</v>
      </c>
      <c r="XC20">
        <v>0.54878000000000005</v>
      </c>
      <c r="XD20">
        <v>0.52484399999999998</v>
      </c>
      <c r="XE20">
        <v>0.55617899999999998</v>
      </c>
      <c r="XF20">
        <v>0.597387</v>
      </c>
      <c r="XG20">
        <v>0.53758300000000003</v>
      </c>
      <c r="XH20">
        <v>0.62445099999999998</v>
      </c>
      <c r="XI20">
        <v>0.59342700000000004</v>
      </c>
      <c r="XJ20">
        <v>0.61001399999999995</v>
      </c>
      <c r="XK20">
        <v>0.53165499999999999</v>
      </c>
      <c r="XL20">
        <v>0.54290700000000003</v>
      </c>
      <c r="XM20">
        <v>0.52082899999999999</v>
      </c>
      <c r="XN20">
        <v>0.555226</v>
      </c>
      <c r="XO20">
        <v>0.52117999999999998</v>
      </c>
      <c r="XP20">
        <v>0.56302200000000002</v>
      </c>
      <c r="XQ20">
        <v>0.54281699999999999</v>
      </c>
      <c r="XR20">
        <v>0.55588899999999997</v>
      </c>
      <c r="XS20">
        <v>0.532941</v>
      </c>
      <c r="XT20">
        <v>0.54845699999999997</v>
      </c>
      <c r="XU20">
        <v>0.54460699999999995</v>
      </c>
      <c r="XV20">
        <v>0.52845699999999995</v>
      </c>
      <c r="XW20">
        <v>0.51557299999999995</v>
      </c>
      <c r="XX20">
        <v>0.55167600000000006</v>
      </c>
      <c r="XY20">
        <v>0.61166399999999999</v>
      </c>
      <c r="XZ20">
        <v>0.55415800000000004</v>
      </c>
      <c r="YA20">
        <v>0.51934100000000005</v>
      </c>
      <c r="YB20">
        <v>0.64012999999999998</v>
      </c>
      <c r="YC20">
        <v>0.65275700000000003</v>
      </c>
      <c r="YD20">
        <v>0.66220100000000004</v>
      </c>
      <c r="YE20">
        <v>0.50084600000000001</v>
      </c>
      <c r="YF20">
        <v>0.58342000000000005</v>
      </c>
      <c r="YG20">
        <v>0.61180400000000001</v>
      </c>
      <c r="YH20">
        <v>0.52636899999999998</v>
      </c>
      <c r="YI20">
        <v>0.67488599999999999</v>
      </c>
      <c r="YJ20">
        <v>0.63072099999999998</v>
      </c>
      <c r="YK20">
        <v>0.64820999999999995</v>
      </c>
      <c r="YL20">
        <v>0.51787399999999995</v>
      </c>
      <c r="YM20">
        <v>0.55416500000000002</v>
      </c>
      <c r="YN20">
        <v>0.53737900000000005</v>
      </c>
      <c r="YO20">
        <v>0.563245</v>
      </c>
      <c r="YP20">
        <v>0.54012099999999996</v>
      </c>
      <c r="YQ20">
        <v>0.60098700000000005</v>
      </c>
      <c r="YR20">
        <v>0.54342699999999999</v>
      </c>
      <c r="YS20">
        <v>0.60922900000000002</v>
      </c>
      <c r="YT20">
        <v>0.57421500000000003</v>
      </c>
      <c r="YU20">
        <v>0.59176799999999996</v>
      </c>
      <c r="YV20">
        <v>0.54023600000000005</v>
      </c>
      <c r="YW20">
        <v>0.54354999999999998</v>
      </c>
      <c r="YX20">
        <v>0.51614899999999997</v>
      </c>
      <c r="YY20">
        <v>0.55710700000000002</v>
      </c>
      <c r="YZ20" s="17">
        <v>10.406003</v>
      </c>
      <c r="ZA20">
        <v>9.5985499999999995</v>
      </c>
      <c r="ZB20">
        <v>8.4877610000000008</v>
      </c>
      <c r="ZC20">
        <v>7.5524269999999998</v>
      </c>
      <c r="ZD20">
        <v>9</v>
      </c>
      <c r="ZE20">
        <v>9.8465830000000008</v>
      </c>
      <c r="ZF20">
        <v>10.601761</v>
      </c>
      <c r="ZG20">
        <v>9.6575679999999995</v>
      </c>
      <c r="ZH20">
        <v>8.3991950000000006</v>
      </c>
      <c r="ZI20">
        <v>7.601534</v>
      </c>
      <c r="ZJ20">
        <v>8.5</v>
      </c>
      <c r="ZK20">
        <v>10.133723</v>
      </c>
      <c r="ZL20">
        <v>9.9881329999999995</v>
      </c>
      <c r="ZM20">
        <v>9.3860899999999994</v>
      </c>
      <c r="ZN20">
        <v>8.2852230000000002</v>
      </c>
      <c r="ZO20">
        <v>7.1994740000000004</v>
      </c>
      <c r="ZP20">
        <v>9</v>
      </c>
      <c r="ZQ20">
        <v>9.6211640000000003</v>
      </c>
      <c r="ZR20">
        <v>9.7456800000000001</v>
      </c>
      <c r="ZS20">
        <v>9.1405759999999994</v>
      </c>
      <c r="ZT20">
        <v>8.1649290000000008</v>
      </c>
      <c r="ZU20">
        <v>7.4852040000000004</v>
      </c>
      <c r="ZV20">
        <v>8.5</v>
      </c>
      <c r="ZW20">
        <v>9.5017759999999996</v>
      </c>
      <c r="ZX20" t="s">
        <v>1304</v>
      </c>
      <c r="ZY20" t="s">
        <v>1304</v>
      </c>
      <c r="ZZ20" t="s">
        <v>1304</v>
      </c>
      <c r="AAA20" t="s">
        <v>1304</v>
      </c>
      <c r="AAB20" t="s">
        <v>1304</v>
      </c>
      <c r="AAC20" t="s">
        <v>1304</v>
      </c>
      <c r="AAD20">
        <v>8.9431119999999993</v>
      </c>
      <c r="AAE20">
        <v>8.5978089999999998</v>
      </c>
      <c r="AAF20">
        <v>7.6251030000000002</v>
      </c>
      <c r="AAG20">
        <v>7.1803699999999999</v>
      </c>
      <c r="AAH20">
        <v>9</v>
      </c>
      <c r="AAI20">
        <v>8.6449770000000008</v>
      </c>
      <c r="AAJ20">
        <v>9.4105209999999992</v>
      </c>
      <c r="AAK20">
        <v>9.0196129999999997</v>
      </c>
      <c r="AAL20">
        <v>7.8458350000000001</v>
      </c>
      <c r="AAM20">
        <v>7.2592819999999998</v>
      </c>
      <c r="AAN20">
        <v>9</v>
      </c>
      <c r="AAO20">
        <v>9.1956019999999992</v>
      </c>
      <c r="AAP20">
        <v>10.049859</v>
      </c>
      <c r="AAQ20">
        <v>9.653492</v>
      </c>
      <c r="AAR20">
        <v>8.5854719999999993</v>
      </c>
      <c r="AAS20">
        <v>7.9439200000000003</v>
      </c>
      <c r="AAT20">
        <v>9</v>
      </c>
      <c r="AAU20">
        <v>9.8185690000000001</v>
      </c>
      <c r="AAV20" t="s">
        <v>1304</v>
      </c>
      <c r="AAW20" t="s">
        <v>1304</v>
      </c>
      <c r="AAX20" t="s">
        <v>1304</v>
      </c>
      <c r="AAY20" t="s">
        <v>1304</v>
      </c>
      <c r="AAZ20" t="s">
        <v>1304</v>
      </c>
      <c r="ABA20" t="s">
        <v>1304</v>
      </c>
      <c r="ABB20">
        <v>10.132733999999999</v>
      </c>
      <c r="ABC20">
        <v>9.891788</v>
      </c>
      <c r="ABD20">
        <v>8.5822749999999992</v>
      </c>
      <c r="ABE20">
        <v>7.9635470000000002</v>
      </c>
      <c r="ABF20">
        <v>9</v>
      </c>
      <c r="ABG20">
        <v>10.131505000000001</v>
      </c>
      <c r="ABH20">
        <v>10.056215999999999</v>
      </c>
      <c r="ABI20">
        <v>9.8540170000000007</v>
      </c>
      <c r="ABJ20">
        <v>8.6269869999999997</v>
      </c>
      <c r="ABK20">
        <v>7.915413</v>
      </c>
      <c r="ABL20">
        <v>9</v>
      </c>
      <c r="ABM20">
        <v>10.277473000000001</v>
      </c>
      <c r="ABN20">
        <v>10.144239000000001</v>
      </c>
      <c r="ABO20">
        <v>9.7145609999999998</v>
      </c>
      <c r="ABP20">
        <v>8.5043679999999995</v>
      </c>
      <c r="ABQ20">
        <v>7.4361819999999996</v>
      </c>
      <c r="ABR20">
        <v>9</v>
      </c>
      <c r="ABS20">
        <v>10.013301999999999</v>
      </c>
      <c r="ABT20">
        <v>10.49719</v>
      </c>
      <c r="ABU20">
        <v>10.162525</v>
      </c>
      <c r="ABV20">
        <v>8.6254460000000002</v>
      </c>
      <c r="ABW20">
        <v>7.8667109999999996</v>
      </c>
      <c r="ABX20">
        <v>9</v>
      </c>
      <c r="ABY20">
        <v>10.785075000000001</v>
      </c>
      <c r="ABZ20">
        <v>10.589715</v>
      </c>
      <c r="ACA20">
        <v>9.8781490000000005</v>
      </c>
      <c r="ACB20">
        <v>8.6985790000000005</v>
      </c>
      <c r="ACC20">
        <v>7.79115</v>
      </c>
      <c r="ACD20">
        <v>9</v>
      </c>
      <c r="ACE20">
        <v>10.260941000000001</v>
      </c>
      <c r="ACF20">
        <v>9.4339940000000002</v>
      </c>
      <c r="ACG20">
        <v>9.0122890000000009</v>
      </c>
      <c r="ACH20">
        <v>8.1989219999999996</v>
      </c>
      <c r="ACI20">
        <v>9.2436120000000006</v>
      </c>
      <c r="ACJ20">
        <v>8.8022240000000007</v>
      </c>
      <c r="ACK20">
        <v>8.1577009999999994</v>
      </c>
      <c r="ACL20">
        <v>9.2312630000000002</v>
      </c>
      <c r="ACM20">
        <v>8.9012829999999994</v>
      </c>
      <c r="ACN20">
        <v>7.973535</v>
      </c>
      <c r="ACO20">
        <v>8.8860379999999992</v>
      </c>
      <c r="ACP20">
        <v>8.4974139999999991</v>
      </c>
      <c r="ACQ20">
        <v>7.9616239999999996</v>
      </c>
      <c r="ACR20" t="s">
        <v>1304</v>
      </c>
      <c r="ACS20" t="s">
        <v>1304</v>
      </c>
      <c r="ACT20" t="s">
        <v>1304</v>
      </c>
      <c r="ACU20">
        <v>8.4630010000000002</v>
      </c>
      <c r="ACV20">
        <v>7.9993790000000002</v>
      </c>
      <c r="ACW20">
        <v>7.3918850000000003</v>
      </c>
      <c r="ACX20">
        <v>8.8941540000000003</v>
      </c>
      <c r="ACY20">
        <v>8.3813639999999996</v>
      </c>
      <c r="ACZ20">
        <v>7.5372329999999996</v>
      </c>
      <c r="ADA20">
        <v>9.7211499999999997</v>
      </c>
      <c r="ADB20">
        <v>9.2186620000000001</v>
      </c>
      <c r="ADC20">
        <v>8.237895</v>
      </c>
      <c r="ADD20" t="s">
        <v>1304</v>
      </c>
      <c r="ADE20" t="s">
        <v>1304</v>
      </c>
      <c r="ADF20" t="s">
        <v>1304</v>
      </c>
      <c r="ADG20">
        <v>9.6612779999999994</v>
      </c>
      <c r="ADH20">
        <v>9.1332389999999997</v>
      </c>
      <c r="ADI20">
        <v>8.2647010000000005</v>
      </c>
      <c r="ADJ20">
        <v>9.5138789999999993</v>
      </c>
      <c r="ADK20">
        <v>9.0482519999999997</v>
      </c>
      <c r="ADL20">
        <v>8.3738569999999992</v>
      </c>
      <c r="ADM20">
        <v>9.5476749999999999</v>
      </c>
      <c r="ADN20">
        <v>9.1444949999999992</v>
      </c>
      <c r="ADO20">
        <v>8.1704509999999999</v>
      </c>
      <c r="ADP20">
        <v>9.6004900000000006</v>
      </c>
      <c r="ADQ20">
        <v>9.1061080000000008</v>
      </c>
      <c r="ADR20">
        <v>8.3427729999999993</v>
      </c>
      <c r="ADS20">
        <v>9.6163919999999994</v>
      </c>
      <c r="ADT20">
        <v>9.2124220000000001</v>
      </c>
      <c r="ADU20">
        <v>8.4171499999999995</v>
      </c>
      <c r="ADV20">
        <v>1.4355564051177308E-2</v>
      </c>
      <c r="ADW20">
        <v>2.5477024754626581E-2</v>
      </c>
      <c r="ADX20">
        <v>1.719684842155382E-2</v>
      </c>
      <c r="ADY20">
        <v>3.7560215162283354E-2</v>
      </c>
      <c r="ADZ20" t="s">
        <v>1304</v>
      </c>
      <c r="AEA20" t="s">
        <v>1304</v>
      </c>
      <c r="AEB20">
        <v>3.3946095199486125E-2</v>
      </c>
      <c r="AEC20" s="13">
        <v>10.173721</v>
      </c>
      <c r="AED20">
        <v>10.228713000000001</v>
      </c>
      <c r="AEE20">
        <v>10.049859</v>
      </c>
      <c r="AEF20">
        <v>9.1768169999999998</v>
      </c>
      <c r="AEG20">
        <v>10.282023000000001</v>
      </c>
      <c r="AEH20">
        <v>9.3990720000000003</v>
      </c>
      <c r="AEI20">
        <v>9.9694430000000001</v>
      </c>
      <c r="AEJ20">
        <v>9.653492</v>
      </c>
      <c r="AEK20">
        <v>8.8087110000000006</v>
      </c>
      <c r="AEL20">
        <v>9.6443370000000002</v>
      </c>
      <c r="AEM20">
        <v>8.2820619999999998</v>
      </c>
      <c r="AEN20">
        <v>8.6115689999999994</v>
      </c>
      <c r="AEO20">
        <v>8.5854719999999993</v>
      </c>
      <c r="AEP20">
        <v>7.7354690000000002</v>
      </c>
      <c r="AEQ20">
        <v>8.4939830000000001</v>
      </c>
      <c r="AER20">
        <v>7.5433690000000002</v>
      </c>
      <c r="AES20">
        <v>7.9152240000000003</v>
      </c>
      <c r="AET20">
        <v>7.9439200000000003</v>
      </c>
      <c r="AEU20">
        <v>7.2198260000000003</v>
      </c>
      <c r="AEV20">
        <v>7.4948079999999999</v>
      </c>
      <c r="AEW20">
        <v>9.0648250000000008</v>
      </c>
      <c r="AEX20">
        <v>9.591882</v>
      </c>
      <c r="AEY20">
        <v>9.7211499999999997</v>
      </c>
      <c r="AEZ20">
        <v>8.6785770000000007</v>
      </c>
      <c r="AFA20">
        <v>9.4573309999999999</v>
      </c>
      <c r="AFB20">
        <v>8.6498190000000008</v>
      </c>
      <c r="AFC20">
        <v>9.0958659999999991</v>
      </c>
      <c r="AFD20">
        <v>9.2186620000000001</v>
      </c>
      <c r="AFE20">
        <v>8.1903710000000007</v>
      </c>
      <c r="AFF20">
        <v>9.0676220000000001</v>
      </c>
      <c r="AFG20">
        <v>8.0596630000000005</v>
      </c>
      <c r="AFH20">
        <v>8.3271099999999993</v>
      </c>
      <c r="AFI20">
        <v>8.237895</v>
      </c>
      <c r="AFJ20">
        <v>7.4645590000000004</v>
      </c>
      <c r="AFK20">
        <v>8.1900150000000007</v>
      </c>
      <c r="AFL20">
        <v>2.9448359876841343E-2</v>
      </c>
      <c r="AFM20">
        <v>4.5757323760333438E-2</v>
      </c>
      <c r="AFN20">
        <v>0.86108899999999999</v>
      </c>
      <c r="AFO20">
        <v>0.76356800000000002</v>
      </c>
      <c r="AFP20">
        <v>0.67796100000000004</v>
      </c>
      <c r="AFQ20" t="s">
        <v>1304</v>
      </c>
      <c r="AFR20">
        <v>0.75966100000000003</v>
      </c>
      <c r="AFS20">
        <v>0.86232799999999998</v>
      </c>
      <c r="AFT20">
        <v>0.78687200000000002</v>
      </c>
      <c r="AFU20">
        <v>0.63517100000000004</v>
      </c>
      <c r="AFV20" t="s">
        <v>1304</v>
      </c>
      <c r="AFW20">
        <v>0.79447299999999998</v>
      </c>
      <c r="AFX20">
        <v>0.77358499999999997</v>
      </c>
      <c r="AFY20">
        <v>0.67949899999999996</v>
      </c>
      <c r="AFZ20">
        <v>0.63673599999999997</v>
      </c>
      <c r="AGA20" t="s">
        <v>1304</v>
      </c>
      <c r="AGB20">
        <v>0.70984499999999995</v>
      </c>
      <c r="AGC20">
        <v>0.64196799999999998</v>
      </c>
      <c r="AGD20">
        <v>0.57785500000000001</v>
      </c>
      <c r="AGE20">
        <v>0.62343800000000005</v>
      </c>
      <c r="AGF20" t="s">
        <v>1304</v>
      </c>
      <c r="AGG20">
        <v>0.61777199999999999</v>
      </c>
      <c r="AGH20">
        <v>0.85921800000000004</v>
      </c>
      <c r="AGI20">
        <v>0.77526700000000004</v>
      </c>
      <c r="AGJ20">
        <v>0.62843000000000004</v>
      </c>
      <c r="AGK20" t="s">
        <v>1304</v>
      </c>
      <c r="AGL20">
        <v>0.80679699999999999</v>
      </c>
      <c r="AGM20">
        <v>0.82297399999999998</v>
      </c>
      <c r="AGN20">
        <v>0.73494499999999996</v>
      </c>
      <c r="AGO20">
        <v>0.62315100000000001</v>
      </c>
      <c r="AGP20" t="s">
        <v>1304</v>
      </c>
      <c r="AGQ20">
        <v>0.75415500000000002</v>
      </c>
      <c r="AGR20">
        <v>0.74696499999999999</v>
      </c>
      <c r="AGS20">
        <v>0.64967699999999995</v>
      </c>
      <c r="AGT20">
        <v>0.64151599999999998</v>
      </c>
      <c r="AGU20" t="s">
        <v>1304</v>
      </c>
      <c r="AGV20">
        <v>0.68260900000000002</v>
      </c>
      <c r="AGW20">
        <v>0.51094799999999996</v>
      </c>
      <c r="AGX20">
        <v>0.68551600000000001</v>
      </c>
      <c r="AGY20">
        <v>0.49335699999999999</v>
      </c>
      <c r="AGZ20">
        <v>0.62128000000000005</v>
      </c>
      <c r="AHA20">
        <v>0.60918700000000003</v>
      </c>
      <c r="AHB20">
        <v>0.62923300000000004</v>
      </c>
      <c r="AHC20">
        <v>0.50551699999999999</v>
      </c>
      <c r="AHD20">
        <v>0.53360200000000002</v>
      </c>
      <c r="AHE20">
        <v>0.50015799999999999</v>
      </c>
      <c r="AHF20">
        <v>0.54136799999999996</v>
      </c>
      <c r="AHG20">
        <v>0.54011600000000004</v>
      </c>
      <c r="AHH20">
        <v>0.63041800000000003</v>
      </c>
      <c r="AHI20">
        <v>0.498894</v>
      </c>
      <c r="AHJ20">
        <v>0.63471699999999998</v>
      </c>
      <c r="AHK20">
        <v>0.63501600000000002</v>
      </c>
      <c r="AHL20">
        <v>0.67220100000000005</v>
      </c>
      <c r="AHM20">
        <v>0.51614700000000002</v>
      </c>
      <c r="AHN20">
        <v>0.57197799999999999</v>
      </c>
      <c r="AHO20">
        <v>0.52038200000000001</v>
      </c>
      <c r="AHP20">
        <v>0.54220000000000002</v>
      </c>
      <c r="AHQ20">
        <v>0.55515099999999995</v>
      </c>
      <c r="AHR20">
        <v>0.589947</v>
      </c>
      <c r="AHS20">
        <v>0.49961499999999998</v>
      </c>
      <c r="AHT20">
        <v>0.57115700000000003</v>
      </c>
      <c r="AHU20">
        <v>0.62779200000000002</v>
      </c>
      <c r="AHV20">
        <v>0.62633000000000005</v>
      </c>
      <c r="AHW20">
        <v>0.51110500000000003</v>
      </c>
      <c r="AHX20">
        <v>0.52778099999999994</v>
      </c>
      <c r="AHY20">
        <v>0.49846499999999999</v>
      </c>
      <c r="AHZ20">
        <v>0.52048499999999998</v>
      </c>
      <c r="AIA20">
        <v>0.53501699999999996</v>
      </c>
      <c r="AIB20">
        <v>0.54614399999999996</v>
      </c>
      <c r="AIC20">
        <v>0.49777300000000002</v>
      </c>
      <c r="AID20">
        <v>0.53179699999999996</v>
      </c>
      <c r="AIE20">
        <v>0.585368</v>
      </c>
      <c r="AIF20">
        <v>0.5796</v>
      </c>
      <c r="AIG20">
        <v>0.50462099999999999</v>
      </c>
      <c r="AIH20">
        <v>0.51429199999999997</v>
      </c>
      <c r="AII20">
        <v>0.49841600000000003</v>
      </c>
      <c r="AIJ20">
        <v>0.50191600000000003</v>
      </c>
      <c r="AIK20">
        <v>0.588839</v>
      </c>
      <c r="AIL20">
        <v>0.606765</v>
      </c>
      <c r="AIM20">
        <v>0.50054900000000002</v>
      </c>
      <c r="AIN20">
        <v>0.59794199999999997</v>
      </c>
      <c r="AIO20">
        <v>0.69960100000000003</v>
      </c>
      <c r="AIP20">
        <v>0.68017000000000005</v>
      </c>
      <c r="AIQ20">
        <v>0.51204300000000003</v>
      </c>
      <c r="AIR20">
        <v>0.57599800000000001</v>
      </c>
      <c r="AIS20">
        <v>0.59246399999999999</v>
      </c>
      <c r="AIT20">
        <v>0.49235099999999998</v>
      </c>
      <c r="AIU20">
        <v>0.57695200000000002</v>
      </c>
      <c r="AIV20">
        <v>0.65724099999999996</v>
      </c>
      <c r="AIW20">
        <v>0.64827000000000001</v>
      </c>
      <c r="AIX20">
        <v>0.49817600000000001</v>
      </c>
      <c r="AIY20">
        <v>0.519509</v>
      </c>
      <c r="AIZ20">
        <v>0.50563400000000003</v>
      </c>
      <c r="AJA20">
        <v>0.51075999999999999</v>
      </c>
      <c r="AJB20">
        <v>0.54432499999999995</v>
      </c>
      <c r="AJC20">
        <v>0.58651500000000001</v>
      </c>
      <c r="AJD20">
        <v>0.50127600000000005</v>
      </c>
      <c r="AJE20">
        <v>0.565245</v>
      </c>
      <c r="AJF20">
        <v>0.60846199999999995</v>
      </c>
      <c r="AJG20">
        <v>0.61187100000000005</v>
      </c>
      <c r="AJH20">
        <v>0.51417999999999997</v>
      </c>
      <c r="AJI20">
        <v>0.52934000000000003</v>
      </c>
      <c r="AJJ20">
        <v>0.49587700000000001</v>
      </c>
      <c r="AJK20">
        <v>0.52083900000000005</v>
      </c>
      <c r="AJL20" s="14">
        <v>9.9700999999999596E-2</v>
      </c>
      <c r="AJM20">
        <v>-0.16799600000000048</v>
      </c>
      <c r="AJN20">
        <v>-0.12672199999999911</v>
      </c>
      <c r="AJO20">
        <v>-0.14620400000000089</v>
      </c>
      <c r="AJP20">
        <v>-2.0426000000000499E-2</v>
      </c>
      <c r="AJQ20">
        <v>4.9611999999999767E-2</v>
      </c>
      <c r="AJR20">
        <v>-0.25078099999999992</v>
      </c>
      <c r="AJS20">
        <v>-0.4996539999999996</v>
      </c>
      <c r="AJT20">
        <v>-0.25517900000000004</v>
      </c>
      <c r="AJU20">
        <v>-6.7940999999999363E-2</v>
      </c>
      <c r="AJV20">
        <v>0.21680899999999959</v>
      </c>
      <c r="AJW20">
        <v>2.4607000000001378E-2</v>
      </c>
      <c r="AJX20">
        <v>-0.16043600000000069</v>
      </c>
      <c r="AJY20">
        <v>-8.4462000000000259E-2</v>
      </c>
      <c r="AJZ20">
        <v>7.567700000000066E-2</v>
      </c>
      <c r="AKA20">
        <v>0.24440099999999987</v>
      </c>
      <c r="AKB20">
        <v>0.11747800000000019</v>
      </c>
      <c r="AKC20">
        <v>-0.13590999999999998</v>
      </c>
      <c r="AKD20">
        <v>-0.12935599999999958</v>
      </c>
      <c r="AKE20">
        <v>0.1430100000000003</v>
      </c>
      <c r="AKF20">
        <v>-0.30521799999999999</v>
      </c>
      <c r="AKG20">
        <v>-0.44569200000000109</v>
      </c>
      <c r="AKH20">
        <v>-0.42423499999999947</v>
      </c>
      <c r="AKI20">
        <v>-0.19147700000000079</v>
      </c>
      <c r="AKJ20">
        <v>-0.32162800000000047</v>
      </c>
      <c r="AKK20">
        <v>0.10943400000000025</v>
      </c>
      <c r="AKL20">
        <v>-0.1589229999999997</v>
      </c>
      <c r="AKM20">
        <v>-0.26110999999999862</v>
      </c>
      <c r="AKN20">
        <v>-7.9917999999999267E-2</v>
      </c>
      <c r="AKO20">
        <v>-2.5960000000001315E-2</v>
      </c>
      <c r="AKP20">
        <v>0.33065699999999953</v>
      </c>
      <c r="AKQ20">
        <v>0.14887400000000106</v>
      </c>
      <c r="AKR20">
        <v>-9.130200000000066E-2</v>
      </c>
      <c r="AKS20">
        <v>-6.77620000000001E-2</v>
      </c>
      <c r="AKT20">
        <v>0.16730399999999968</v>
      </c>
      <c r="AKU20">
        <v>-1.4629112393348624E-2</v>
      </c>
      <c r="AKV20">
        <v>-1.0320051310867474E-2</v>
      </c>
      <c r="AKW20">
        <v>-1.1930999999999914E-2</v>
      </c>
      <c r="AKX20">
        <v>2.7333000000000052E-2</v>
      </c>
      <c r="AKY20">
        <v>2.6630000000000043E-2</v>
      </c>
      <c r="AKZ20">
        <v>2.9370999999999925E-2</v>
      </c>
      <c r="ALA20">
        <v>1.639400000000002E-2</v>
      </c>
      <c r="ALB20">
        <v>-2.8056999999999999E-2</v>
      </c>
      <c r="ALC20">
        <v>-8.0889999999999018E-3</v>
      </c>
      <c r="ALD20">
        <v>2.9370000000000784E-3</v>
      </c>
      <c r="ALE20">
        <v>3.9295999999999998E-2</v>
      </c>
      <c r="ALF20">
        <v>2.2244999999999959E-2</v>
      </c>
      <c r="ALG20">
        <v>-9.4601000000000046E-2</v>
      </c>
      <c r="ALH20">
        <v>-5.5645000000000056E-2</v>
      </c>
      <c r="ALI20">
        <v>7.4560000000000182E-3</v>
      </c>
      <c r="ALJ20">
        <v>1.5810000000000546E-3</v>
      </c>
      <c r="ALK20">
        <v>-2.7164999999999995E-2</v>
      </c>
      <c r="ALL20">
        <v>-8.3566000000000029E-2</v>
      </c>
      <c r="ALM20">
        <v>-3.0956999999999901E-2</v>
      </c>
      <c r="ALN20">
        <v>1.4939999999999953E-3</v>
      </c>
      <c r="ALO20">
        <v>-6.3239999999999963E-3</v>
      </c>
      <c r="ALP20">
        <v>-3.706799999999999E-2</v>
      </c>
      <c r="ALQ20">
        <v>-7.9207000000000027E-2</v>
      </c>
      <c r="ALR20">
        <v>-6.3164999999999916E-2</v>
      </c>
      <c r="ALS20">
        <v>-1.9911000000000012E-2</v>
      </c>
      <c r="ALT20">
        <v>-1.8430000000000057E-2</v>
      </c>
      <c r="ALU20">
        <v>-2.8364999999999974E-2</v>
      </c>
      <c r="ALV20">
        <v>-4.8987000000000003E-2</v>
      </c>
      <c r="ALW20">
        <v>-2.4027999999999938E-2</v>
      </c>
      <c r="ALX20">
        <v>-1.1666999999999983E-2</v>
      </c>
      <c r="ALY20">
        <v>1.069500000000001E-2</v>
      </c>
      <c r="ALZ20">
        <v>-9.05200000000006E-3</v>
      </c>
      <c r="AMA20">
        <v>-0.10857099999999997</v>
      </c>
      <c r="AMB20">
        <v>-6.2296000000000018E-2</v>
      </c>
      <c r="AMC20">
        <v>1.679799999999998E-2</v>
      </c>
      <c r="AMD20">
        <v>2.6380000000000292E-3</v>
      </c>
      <c r="AME20">
        <v>-3.1491999999999964E-2</v>
      </c>
      <c r="AMF20">
        <v>3.2314000000000065E-2</v>
      </c>
      <c r="AMG20">
        <v>3.9690000000000003E-2</v>
      </c>
      <c r="AMH20">
        <v>3.5054999999999947E-2</v>
      </c>
      <c r="AMI20">
        <v>2.2765000000000035E-2</v>
      </c>
      <c r="AMJ20">
        <v>3.5016000000000047E-2</v>
      </c>
      <c r="AMK20">
        <v>1.9483000000000028E-2</v>
      </c>
      <c r="AML20">
        <v>1.2562999999999991E-2</v>
      </c>
      <c r="AMM20">
        <v>1.200699999999999E-2</v>
      </c>
      <c r="AMN20">
        <v>4.7557999999999989E-2</v>
      </c>
      <c r="AMO20">
        <v>3.1233999999999984E-2</v>
      </c>
      <c r="AMP20">
        <v>2.8722000000000025E-2</v>
      </c>
      <c r="AMQ20">
        <v>1.4058999999999933E-2</v>
      </c>
      <c r="AMR20">
        <v>2.2407999999999983E-2</v>
      </c>
      <c r="AMS20">
        <v>3.8142000000000009E-2</v>
      </c>
      <c r="AMT20">
        <v>4.7804999999999986E-2</v>
      </c>
      <c r="AMU20">
        <v>1.7980000000000773E-3</v>
      </c>
      <c r="AMV20">
        <v>1.9027000000000016E-2</v>
      </c>
      <c r="AMW20">
        <v>2.8842999999999952E-2</v>
      </c>
      <c r="AMX20">
        <v>4.5806000000000013E-2</v>
      </c>
      <c r="AMY20">
        <v>5.2139999999999409E-3</v>
      </c>
      <c r="AMZ20">
        <v>-2.463100000000007E-2</v>
      </c>
      <c r="ANA20">
        <v>3.4537999999999958E-2</v>
      </c>
      <c r="ANB20">
        <v>2.0071999999999979E-2</v>
      </c>
      <c r="ANC20">
        <v>-9.780000000000344E-4</v>
      </c>
      <c r="AND20">
        <v>-3.1486999999999932E-2</v>
      </c>
      <c r="ANE20">
        <v>-4.1069000000000022E-2</v>
      </c>
      <c r="ANF20">
        <v>1.4583000000000013E-2</v>
      </c>
      <c r="ANG20">
        <v>9.1499999999999915E-3</v>
      </c>
      <c r="ANH20">
        <v>7.2599999999999332E-3</v>
      </c>
      <c r="ANI20">
        <v>2.2523999999999988E-2</v>
      </c>
      <c r="ANJ20">
        <v>-3.0079999999999996E-2</v>
      </c>
      <c r="ANK20">
        <v>2.3131000000000013E-2</v>
      </c>
      <c r="ANL20">
        <v>1.8001999999999962E-2</v>
      </c>
      <c r="ANM20">
        <v>3.5729999999999373E-3</v>
      </c>
      <c r="ANN20">
        <v>-5.2695999999999965E-2</v>
      </c>
      <c r="ANO20">
        <v>-3.9355000000000029E-2</v>
      </c>
      <c r="ANP20">
        <v>5.7220000000000049E-3</v>
      </c>
      <c r="ANQ20">
        <v>1.450499999999999E-2</v>
      </c>
      <c r="ANR20">
        <v>1.829499999999995E-2</v>
      </c>
      <c r="ANS20">
        <v>1.3586000000000098E-2</v>
      </c>
      <c r="ANT20">
        <v>-2.9977000000000031E-2</v>
      </c>
      <c r="ANU20">
        <v>6.4279999999999893E-3</v>
      </c>
      <c r="ANV20">
        <v>8.6060000000000025E-3</v>
      </c>
      <c r="ANW20">
        <v>-3.0576000000000048E-2</v>
      </c>
      <c r="ANX20">
        <v>-3.569E-2</v>
      </c>
      <c r="ANY20">
        <v>-6.379199999999996E-2</v>
      </c>
      <c r="ANZ20">
        <v>-1.2236999999999942E-2</v>
      </c>
      <c r="AOA20">
        <v>-4.8779999999999379E-3</v>
      </c>
      <c r="AOB20">
        <v>4.8271999999999982E-2</v>
      </c>
      <c r="AOC20">
        <v>1.1600999999999972E-2</v>
      </c>
      <c r="AOD20">
        <v>9.6920000000000339E-3</v>
      </c>
      <c r="AOE20">
        <v>-1.0220000000000784E-3</v>
      </c>
      <c r="AOF20">
        <v>-2.6959000000000066E-2</v>
      </c>
      <c r="AOG20">
        <v>-9.9500000000007915E-4</v>
      </c>
      <c r="AOH20">
        <v>1.7479999999999718E-3</v>
      </c>
      <c r="AOI20">
        <v>1.3228000000000018E-2</v>
      </c>
      <c r="AOJ20">
        <v>3.5920999999999981E-2</v>
      </c>
      <c r="AOK20">
        <v>-2.867900000000001E-2</v>
      </c>
      <c r="AOL20">
        <v>3.5789000000000071E-2</v>
      </c>
      <c r="AOM20">
        <v>2.4101000000000039E-2</v>
      </c>
      <c r="AON20">
        <v>1.2870000000000381E-3</v>
      </c>
      <c r="AOO20">
        <v>-3.8402999999999965E-2</v>
      </c>
      <c r="AOP20">
        <v>-4.0808999999999984E-2</v>
      </c>
      <c r="AOQ20">
        <v>2.2948999999999997E-2</v>
      </c>
      <c r="AOR20">
        <v>1.9189000000000012E-2</v>
      </c>
      <c r="AOS20">
        <v>1.0170000000000012E-2</v>
      </c>
      <c r="AOT20">
        <v>1.8426000000000053E-2</v>
      </c>
      <c r="AOU20" s="15">
        <v>0.77560800000000008</v>
      </c>
      <c r="AOV20">
        <v>-5.6395999999999447E-2</v>
      </c>
      <c r="AOW20">
        <v>-0.15466699999999989</v>
      </c>
      <c r="AOX20">
        <v>-0.27667500000000089</v>
      </c>
      <c r="AOY20">
        <v>0.16984200000000094</v>
      </c>
      <c r="AOZ20">
        <v>3.0850000000000932E-2</v>
      </c>
      <c r="APA20">
        <v>-0.58115199999999945</v>
      </c>
      <c r="APB20">
        <v>-1.211157</v>
      </c>
      <c r="APC20">
        <v>-0.98717999999999861</v>
      </c>
      <c r="APD20">
        <v>-0.46146799999999999</v>
      </c>
      <c r="APE20">
        <v>0.40377200000000002</v>
      </c>
      <c r="APF20">
        <v>0.11193100000000022</v>
      </c>
      <c r="APG20">
        <v>-0.19589600000000118</v>
      </c>
      <c r="APH20">
        <v>1.5640000000001208E-3</v>
      </c>
      <c r="API20">
        <v>0.15002100000000063</v>
      </c>
      <c r="APJ20">
        <v>0.39450900000000022</v>
      </c>
      <c r="APK20">
        <v>0.61360100000000006</v>
      </c>
      <c r="APL20">
        <v>7.4844000000000577E-2</v>
      </c>
      <c r="APM20">
        <v>0.38539900000000049</v>
      </c>
      <c r="APN20">
        <v>0.42146300000000014</v>
      </c>
      <c r="APO20">
        <v>0.14594800000000063</v>
      </c>
      <c r="APP20">
        <v>-0.3249600000000008</v>
      </c>
      <c r="APQ20">
        <v>-0.52320100000000025</v>
      </c>
      <c r="APR20">
        <v>-0.38346400000000003</v>
      </c>
      <c r="APS20">
        <v>-0.20743799999999979</v>
      </c>
      <c r="APT20">
        <v>0.33995800000000109</v>
      </c>
      <c r="APU20">
        <v>-0.16608300000000042</v>
      </c>
      <c r="APV20">
        <v>-0.21377399999999902</v>
      </c>
      <c r="APW20">
        <v>-0.18762199999999929</v>
      </c>
      <c r="APX20">
        <v>5.6803999999999633E-2</v>
      </c>
      <c r="APY20">
        <v>0.46269700000000036</v>
      </c>
      <c r="APZ20">
        <v>0.254251</v>
      </c>
      <c r="AQA20">
        <v>-0.13687600000000089</v>
      </c>
      <c r="AQB20">
        <v>0.11303200000000047</v>
      </c>
      <c r="AQC20">
        <v>0.23290200000000105</v>
      </c>
      <c r="AQD20">
        <v>-2.9911239641543727E-2</v>
      </c>
      <c r="AQE20">
        <v>-5.9721082874252818E-3</v>
      </c>
      <c r="AQF20">
        <v>0.14880400000000005</v>
      </c>
      <c r="AQG20">
        <v>-7.9709999999999503E-3</v>
      </c>
      <c r="AQH20">
        <v>-5.2759999999999474E-3</v>
      </c>
      <c r="AQI20" t="s">
        <v>1304</v>
      </c>
      <c r="AQJ20">
        <v>-2.3449999999999971E-2</v>
      </c>
      <c r="AQK20">
        <v>9.3871000000000038E-2</v>
      </c>
      <c r="AQL20">
        <v>-2.9818999999999929E-2</v>
      </c>
      <c r="AQM20">
        <v>1.0049000000000086E-2</v>
      </c>
      <c r="AQN20" t="s">
        <v>1304</v>
      </c>
      <c r="AQO20">
        <v>-3.2698000000000005E-2</v>
      </c>
      <c r="AQP20">
        <v>5.786099999999994E-2</v>
      </c>
      <c r="AQQ20">
        <v>-6.9275000000000087E-2</v>
      </c>
      <c r="AQR20">
        <v>-1.8388999999999989E-2</v>
      </c>
      <c r="AQS20" t="s">
        <v>1304</v>
      </c>
      <c r="AQT20">
        <v>-1.0284000000000071E-2</v>
      </c>
      <c r="AQU20">
        <v>1.7789999999999973E-2</v>
      </c>
      <c r="AQV20">
        <v>-2.7166999999999941E-2</v>
      </c>
      <c r="AQW20">
        <v>1.2689000000000061E-2</v>
      </c>
      <c r="AQX20" t="s">
        <v>1304</v>
      </c>
      <c r="AQY20">
        <v>1.2198000000000042E-2</v>
      </c>
      <c r="AQZ20">
        <v>9.0060000000000029E-2</v>
      </c>
      <c r="ARA20">
        <v>-6.1990999999999907E-2</v>
      </c>
      <c r="ARB20">
        <v>-2.8239999999999932E-2</v>
      </c>
      <c r="ARC20" t="s">
        <v>1304</v>
      </c>
      <c r="ARD20">
        <v>-2.1758999999999973E-2</v>
      </c>
      <c r="ARE20">
        <v>0.10192800000000002</v>
      </c>
      <c r="ARF20">
        <v>-6.1991000000000018E-2</v>
      </c>
      <c r="ARG20">
        <v>-4.7290999999999972E-2</v>
      </c>
      <c r="ARH20" t="s">
        <v>1304</v>
      </c>
      <c r="ARI20">
        <v>-1.0170000000000012E-2</v>
      </c>
      <c r="ARJ20">
        <v>4.1476999999999986E-2</v>
      </c>
      <c r="ARK20">
        <v>-7.2309000000000068E-2</v>
      </c>
      <c r="ARL20">
        <v>-9.5220000000000304E-3</v>
      </c>
      <c r="ARM20" t="s">
        <v>1304</v>
      </c>
      <c r="ARN20">
        <v>-8.3989999999999343E-3</v>
      </c>
      <c r="ARO20">
        <v>-4.3198999999999987E-2</v>
      </c>
      <c r="ARP20">
        <v>8.5531000000000024E-2</v>
      </c>
      <c r="ARQ20">
        <v>5.6959999999999789E-3</v>
      </c>
      <c r="ARR20">
        <v>-2.4931999999999954E-2</v>
      </c>
      <c r="ARS20">
        <v>1.2129000000000056E-2</v>
      </c>
      <c r="ART20">
        <v>-3.2445999999999975E-2</v>
      </c>
      <c r="ARU20">
        <v>-2.7740000000000542E-3</v>
      </c>
      <c r="ARV20">
        <v>-2.0384999999999986E-2</v>
      </c>
      <c r="ARW20">
        <v>5.5549999999999766E-3</v>
      </c>
      <c r="ARX20">
        <v>1.7920999999999965E-2</v>
      </c>
      <c r="ARY20">
        <v>-5.1150999999999947E-2</v>
      </c>
      <c r="ARZ20">
        <v>5.4665999999999992E-2</v>
      </c>
      <c r="ASA20">
        <v>-5.5099999999999594E-3</v>
      </c>
      <c r="ASB20">
        <v>-4.726000000000008E-3</v>
      </c>
      <c r="ASC20">
        <v>-1.0666999999999982E-2</v>
      </c>
      <c r="ASD20">
        <v>-3.5342999999999902E-2</v>
      </c>
      <c r="ASE20">
        <v>1.791100000000001E-2</v>
      </c>
      <c r="ASF20">
        <v>3.3839999999999981E-2</v>
      </c>
      <c r="ASG20">
        <v>1.7407999999999979E-2</v>
      </c>
      <c r="ASH20">
        <v>2.2569999999999979E-2</v>
      </c>
      <c r="ASI20">
        <v>-2.5659000000000098E-2</v>
      </c>
      <c r="ASJ20">
        <v>2.7097999999999955E-2</v>
      </c>
      <c r="ASK20">
        <v>-1.7896000000000079E-2</v>
      </c>
      <c r="ASL20">
        <v>-5.4271999999999987E-2</v>
      </c>
      <c r="ASM20">
        <v>2.8780000000000472E-3</v>
      </c>
      <c r="ASN20">
        <v>-2.4752999999999914E-2</v>
      </c>
      <c r="ASO20">
        <v>-5.9669999999999446E-3</v>
      </c>
      <c r="ASP20">
        <v>-5.9760000000000923E-3</v>
      </c>
      <c r="ASQ20">
        <v>-1.5104000000000062E-2</v>
      </c>
      <c r="ASR20">
        <v>-1.2217000000000033E-2</v>
      </c>
      <c r="ASS20">
        <v>-1.6243000000000007E-2</v>
      </c>
      <c r="AST20">
        <v>6.252999999999953E-3</v>
      </c>
      <c r="ASU20">
        <v>-2.704200000000001E-2</v>
      </c>
      <c r="ASV20">
        <v>-2.0519000000000065E-2</v>
      </c>
      <c r="ASW20">
        <v>-2.6899999999996371E-4</v>
      </c>
      <c r="ASX20">
        <v>-8.2119999999999971E-3</v>
      </c>
      <c r="ASY20">
        <v>-3.4263999999999961E-2</v>
      </c>
      <c r="ASZ20">
        <v>3.4000000000000696E-4</v>
      </c>
      <c r="ATA20">
        <v>1.1380000000000279E-3</v>
      </c>
      <c r="ATB20">
        <v>-3.6173999999999928E-2</v>
      </c>
      <c r="ATC20">
        <v>-5.2802000000000016E-2</v>
      </c>
      <c r="ATD20">
        <v>5.9034999999999949E-2</v>
      </c>
      <c r="ATE20">
        <v>-1.0186000000000028E-2</v>
      </c>
      <c r="ATF20">
        <v>-7.2764000000000051E-2</v>
      </c>
      <c r="ATG20">
        <v>1.1153999999999997E-2</v>
      </c>
      <c r="ATH20">
        <v>-4.5822999999999947E-2</v>
      </c>
      <c r="ATI20">
        <v>-1.0399999999999299E-3</v>
      </c>
      <c r="ATJ20">
        <v>-1.2299999999999978E-2</v>
      </c>
      <c r="ATK20">
        <v>2.8931999999999958E-2</v>
      </c>
      <c r="ATL20">
        <v>-2.241700000000002E-2</v>
      </c>
      <c r="ATM20">
        <v>-8.8241999999999932E-2</v>
      </c>
      <c r="ATN20">
        <v>2.549799999999991E-2</v>
      </c>
      <c r="ATO20">
        <v>-2.6899000000000006E-2</v>
      </c>
      <c r="ATP20">
        <v>-2.0693000000000017E-2</v>
      </c>
      <c r="ATQ20">
        <v>-3.2908000000000048E-2</v>
      </c>
      <c r="ATR20">
        <v>-1.8517000000000006E-2</v>
      </c>
      <c r="ATS20">
        <v>-1.6564000000000023E-2</v>
      </c>
      <c r="ATT20">
        <v>-2.4475000000000025E-2</v>
      </c>
      <c r="ATU20">
        <v>2.131700000000003E-2</v>
      </c>
      <c r="ATV20">
        <v>-1.8049999999999899E-2</v>
      </c>
      <c r="ATW20">
        <v>-4.2696999999999985E-2</v>
      </c>
      <c r="ATX20">
        <v>-4.1560000000000485E-3</v>
      </c>
      <c r="ATY20">
        <v>-2.0705999999999891E-2</v>
      </c>
      <c r="ATZ20">
        <v>-3.1070000000000819E-3</v>
      </c>
      <c r="AUA20">
        <v>4.9790000000000667E-3</v>
      </c>
      <c r="AUB20">
        <v>-1.0101999999999944E-2</v>
      </c>
      <c r="AUC20">
        <v>-1.7841999999999913E-2</v>
      </c>
      <c r="AUD20" s="16">
        <v>0.67590700000000048</v>
      </c>
      <c r="AUE20">
        <v>0.11160000000000103</v>
      </c>
      <c r="AUF20">
        <v>-2.7945000000000775E-2</v>
      </c>
      <c r="AUG20">
        <v>-0.130471</v>
      </c>
      <c r="AUH20">
        <v>0.19026800000000144</v>
      </c>
      <c r="AUI20">
        <v>-1.8761999999998835E-2</v>
      </c>
      <c r="AUJ20">
        <v>-0.33037099999999953</v>
      </c>
      <c r="AUK20">
        <v>-0.71150300000000044</v>
      </c>
      <c r="AUL20">
        <v>-0.73200099999999857</v>
      </c>
      <c r="AUM20">
        <v>-0.39352700000000063</v>
      </c>
      <c r="AUN20">
        <v>0.18696300000000043</v>
      </c>
      <c r="AUO20">
        <v>8.7323999999998847E-2</v>
      </c>
      <c r="AUP20">
        <v>-3.5460000000000491E-2</v>
      </c>
      <c r="AUQ20">
        <v>8.602600000000038E-2</v>
      </c>
      <c r="AUR20">
        <v>7.4343999999999966E-2</v>
      </c>
      <c r="AUS20">
        <v>0.15010800000000035</v>
      </c>
      <c r="AUT20">
        <v>0.49612299999999987</v>
      </c>
      <c r="AUU20">
        <v>0.21075400000000055</v>
      </c>
      <c r="AUV20">
        <v>0.51475500000000007</v>
      </c>
      <c r="AUW20">
        <v>0.27845299999999984</v>
      </c>
      <c r="AUX20">
        <v>0.45116600000000062</v>
      </c>
      <c r="AUY20">
        <v>0.12073200000000028</v>
      </c>
      <c r="AUZ20">
        <v>-9.8966000000000776E-2</v>
      </c>
      <c r="AVA20">
        <v>-0.19198699999999924</v>
      </c>
      <c r="AVB20">
        <v>0.11419000000000068</v>
      </c>
      <c r="AVC20">
        <v>0.23052400000000084</v>
      </c>
      <c r="AVD20">
        <v>-7.1600000000007213E-3</v>
      </c>
      <c r="AVE20">
        <v>4.7335999999999601E-2</v>
      </c>
      <c r="AVF20">
        <v>-0.10770400000000002</v>
      </c>
      <c r="AVG20">
        <v>8.2764000000000948E-2</v>
      </c>
      <c r="AVH20">
        <v>0.13204000000000082</v>
      </c>
      <c r="AVI20">
        <v>0.10537699999999894</v>
      </c>
      <c r="AVJ20">
        <v>-4.5574000000000225E-2</v>
      </c>
      <c r="AVK20">
        <v>0.18079400000000057</v>
      </c>
      <c r="AVL20">
        <v>6.5598000000001377E-2</v>
      </c>
      <c r="AVM20">
        <v>-1.5282127248195103E-2</v>
      </c>
      <c r="AVN20">
        <v>4.3479430234421926E-3</v>
      </c>
      <c r="AVO20">
        <v>0.16073499999999996</v>
      </c>
      <c r="AVP20">
        <v>-3.5304000000000002E-2</v>
      </c>
      <c r="AVQ20">
        <v>-3.190599999999999E-2</v>
      </c>
      <c r="AVR20" t="s">
        <v>1304</v>
      </c>
      <c r="AVS20">
        <v>-3.9843999999999991E-2</v>
      </c>
      <c r="AVT20">
        <v>0.12192800000000004</v>
      </c>
      <c r="AVU20">
        <v>-2.1730000000000027E-2</v>
      </c>
      <c r="AVV20">
        <v>7.1120000000000072E-3</v>
      </c>
      <c r="AVW20" t="s">
        <v>1304</v>
      </c>
      <c r="AVX20">
        <v>-5.4942999999999964E-2</v>
      </c>
      <c r="AVY20">
        <v>0.15246199999999999</v>
      </c>
      <c r="AVZ20">
        <v>-1.3630000000000031E-2</v>
      </c>
      <c r="AWA20">
        <v>-2.5845000000000007E-2</v>
      </c>
      <c r="AWB20" t="s">
        <v>1304</v>
      </c>
      <c r="AWC20">
        <v>1.6880999999999924E-2</v>
      </c>
      <c r="AWD20">
        <v>0.101356</v>
      </c>
      <c r="AWE20">
        <v>3.7899999999999601E-3</v>
      </c>
      <c r="AWF20">
        <v>1.1195000000000066E-2</v>
      </c>
      <c r="AWG20" t="s">
        <v>1304</v>
      </c>
      <c r="AWH20">
        <v>4.9266000000000032E-2</v>
      </c>
      <c r="AWI20">
        <v>0.16926700000000006</v>
      </c>
      <c r="AWJ20">
        <v>1.1740000000000084E-3</v>
      </c>
      <c r="AWK20">
        <v>-8.3289999999999198E-3</v>
      </c>
      <c r="AWL20" t="s">
        <v>1304</v>
      </c>
      <c r="AWM20">
        <v>6.6060000000000008E-3</v>
      </c>
      <c r="AWN20">
        <v>0.15091500000000002</v>
      </c>
      <c r="AWO20">
        <v>-3.796300000000008E-2</v>
      </c>
      <c r="AWP20">
        <v>-3.5623999999999989E-2</v>
      </c>
      <c r="AWQ20" t="s">
        <v>1304</v>
      </c>
      <c r="AWR20">
        <v>-1.1179999999999524E-3</v>
      </c>
      <c r="AWS20">
        <v>0.15004799999999996</v>
      </c>
      <c r="AWT20">
        <v>-1.001300000000005E-2</v>
      </c>
      <c r="AWU20">
        <v>-2.632000000000001E-2</v>
      </c>
      <c r="AWV20" t="s">
        <v>1304</v>
      </c>
      <c r="AWW20">
        <v>2.309300000000003E-2</v>
      </c>
      <c r="AWX20">
        <v>-7.5513000000000052E-2</v>
      </c>
      <c r="AWY20">
        <v>4.5841000000000021E-2</v>
      </c>
      <c r="AWZ20">
        <v>-2.9358999999999968E-2</v>
      </c>
      <c r="AXA20">
        <v>-4.7696999999999989E-2</v>
      </c>
      <c r="AXB20">
        <v>-2.2886999999999991E-2</v>
      </c>
      <c r="AXC20">
        <v>-5.1929000000000003E-2</v>
      </c>
      <c r="AXD20">
        <v>-1.5337000000000045E-2</v>
      </c>
      <c r="AXE20">
        <v>-3.2391999999999976E-2</v>
      </c>
      <c r="AXF20">
        <v>-4.2003000000000013E-2</v>
      </c>
      <c r="AXG20">
        <v>-1.3313000000000019E-2</v>
      </c>
      <c r="AXH20">
        <v>-7.9872999999999972E-2</v>
      </c>
      <c r="AXI20">
        <v>4.060700000000006E-2</v>
      </c>
      <c r="AXJ20">
        <v>-2.7917999999999943E-2</v>
      </c>
      <c r="AXK20">
        <v>-4.2868000000000017E-2</v>
      </c>
      <c r="AXL20">
        <v>-5.8471999999999968E-2</v>
      </c>
      <c r="AXM20">
        <v>-3.714099999999998E-2</v>
      </c>
      <c r="AXN20">
        <v>-1.1160000000000059E-3</v>
      </c>
      <c r="AXO20">
        <v>4.9970000000000292E-3</v>
      </c>
      <c r="AXP20">
        <v>-2.8398000000000034E-2</v>
      </c>
      <c r="AXQ20">
        <v>1.7356000000000038E-2</v>
      </c>
      <c r="AXR20">
        <v>-1.0280000000000289E-3</v>
      </c>
      <c r="AXS20">
        <v>-7.4400000000000022E-3</v>
      </c>
      <c r="AXT20">
        <v>-3.7968000000000057E-2</v>
      </c>
      <c r="AXU20">
        <v>-5.3293999999999953E-2</v>
      </c>
      <c r="AXV20">
        <v>3.4364999999999979E-2</v>
      </c>
      <c r="AXW20">
        <v>1.6316000000000108E-2</v>
      </c>
      <c r="AXX20">
        <v>-2.0549999999999957E-2</v>
      </c>
      <c r="AXY20">
        <v>-1.5126000000000084E-2</v>
      </c>
      <c r="AXZ20">
        <v>-2.2363999999999995E-2</v>
      </c>
      <c r="AYA20">
        <v>-3.4741000000000022E-2</v>
      </c>
      <c r="AYB20">
        <v>1.3836999999999988E-2</v>
      </c>
      <c r="AYC20">
        <v>-1.687800000000006E-2</v>
      </c>
      <c r="AYD20">
        <v>-4.5043999999999973E-2</v>
      </c>
      <c r="AYE20">
        <v>-2.4092000000000002E-2</v>
      </c>
      <c r="AYF20">
        <v>5.2427000000000001E-2</v>
      </c>
      <c r="AYG20">
        <v>3.1143000000000032E-2</v>
      </c>
      <c r="AYH20">
        <v>-3.9985999999999966E-2</v>
      </c>
      <c r="AYI20">
        <v>-1.4164999999999983E-2</v>
      </c>
      <c r="AYJ20">
        <v>-1.7156999999999922E-2</v>
      </c>
      <c r="AYK20">
        <v>-4.9760000000000026E-2</v>
      </c>
      <c r="AYL20">
        <v>-2.2824999999999984E-2</v>
      </c>
      <c r="AYM20">
        <v>5.2606999999999959E-2</v>
      </c>
      <c r="AYN20">
        <v>-1.8792000000000031E-2</v>
      </c>
      <c r="AYO20">
        <v>-4.2188000000000003E-2</v>
      </c>
      <c r="AYP20">
        <v>4.6843999999999997E-2</v>
      </c>
      <c r="AYQ20">
        <v>1.7969000000000013E-2</v>
      </c>
      <c r="AYR20">
        <v>1.1197000000000012E-2</v>
      </c>
      <c r="AYS20">
        <v>-7.4220000000000397E-3</v>
      </c>
      <c r="AYT20">
        <v>-1.9340000000000024E-2</v>
      </c>
      <c r="AYU20">
        <v>-3.4017999999999993E-2</v>
      </c>
      <c r="AYV20">
        <v>-9.7933999999999966E-2</v>
      </c>
      <c r="AYW20">
        <v>2.6519999999999988E-2</v>
      </c>
      <c r="AYX20">
        <v>6.0000000000060005E-5</v>
      </c>
      <c r="AYY20">
        <v>-1.9697999999999938E-2</v>
      </c>
      <c r="AYZ20">
        <v>-3.465600000000002E-2</v>
      </c>
      <c r="AZA20">
        <v>-3.1745000000000023E-2</v>
      </c>
      <c r="AZB20">
        <v>-5.2485000000000004E-2</v>
      </c>
      <c r="AZC20">
        <v>4.2039999999999855E-3</v>
      </c>
      <c r="AZD20">
        <v>-1.447200000000004E-2</v>
      </c>
      <c r="AZE20">
        <v>-4.2150999999999939E-2</v>
      </c>
      <c r="AZF20">
        <v>-4.3984000000000023E-2</v>
      </c>
      <c r="AZG20">
        <v>3.4246999999999916E-2</v>
      </c>
      <c r="AZH20">
        <v>2.0103000000000093E-2</v>
      </c>
      <c r="AZI20">
        <v>-2.6056000000000079E-2</v>
      </c>
      <c r="AZJ20">
        <v>-1.4209999999999945E-2</v>
      </c>
      <c r="AZK20">
        <v>-2.0271999999999957E-2</v>
      </c>
      <c r="AZL20">
        <v>-3.6267999999999967E-2</v>
      </c>
    </row>
    <row r="21" spans="1:2604" x14ac:dyDescent="0.2">
      <c r="A21">
        <v>28229</v>
      </c>
      <c r="D21">
        <v>19</v>
      </c>
      <c r="E21" t="s">
        <v>1300</v>
      </c>
      <c r="G21" t="s">
        <v>1322</v>
      </c>
      <c r="I21" t="s">
        <v>1326</v>
      </c>
      <c r="J21">
        <v>0.58333333333333304</v>
      </c>
      <c r="K21">
        <v>222</v>
      </c>
      <c r="L21">
        <v>1178</v>
      </c>
      <c r="M21">
        <v>79.5</v>
      </c>
      <c r="N21">
        <v>28.991378028648448</v>
      </c>
      <c r="O21">
        <v>15</v>
      </c>
      <c r="P21">
        <v>260</v>
      </c>
      <c r="Q21">
        <v>0.4</v>
      </c>
      <c r="R21">
        <v>0</v>
      </c>
      <c r="S21" t="s">
        <v>1327</v>
      </c>
      <c r="T21" t="s">
        <v>1327</v>
      </c>
      <c r="U21" t="s">
        <v>1327</v>
      </c>
      <c r="V21">
        <v>0.26785714285714285</v>
      </c>
      <c r="W21">
        <v>0.42857142857142855</v>
      </c>
      <c r="X21">
        <v>0.39285714285714285</v>
      </c>
      <c r="Y21">
        <v>0.5714285714285714</v>
      </c>
      <c r="Z21">
        <v>0.33035714285714285</v>
      </c>
      <c r="AA21">
        <v>0.36309523809523808</v>
      </c>
      <c r="AB21">
        <v>0.4151785714285714</v>
      </c>
      <c r="AC21">
        <v>0.5</v>
      </c>
      <c r="AD21">
        <v>0.5</v>
      </c>
      <c r="AE21">
        <v>0.375</v>
      </c>
      <c r="AF21">
        <v>0.625</v>
      </c>
      <c r="AG21">
        <v>0.4375</v>
      </c>
      <c r="AH21">
        <v>0.45833333333333331</v>
      </c>
      <c r="AI21">
        <v>0.5</v>
      </c>
      <c r="AJ21">
        <v>0.1388888888888889</v>
      </c>
      <c r="AK21">
        <v>0.41666666666666669</v>
      </c>
      <c r="AL21">
        <v>0.4</v>
      </c>
      <c r="AM21">
        <v>0.5</v>
      </c>
      <c r="AN21">
        <v>0.26944444444444449</v>
      </c>
      <c r="AO21">
        <v>0.31851851851851853</v>
      </c>
      <c r="AP21">
        <v>0.36388888888888893</v>
      </c>
      <c r="BP21">
        <v>51</v>
      </c>
      <c r="BQ21">
        <v>27</v>
      </c>
      <c r="BR21">
        <v>137</v>
      </c>
      <c r="BS21">
        <v>105</v>
      </c>
      <c r="BT21">
        <v>37</v>
      </c>
      <c r="BU21">
        <v>48</v>
      </c>
      <c r="BV21">
        <v>8</v>
      </c>
      <c r="BW21">
        <v>43</v>
      </c>
      <c r="BX21">
        <v>9</v>
      </c>
      <c r="BY21">
        <v>22</v>
      </c>
      <c r="BZ21">
        <v>20</v>
      </c>
      <c r="CA21">
        <v>9</v>
      </c>
      <c r="CB21">
        <v>16</v>
      </c>
      <c r="CC21">
        <v>9</v>
      </c>
      <c r="CD21">
        <v>76</v>
      </c>
      <c r="CE21">
        <v>10</v>
      </c>
      <c r="CJ21">
        <v>0.8125</v>
      </c>
      <c r="CK21">
        <v>0.6875</v>
      </c>
      <c r="CL21">
        <v>0.71666666666666667</v>
      </c>
      <c r="CM21">
        <v>300</v>
      </c>
      <c r="CO21">
        <v>60</v>
      </c>
      <c r="CP21">
        <v>1</v>
      </c>
      <c r="CQ21">
        <v>0.63636363636363635</v>
      </c>
      <c r="CR21">
        <v>0.54545454545454541</v>
      </c>
      <c r="CS21">
        <v>0.95454545454545459</v>
      </c>
      <c r="CT21">
        <v>418.72727272727275</v>
      </c>
      <c r="CU21">
        <v>471.28571428571428</v>
      </c>
      <c r="CV21">
        <v>52.55844155844153</v>
      </c>
      <c r="CW21">
        <v>1</v>
      </c>
      <c r="CX21">
        <v>0.93333333333333335</v>
      </c>
      <c r="CY21">
        <v>6.6666666666666652E-2</v>
      </c>
      <c r="CZ21">
        <v>998.33802816901414</v>
      </c>
      <c r="DA21">
        <v>944.08108108108104</v>
      </c>
      <c r="DB21">
        <v>1004.9411764705883</v>
      </c>
      <c r="DC21">
        <v>1109.8235294117646</v>
      </c>
      <c r="DD21">
        <v>0.9</v>
      </c>
      <c r="DE21">
        <v>0.92500000000000004</v>
      </c>
      <c r="DF21">
        <v>0.9</v>
      </c>
      <c r="DG21">
        <v>0.85</v>
      </c>
      <c r="DH21">
        <v>2</v>
      </c>
      <c r="DI21">
        <v>2</v>
      </c>
      <c r="DJ21">
        <v>0</v>
      </c>
      <c r="DK21">
        <v>2</v>
      </c>
      <c r="DL21">
        <v>6</v>
      </c>
      <c r="DM21">
        <v>0</v>
      </c>
      <c r="DN21">
        <v>0</v>
      </c>
      <c r="DO21">
        <v>8</v>
      </c>
      <c r="DP21">
        <v>19</v>
      </c>
      <c r="DQ21">
        <v>0</v>
      </c>
      <c r="DR21">
        <v>1</v>
      </c>
      <c r="DS21">
        <v>1</v>
      </c>
      <c r="DT21">
        <v>0</v>
      </c>
      <c r="DU21">
        <v>7</v>
      </c>
      <c r="DV21">
        <v>14</v>
      </c>
      <c r="DW21" t="s">
        <v>1304</v>
      </c>
      <c r="DX21">
        <v>1</v>
      </c>
      <c r="DY21">
        <v>1</v>
      </c>
      <c r="DZ21">
        <v>1</v>
      </c>
      <c r="EA21">
        <v>1</v>
      </c>
      <c r="EB21" s="7" t="s">
        <v>1304</v>
      </c>
      <c r="EC21" t="s">
        <v>1304</v>
      </c>
      <c r="ED21" t="s">
        <v>1304</v>
      </c>
      <c r="EE21" t="s">
        <v>1304</v>
      </c>
      <c r="EF21" t="s">
        <v>1304</v>
      </c>
      <c r="EG21" t="s">
        <v>1304</v>
      </c>
      <c r="EH21" t="s">
        <v>1304</v>
      </c>
      <c r="EI21" t="s">
        <v>1304</v>
      </c>
      <c r="EJ21" t="s">
        <v>1304</v>
      </c>
      <c r="EK21" t="s">
        <v>1304</v>
      </c>
      <c r="EL21" t="s">
        <v>1304</v>
      </c>
      <c r="EM21" t="s">
        <v>1304</v>
      </c>
      <c r="EN21" t="s">
        <v>1304</v>
      </c>
      <c r="EO21" t="s">
        <v>1304</v>
      </c>
      <c r="EP21" t="s">
        <v>1304</v>
      </c>
      <c r="EQ21" t="s">
        <v>1304</v>
      </c>
      <c r="ER21" t="s">
        <v>1304</v>
      </c>
      <c r="ES21" t="s">
        <v>1304</v>
      </c>
      <c r="ET21" t="s">
        <v>1304</v>
      </c>
      <c r="EU21" t="s">
        <v>1304</v>
      </c>
      <c r="EV21" t="s">
        <v>1304</v>
      </c>
      <c r="EW21" t="s">
        <v>1304</v>
      </c>
      <c r="EX21" t="s">
        <v>1304</v>
      </c>
      <c r="EY21" t="s">
        <v>1304</v>
      </c>
      <c r="EZ21" t="s">
        <v>1304</v>
      </c>
      <c r="FA21" t="s">
        <v>1304</v>
      </c>
      <c r="FB21" t="s">
        <v>1304</v>
      </c>
      <c r="FC21" t="s">
        <v>1304</v>
      </c>
      <c r="FD21" t="s">
        <v>1304</v>
      </c>
      <c r="FE21" t="s">
        <v>1304</v>
      </c>
      <c r="FF21" t="s">
        <v>1304</v>
      </c>
      <c r="FG21" t="s">
        <v>1304</v>
      </c>
      <c r="FH21" t="s">
        <v>1304</v>
      </c>
      <c r="FI21" t="s">
        <v>1304</v>
      </c>
      <c r="FJ21" t="s">
        <v>1304</v>
      </c>
      <c r="FK21" t="s">
        <v>1304</v>
      </c>
      <c r="FL21" t="s">
        <v>1304</v>
      </c>
      <c r="FM21" t="s">
        <v>1304</v>
      </c>
      <c r="FN21" t="s">
        <v>1304</v>
      </c>
      <c r="FO21" t="s">
        <v>1304</v>
      </c>
      <c r="FP21" t="s">
        <v>1304</v>
      </c>
      <c r="FQ21" t="s">
        <v>1304</v>
      </c>
      <c r="FR21" t="s">
        <v>1304</v>
      </c>
      <c r="FS21" t="s">
        <v>1304</v>
      </c>
      <c r="FT21" t="s">
        <v>1304</v>
      </c>
      <c r="FU21" t="s">
        <v>1304</v>
      </c>
      <c r="FV21" t="s">
        <v>1304</v>
      </c>
      <c r="FW21" t="s">
        <v>1304</v>
      </c>
      <c r="FX21" t="s">
        <v>1304</v>
      </c>
      <c r="FY21" t="s">
        <v>1304</v>
      </c>
      <c r="FZ21" t="s">
        <v>1304</v>
      </c>
      <c r="GA21" t="s">
        <v>1304</v>
      </c>
      <c r="GB21" t="s">
        <v>1304</v>
      </c>
      <c r="GC21" t="s">
        <v>1304</v>
      </c>
      <c r="GD21" t="s">
        <v>1304</v>
      </c>
      <c r="GE21" t="s">
        <v>1304</v>
      </c>
      <c r="GF21" t="s">
        <v>1304</v>
      </c>
      <c r="GG21" t="s">
        <v>1304</v>
      </c>
      <c r="GH21" t="s">
        <v>1304</v>
      </c>
      <c r="GI21" t="s">
        <v>1304</v>
      </c>
      <c r="GJ21" t="s">
        <v>1304</v>
      </c>
      <c r="GK21" t="s">
        <v>1304</v>
      </c>
      <c r="GL21" t="s">
        <v>1304</v>
      </c>
      <c r="GM21" t="s">
        <v>1304</v>
      </c>
      <c r="GN21" t="s">
        <v>1304</v>
      </c>
      <c r="GO21" t="s">
        <v>1304</v>
      </c>
      <c r="GP21" t="s">
        <v>1304</v>
      </c>
      <c r="GQ21" t="s">
        <v>1304</v>
      </c>
      <c r="GR21" t="s">
        <v>1304</v>
      </c>
      <c r="GS21" t="s">
        <v>1304</v>
      </c>
      <c r="GT21" t="s">
        <v>1304</v>
      </c>
      <c r="GU21" t="s">
        <v>1304</v>
      </c>
      <c r="GV21" t="s">
        <v>1304</v>
      </c>
      <c r="GW21" t="s">
        <v>1304</v>
      </c>
      <c r="GX21" t="s">
        <v>1304</v>
      </c>
      <c r="GY21" t="s">
        <v>1304</v>
      </c>
      <c r="GZ21" t="s">
        <v>1304</v>
      </c>
      <c r="HA21" t="s">
        <v>1304</v>
      </c>
      <c r="HB21" t="s">
        <v>1304</v>
      </c>
      <c r="HC21" t="s">
        <v>1304</v>
      </c>
      <c r="HD21" t="s">
        <v>1304</v>
      </c>
      <c r="HE21" t="s">
        <v>1304</v>
      </c>
      <c r="HF21" t="s">
        <v>1304</v>
      </c>
      <c r="HG21" t="s">
        <v>1304</v>
      </c>
      <c r="HH21" t="s">
        <v>1304</v>
      </c>
      <c r="HI21" t="s">
        <v>1304</v>
      </c>
      <c r="HJ21" t="s">
        <v>1304</v>
      </c>
      <c r="HK21" t="s">
        <v>1304</v>
      </c>
      <c r="HL21" t="s">
        <v>1304</v>
      </c>
      <c r="HM21" t="s">
        <v>1304</v>
      </c>
      <c r="HN21" t="s">
        <v>1304</v>
      </c>
      <c r="HO21" t="s">
        <v>1304</v>
      </c>
      <c r="HP21" t="s">
        <v>1304</v>
      </c>
      <c r="HQ21" t="s">
        <v>1304</v>
      </c>
      <c r="HR21" t="s">
        <v>1304</v>
      </c>
      <c r="HS21" t="s">
        <v>1304</v>
      </c>
      <c r="HT21" t="s">
        <v>1304</v>
      </c>
      <c r="HU21" t="s">
        <v>1304</v>
      </c>
      <c r="HV21" t="s">
        <v>1304</v>
      </c>
      <c r="HW21" t="s">
        <v>1304</v>
      </c>
      <c r="HX21" t="s">
        <v>1304</v>
      </c>
      <c r="HY21" t="s">
        <v>1304</v>
      </c>
      <c r="HZ21" t="s">
        <v>1304</v>
      </c>
      <c r="IA21" t="s">
        <v>1304</v>
      </c>
      <c r="IB21" t="s">
        <v>1304</v>
      </c>
      <c r="IC21" t="s">
        <v>1304</v>
      </c>
      <c r="ID21" t="s">
        <v>1304</v>
      </c>
      <c r="IE21" t="s">
        <v>1304</v>
      </c>
      <c r="IF21" t="s">
        <v>1304</v>
      </c>
      <c r="IG21" t="s">
        <v>1304</v>
      </c>
      <c r="IH21" t="s">
        <v>1304</v>
      </c>
      <c r="II21" t="s">
        <v>1304</v>
      </c>
      <c r="IJ21" t="s">
        <v>1304</v>
      </c>
      <c r="IK21" t="s">
        <v>1304</v>
      </c>
      <c r="IL21" t="s">
        <v>1304</v>
      </c>
      <c r="IM21" t="s">
        <v>1304</v>
      </c>
      <c r="IN21" t="s">
        <v>1304</v>
      </c>
      <c r="IO21" t="s">
        <v>1304</v>
      </c>
      <c r="IP21" t="s">
        <v>1304</v>
      </c>
      <c r="IQ21" t="s">
        <v>1304</v>
      </c>
      <c r="IR21" t="s">
        <v>1304</v>
      </c>
      <c r="IS21" t="s">
        <v>1304</v>
      </c>
      <c r="IT21" t="s">
        <v>1304</v>
      </c>
      <c r="IU21" t="s">
        <v>1304</v>
      </c>
      <c r="IV21" t="s">
        <v>1304</v>
      </c>
      <c r="IW21" t="s">
        <v>1304</v>
      </c>
      <c r="IX21" t="s">
        <v>1304</v>
      </c>
      <c r="IY21" t="s">
        <v>1304</v>
      </c>
      <c r="IZ21" t="s">
        <v>1304</v>
      </c>
      <c r="JA21" t="s">
        <v>1304</v>
      </c>
      <c r="JB21" t="s">
        <v>1304</v>
      </c>
      <c r="JC21" t="s">
        <v>1304</v>
      </c>
      <c r="JD21" t="s">
        <v>1304</v>
      </c>
      <c r="JE21" s="9" t="s">
        <v>1304</v>
      </c>
      <c r="JF21" t="s">
        <v>1304</v>
      </c>
      <c r="JG21" t="s">
        <v>1304</v>
      </c>
      <c r="JH21" t="s">
        <v>1304</v>
      </c>
      <c r="JI21" t="s">
        <v>1304</v>
      </c>
      <c r="JJ21" t="s">
        <v>1304</v>
      </c>
      <c r="JK21" t="s">
        <v>1304</v>
      </c>
      <c r="JL21" t="s">
        <v>1304</v>
      </c>
      <c r="JM21" t="s">
        <v>1304</v>
      </c>
      <c r="JN21" t="s">
        <v>1304</v>
      </c>
      <c r="JO21" t="s">
        <v>1304</v>
      </c>
      <c r="JP21" t="s">
        <v>1304</v>
      </c>
      <c r="JQ21" t="s">
        <v>1304</v>
      </c>
      <c r="JR21" t="s">
        <v>1304</v>
      </c>
      <c r="JS21" t="s">
        <v>1304</v>
      </c>
      <c r="JT21" t="s">
        <v>1304</v>
      </c>
      <c r="JU21" t="s">
        <v>1304</v>
      </c>
      <c r="JV21" t="s">
        <v>1304</v>
      </c>
      <c r="JW21" t="s">
        <v>1304</v>
      </c>
      <c r="JX21" t="s">
        <v>1304</v>
      </c>
      <c r="JY21" t="s">
        <v>1304</v>
      </c>
      <c r="JZ21" t="s">
        <v>1304</v>
      </c>
      <c r="KA21" t="s">
        <v>1304</v>
      </c>
      <c r="KB21" t="s">
        <v>1304</v>
      </c>
      <c r="KC21" t="s">
        <v>1304</v>
      </c>
      <c r="KD21" t="s">
        <v>1304</v>
      </c>
      <c r="KE21" t="s">
        <v>1304</v>
      </c>
      <c r="KF21" t="s">
        <v>1304</v>
      </c>
      <c r="KG21" t="s">
        <v>1304</v>
      </c>
      <c r="KH21" t="s">
        <v>1304</v>
      </c>
      <c r="KI21" t="s">
        <v>1304</v>
      </c>
      <c r="KJ21" t="s">
        <v>1304</v>
      </c>
      <c r="KK21" t="s">
        <v>1304</v>
      </c>
      <c r="KL21" t="s">
        <v>1304</v>
      </c>
      <c r="KM21" t="s">
        <v>1304</v>
      </c>
      <c r="KN21" t="s">
        <v>1304</v>
      </c>
      <c r="KO21" t="s">
        <v>1304</v>
      </c>
      <c r="KP21" t="s">
        <v>1304</v>
      </c>
      <c r="KQ21" t="s">
        <v>1304</v>
      </c>
      <c r="KR21" t="s">
        <v>1304</v>
      </c>
      <c r="KS21" t="s">
        <v>1304</v>
      </c>
      <c r="KT21" t="s">
        <v>1304</v>
      </c>
      <c r="KU21" t="s">
        <v>1304</v>
      </c>
      <c r="KV21" t="s">
        <v>1304</v>
      </c>
      <c r="KW21" t="s">
        <v>1304</v>
      </c>
      <c r="KX21" t="s">
        <v>1304</v>
      </c>
      <c r="KY21" t="s">
        <v>1304</v>
      </c>
      <c r="KZ21" t="s">
        <v>1304</v>
      </c>
      <c r="LA21" t="s">
        <v>1304</v>
      </c>
      <c r="LB21" t="s">
        <v>1304</v>
      </c>
      <c r="LC21" t="s">
        <v>1304</v>
      </c>
      <c r="LD21" t="s">
        <v>1304</v>
      </c>
      <c r="LE21" t="s">
        <v>1304</v>
      </c>
      <c r="LF21" t="s">
        <v>1304</v>
      </c>
      <c r="LG21" t="s">
        <v>1304</v>
      </c>
      <c r="LH21" t="s">
        <v>1304</v>
      </c>
      <c r="LI21" t="s">
        <v>1304</v>
      </c>
      <c r="LJ21" t="s">
        <v>1304</v>
      </c>
      <c r="LK21" t="s">
        <v>1304</v>
      </c>
      <c r="LL21" t="s">
        <v>1304</v>
      </c>
      <c r="LM21" t="s">
        <v>1304</v>
      </c>
      <c r="LN21" t="s">
        <v>1304</v>
      </c>
      <c r="LO21" t="s">
        <v>1304</v>
      </c>
      <c r="LP21" t="s">
        <v>1304</v>
      </c>
      <c r="LQ21" t="s">
        <v>1304</v>
      </c>
      <c r="LR21" t="s">
        <v>1304</v>
      </c>
      <c r="LS21" t="s">
        <v>1304</v>
      </c>
      <c r="LT21" t="s">
        <v>1304</v>
      </c>
      <c r="LU21" t="s">
        <v>1304</v>
      </c>
      <c r="LV21" t="s">
        <v>1304</v>
      </c>
      <c r="LW21" t="s">
        <v>1304</v>
      </c>
      <c r="LX21" t="s">
        <v>1304</v>
      </c>
      <c r="LY21" t="s">
        <v>1304</v>
      </c>
      <c r="LZ21" t="s">
        <v>1304</v>
      </c>
      <c r="MA21" t="s">
        <v>1304</v>
      </c>
      <c r="MB21" t="s">
        <v>1304</v>
      </c>
      <c r="MC21" t="s">
        <v>1304</v>
      </c>
      <c r="MD21" t="s">
        <v>1304</v>
      </c>
      <c r="ME21" t="s">
        <v>1304</v>
      </c>
      <c r="MF21" t="s">
        <v>1304</v>
      </c>
      <c r="MG21" t="s">
        <v>1304</v>
      </c>
      <c r="MH21" t="s">
        <v>1304</v>
      </c>
      <c r="MI21" t="s">
        <v>1304</v>
      </c>
      <c r="MJ21" t="s">
        <v>1304</v>
      </c>
      <c r="MK21" t="s">
        <v>1304</v>
      </c>
      <c r="ML21" t="s">
        <v>1304</v>
      </c>
      <c r="MM21" t="s">
        <v>1304</v>
      </c>
      <c r="MN21" t="s">
        <v>1304</v>
      </c>
      <c r="MO21" t="s">
        <v>1304</v>
      </c>
      <c r="MP21" t="s">
        <v>1304</v>
      </c>
      <c r="MQ21" t="s">
        <v>1304</v>
      </c>
      <c r="MR21" t="s">
        <v>1304</v>
      </c>
      <c r="MS21" t="s">
        <v>1304</v>
      </c>
      <c r="MT21" t="s">
        <v>1304</v>
      </c>
      <c r="MU21" t="s">
        <v>1304</v>
      </c>
      <c r="MV21" t="s">
        <v>1304</v>
      </c>
      <c r="MW21" t="s">
        <v>1304</v>
      </c>
      <c r="MX21" t="s">
        <v>1304</v>
      </c>
      <c r="MY21" t="s">
        <v>1304</v>
      </c>
      <c r="MZ21" t="s">
        <v>1304</v>
      </c>
      <c r="NA21" t="s">
        <v>1304</v>
      </c>
      <c r="NB21" t="s">
        <v>1304</v>
      </c>
      <c r="NC21" t="s">
        <v>1304</v>
      </c>
      <c r="ND21" t="s">
        <v>1304</v>
      </c>
      <c r="NE21" t="s">
        <v>1304</v>
      </c>
      <c r="NF21" t="s">
        <v>1304</v>
      </c>
      <c r="NG21" t="s">
        <v>1304</v>
      </c>
      <c r="NH21" t="s">
        <v>1304</v>
      </c>
      <c r="NI21" t="s">
        <v>1304</v>
      </c>
      <c r="NJ21" t="s">
        <v>1304</v>
      </c>
      <c r="NK21" t="s">
        <v>1304</v>
      </c>
      <c r="NL21" t="s">
        <v>1304</v>
      </c>
      <c r="NM21" t="s">
        <v>1304</v>
      </c>
      <c r="NN21" t="s">
        <v>1304</v>
      </c>
      <c r="NO21" t="s">
        <v>1304</v>
      </c>
      <c r="NP21" t="s">
        <v>1304</v>
      </c>
      <c r="NQ21" t="s">
        <v>1304</v>
      </c>
      <c r="NR21" t="s">
        <v>1304</v>
      </c>
      <c r="NS21" t="s">
        <v>1304</v>
      </c>
      <c r="NT21" t="s">
        <v>1304</v>
      </c>
      <c r="NU21" t="s">
        <v>1304</v>
      </c>
      <c r="NV21" t="s">
        <v>1304</v>
      </c>
      <c r="NW21" t="s">
        <v>1304</v>
      </c>
      <c r="NX21" t="s">
        <v>1304</v>
      </c>
      <c r="NY21" t="s">
        <v>1304</v>
      </c>
      <c r="NZ21" t="s">
        <v>1304</v>
      </c>
      <c r="OA21" t="s">
        <v>1304</v>
      </c>
      <c r="OB21" t="s">
        <v>1304</v>
      </c>
      <c r="OC21" t="s">
        <v>1304</v>
      </c>
      <c r="OD21" t="s">
        <v>1304</v>
      </c>
      <c r="OE21" t="s">
        <v>1304</v>
      </c>
      <c r="OF21" t="s">
        <v>1304</v>
      </c>
      <c r="OG21" t="s">
        <v>1304</v>
      </c>
      <c r="OH21" t="s">
        <v>1304</v>
      </c>
      <c r="OI21" t="s">
        <v>1304</v>
      </c>
      <c r="OJ21" t="s">
        <v>1304</v>
      </c>
      <c r="OK21" t="s">
        <v>1304</v>
      </c>
      <c r="OL21" t="s">
        <v>1304</v>
      </c>
      <c r="OM21" t="s">
        <v>1304</v>
      </c>
      <c r="ON21" s="11">
        <v>9.7299000000000007</v>
      </c>
      <c r="OO21">
        <v>8.8578390000000002</v>
      </c>
      <c r="OP21">
        <v>7.5602020000000003</v>
      </c>
      <c r="OQ21">
        <v>6.9964969999999997</v>
      </c>
      <c r="OR21">
        <v>9.5</v>
      </c>
      <c r="OS21">
        <v>9.1061969999999999</v>
      </c>
      <c r="OT21">
        <v>9.2266320000000004</v>
      </c>
      <c r="OU21">
        <v>8.4166410000000003</v>
      </c>
      <c r="OV21">
        <v>7.5912259999999998</v>
      </c>
      <c r="OW21">
        <v>7.3262400000000003</v>
      </c>
      <c r="OX21">
        <v>11.5</v>
      </c>
      <c r="OY21">
        <v>8.2416520000000002</v>
      </c>
      <c r="OZ21">
        <v>9.9006989999999995</v>
      </c>
      <c r="PA21">
        <v>9.0067889999999995</v>
      </c>
      <c r="PB21">
        <v>7.5876320000000002</v>
      </c>
      <c r="PC21">
        <v>6.9514610000000001</v>
      </c>
      <c r="PD21">
        <v>9.5</v>
      </c>
      <c r="PE21">
        <v>9.4549020000000006</v>
      </c>
      <c r="PF21">
        <v>9.6564910000000008</v>
      </c>
      <c r="PG21">
        <v>8.763344</v>
      </c>
      <c r="PH21">
        <v>7.7723300000000002</v>
      </c>
      <c r="PI21">
        <v>7.5336990000000004</v>
      </c>
      <c r="PJ21">
        <v>9</v>
      </c>
      <c r="PK21">
        <v>9.0304880000000001</v>
      </c>
      <c r="PL21">
        <v>8.6248269999999998</v>
      </c>
      <c r="PM21">
        <v>7.9571370000000003</v>
      </c>
      <c r="PN21">
        <v>7.0082839999999997</v>
      </c>
      <c r="PO21">
        <v>6.5731570000000001</v>
      </c>
      <c r="PP21">
        <v>9.5</v>
      </c>
      <c r="PQ21">
        <v>8.1952879999999997</v>
      </c>
      <c r="PR21">
        <v>8.8492639999999998</v>
      </c>
      <c r="PS21">
        <v>8.2159200000000006</v>
      </c>
      <c r="PT21">
        <v>7.2360009999999999</v>
      </c>
      <c r="PU21">
        <v>6.8300470000000004</v>
      </c>
      <c r="PV21">
        <v>10</v>
      </c>
      <c r="PW21">
        <v>8.3237819999999996</v>
      </c>
      <c r="PX21">
        <v>8.999746</v>
      </c>
      <c r="PY21">
        <v>8.5734379999999994</v>
      </c>
      <c r="PZ21">
        <v>7.2746930000000001</v>
      </c>
      <c r="QA21">
        <v>6.8182010000000002</v>
      </c>
      <c r="QB21">
        <v>9.5</v>
      </c>
      <c r="QC21">
        <v>8.7886939999999996</v>
      </c>
      <c r="QD21">
        <v>9.6890400000000003</v>
      </c>
      <c r="QE21">
        <v>9.5014900000000004</v>
      </c>
      <c r="QF21">
        <v>7.7311949999999996</v>
      </c>
      <c r="QG21">
        <v>7.0617919999999996</v>
      </c>
      <c r="QH21">
        <v>9.5</v>
      </c>
      <c r="QI21">
        <v>9.8012370000000004</v>
      </c>
      <c r="QJ21">
        <v>9.4921120000000005</v>
      </c>
      <c r="QK21">
        <v>9.0914070000000002</v>
      </c>
      <c r="QL21">
        <v>7.7059369999999996</v>
      </c>
      <c r="QM21">
        <v>7.0794220000000001</v>
      </c>
      <c r="QN21">
        <v>10</v>
      </c>
      <c r="QO21">
        <v>9.2728590000000004</v>
      </c>
      <c r="QP21">
        <v>9.5520119999999995</v>
      </c>
      <c r="QQ21">
        <v>8.9904899999999994</v>
      </c>
      <c r="QR21">
        <v>7.4825540000000004</v>
      </c>
      <c r="QS21">
        <v>6.872611</v>
      </c>
      <c r="QT21">
        <v>10</v>
      </c>
      <c r="QU21">
        <v>9.2387040000000002</v>
      </c>
      <c r="QV21">
        <v>9.6651790000000002</v>
      </c>
      <c r="QW21">
        <v>9.0266450000000003</v>
      </c>
      <c r="QX21">
        <v>7.6716220000000002</v>
      </c>
      <c r="QY21">
        <v>7.1578359999999996</v>
      </c>
      <c r="QZ21">
        <v>9.5</v>
      </c>
      <c r="RA21">
        <v>9.1241280000000007</v>
      </c>
      <c r="RB21">
        <v>10.21264</v>
      </c>
      <c r="RC21">
        <v>9.2526170000000008</v>
      </c>
      <c r="RD21">
        <v>7.767061</v>
      </c>
      <c r="RE21">
        <v>7.1032960000000003</v>
      </c>
      <c r="RF21">
        <v>9.5</v>
      </c>
      <c r="RG21">
        <v>9.4953979999999998</v>
      </c>
      <c r="RH21">
        <v>9.5840999999999994</v>
      </c>
      <c r="RI21">
        <v>8.8766979999999993</v>
      </c>
      <c r="RJ21">
        <v>7.667192</v>
      </c>
      <c r="RK21">
        <v>7.142315</v>
      </c>
      <c r="RL21">
        <v>10</v>
      </c>
      <c r="RM21">
        <v>8.9718630000000008</v>
      </c>
      <c r="RN21">
        <v>9.7389709999999994</v>
      </c>
      <c r="RO21">
        <v>8.8536940000000008</v>
      </c>
      <c r="RP21">
        <v>7.4442969999999997</v>
      </c>
      <c r="RQ21">
        <v>6.7691809999999997</v>
      </c>
      <c r="RR21">
        <v>9.5</v>
      </c>
      <c r="RS21">
        <v>9.2292170000000002</v>
      </c>
      <c r="RT21">
        <v>8.2066009999999991</v>
      </c>
      <c r="RU21">
        <v>7.8961540000000001</v>
      </c>
      <c r="RV21">
        <v>7.3684799999999999</v>
      </c>
      <c r="RW21">
        <v>7.8977019999999998</v>
      </c>
      <c r="RX21">
        <v>7.6792829999999999</v>
      </c>
      <c r="RY21">
        <v>7.5181310000000003</v>
      </c>
      <c r="RZ21">
        <v>8.3439569999999996</v>
      </c>
      <c r="SA21">
        <v>7.9694149999999997</v>
      </c>
      <c r="SB21">
        <v>7.3661320000000003</v>
      </c>
      <c r="SC21">
        <v>8.3651099999999996</v>
      </c>
      <c r="SD21">
        <v>8.0354860000000006</v>
      </c>
      <c r="SE21">
        <v>7.6077440000000003</v>
      </c>
      <c r="SF21">
        <v>7.5624890000000002</v>
      </c>
      <c r="SG21">
        <v>7.3150139999999997</v>
      </c>
      <c r="SH21">
        <v>6.8392340000000003</v>
      </c>
      <c r="SI21">
        <v>7.8091910000000002</v>
      </c>
      <c r="SJ21">
        <v>7.5953410000000003</v>
      </c>
      <c r="SK21">
        <v>7.0506339999999996</v>
      </c>
      <c r="SL21">
        <v>8.1051470000000005</v>
      </c>
      <c r="SM21">
        <v>7.6661640000000002</v>
      </c>
      <c r="SN21">
        <v>7.0384159999999998</v>
      </c>
      <c r="SO21">
        <v>8.7548490000000001</v>
      </c>
      <c r="SP21">
        <v>8.1119990000000008</v>
      </c>
      <c r="SQ21">
        <v>7.4653840000000002</v>
      </c>
      <c r="SR21">
        <v>8.5772670000000009</v>
      </c>
      <c r="SS21">
        <v>8.0321499999999997</v>
      </c>
      <c r="ST21">
        <v>7.4791619999999996</v>
      </c>
      <c r="SU21">
        <v>8.3538379999999997</v>
      </c>
      <c r="SV21">
        <v>7.8036409999999998</v>
      </c>
      <c r="SW21">
        <v>7.2570680000000003</v>
      </c>
      <c r="SX21">
        <v>8.4562880000000007</v>
      </c>
      <c r="SY21">
        <v>7.9432859999999996</v>
      </c>
      <c r="SZ21">
        <v>7.4729289999999997</v>
      </c>
      <c r="TA21">
        <v>8.5007300000000008</v>
      </c>
      <c r="TB21">
        <v>8.1822549999999996</v>
      </c>
      <c r="TC21">
        <v>7.5409839999999999</v>
      </c>
      <c r="TD21">
        <v>8.3137519999999991</v>
      </c>
      <c r="TE21">
        <v>7.9513619999999996</v>
      </c>
      <c r="TF21">
        <v>7.4883899999999999</v>
      </c>
      <c r="TG21">
        <v>8.1210559999999994</v>
      </c>
      <c r="TH21">
        <v>7.7617560000000001</v>
      </c>
      <c r="TI21">
        <v>7.2521389999999997</v>
      </c>
      <c r="TJ21">
        <v>-2.3402830234962714E-4</v>
      </c>
      <c r="TK21">
        <v>2.6603133148549223E-2</v>
      </c>
      <c r="TL21">
        <v>1.3463088558302569E-2</v>
      </c>
      <c r="TM21">
        <v>1.4800515053719272E-2</v>
      </c>
      <c r="TN21">
        <v>6.0973315025165412E-2</v>
      </c>
      <c r="TO21">
        <v>5.0584761009022344E-2</v>
      </c>
      <c r="TP21">
        <v>5.1344713516977829E-2</v>
      </c>
      <c r="TQ21" s="12">
        <v>9.1693169999999995</v>
      </c>
      <c r="TR21">
        <v>9.6004299999999994</v>
      </c>
      <c r="TS21">
        <v>9.5905760000000004</v>
      </c>
      <c r="TT21">
        <v>8.9245049999999999</v>
      </c>
      <c r="TU21">
        <v>9.8955529999999996</v>
      </c>
      <c r="TV21">
        <v>8.3790410000000008</v>
      </c>
      <c r="TW21">
        <v>8.9646109999999997</v>
      </c>
      <c r="TX21">
        <v>9.2964490000000009</v>
      </c>
      <c r="TY21">
        <v>8.394679</v>
      </c>
      <c r="TZ21">
        <v>8.9927349999999997</v>
      </c>
      <c r="UA21">
        <v>7.4572799999999999</v>
      </c>
      <c r="UB21">
        <v>7.6071229999999996</v>
      </c>
      <c r="UC21">
        <v>7.718566</v>
      </c>
      <c r="UD21">
        <v>7.2553470000000004</v>
      </c>
      <c r="UE21">
        <v>7.589798</v>
      </c>
      <c r="UF21">
        <v>7.1443649999999996</v>
      </c>
      <c r="UG21">
        <v>7.0575869999999998</v>
      </c>
      <c r="UH21">
        <v>7.0706069999999999</v>
      </c>
      <c r="UI21">
        <v>6.8241240000000003</v>
      </c>
      <c r="UJ21">
        <v>6.9551090000000002</v>
      </c>
      <c r="UK21">
        <v>7.9417669999999996</v>
      </c>
      <c r="UL21">
        <v>8.3746259999999992</v>
      </c>
      <c r="UM21">
        <v>8.6660579999999996</v>
      </c>
      <c r="UN21">
        <v>7.9571690000000004</v>
      </c>
      <c r="UO21">
        <v>8.2930860000000006</v>
      </c>
      <c r="UP21">
        <v>7.6765939999999997</v>
      </c>
      <c r="UQ21">
        <v>7.8994299999999997</v>
      </c>
      <c r="UR21">
        <v>8.0720749999999999</v>
      </c>
      <c r="US21">
        <v>7.6307530000000003</v>
      </c>
      <c r="UT21">
        <v>7.9523950000000001</v>
      </c>
      <c r="UU21">
        <v>7.3217030000000003</v>
      </c>
      <c r="UV21">
        <v>7.406129</v>
      </c>
      <c r="UW21">
        <v>7.4722730000000004</v>
      </c>
      <c r="UX21">
        <v>7.0445250000000001</v>
      </c>
      <c r="UY21">
        <v>7.3819340000000002</v>
      </c>
      <c r="UZ21">
        <v>3.3762785369540325E-2</v>
      </c>
      <c r="VA21">
        <v>5.0973007487142757E-2</v>
      </c>
      <c r="VB21">
        <v>0.63333799999999996</v>
      </c>
      <c r="VC21">
        <v>0.68932400000000005</v>
      </c>
      <c r="VD21">
        <v>0.71242700000000003</v>
      </c>
      <c r="VE21">
        <v>0.74755700000000003</v>
      </c>
      <c r="VF21">
        <v>0.70597600000000005</v>
      </c>
      <c r="VG21">
        <v>0.63929999999999998</v>
      </c>
      <c r="VH21">
        <v>0.73787000000000003</v>
      </c>
      <c r="VI21">
        <v>0.69367599999999996</v>
      </c>
      <c r="VJ21">
        <v>0.77769600000000005</v>
      </c>
      <c r="VK21">
        <v>0.72748500000000005</v>
      </c>
      <c r="VL21">
        <v>0.61568299999999998</v>
      </c>
      <c r="VM21">
        <v>0.70662100000000005</v>
      </c>
      <c r="VN21">
        <v>0.73678999999999994</v>
      </c>
      <c r="VO21">
        <v>0.72718499999999997</v>
      </c>
      <c r="VP21">
        <v>0.67211900000000002</v>
      </c>
      <c r="VQ21">
        <v>0.55846200000000001</v>
      </c>
      <c r="VR21">
        <v>0.60655999999999999</v>
      </c>
      <c r="VS21">
        <v>0.64690400000000003</v>
      </c>
      <c r="VT21">
        <v>0.61456500000000003</v>
      </c>
      <c r="VU21">
        <v>0.59399800000000003</v>
      </c>
      <c r="VV21">
        <v>0.64770700000000003</v>
      </c>
      <c r="VW21">
        <v>0.75767300000000004</v>
      </c>
      <c r="VX21">
        <v>0.75673199999999996</v>
      </c>
      <c r="VY21">
        <v>0.77630500000000002</v>
      </c>
      <c r="VZ21">
        <v>0.69460100000000002</v>
      </c>
      <c r="WA21">
        <v>0.63730600000000004</v>
      </c>
      <c r="WB21">
        <v>0.71265599999999996</v>
      </c>
      <c r="WC21">
        <v>0.75672200000000001</v>
      </c>
      <c r="WD21">
        <v>0.75029299999999999</v>
      </c>
      <c r="WE21">
        <v>0.692496</v>
      </c>
      <c r="WF21">
        <v>0.60494000000000003</v>
      </c>
      <c r="WG21">
        <v>0.696604</v>
      </c>
      <c r="WH21">
        <v>0.72848400000000002</v>
      </c>
      <c r="WI21">
        <v>0.71322099999999999</v>
      </c>
      <c r="WJ21">
        <v>0.66327700000000001</v>
      </c>
      <c r="WK21">
        <v>0.56911599999999996</v>
      </c>
      <c r="WL21">
        <v>0.60228000000000004</v>
      </c>
      <c r="WM21">
        <v>0.54007099999999997</v>
      </c>
      <c r="WN21">
        <v>0.61901600000000001</v>
      </c>
      <c r="WO21">
        <v>0.60668500000000003</v>
      </c>
      <c r="WP21">
        <v>0.61244699999999996</v>
      </c>
      <c r="WQ21">
        <v>0.50088500000000002</v>
      </c>
      <c r="WR21">
        <v>0.50800800000000002</v>
      </c>
      <c r="WS21">
        <v>0.51785700000000001</v>
      </c>
      <c r="WT21">
        <v>0.52813399999999999</v>
      </c>
      <c r="WU21">
        <v>0.56988300000000003</v>
      </c>
      <c r="WV21">
        <v>0.58066200000000001</v>
      </c>
      <c r="WW21">
        <v>0.55523500000000003</v>
      </c>
      <c r="WX21">
        <v>0.63149900000000003</v>
      </c>
      <c r="WY21">
        <v>0.61812299999999998</v>
      </c>
      <c r="WZ21">
        <v>0.62800900000000004</v>
      </c>
      <c r="XA21">
        <v>0.52030399999999999</v>
      </c>
      <c r="XB21">
        <v>0.51882099999999998</v>
      </c>
      <c r="XC21">
        <v>0.516316</v>
      </c>
      <c r="XD21">
        <v>0.53727199999999997</v>
      </c>
      <c r="XE21">
        <v>0.57697399999999999</v>
      </c>
      <c r="XF21">
        <v>0.61352600000000002</v>
      </c>
      <c r="XG21">
        <v>0.59367499999999995</v>
      </c>
      <c r="XH21">
        <v>0.65154199999999995</v>
      </c>
      <c r="XI21">
        <v>0.60205399999999998</v>
      </c>
      <c r="XJ21">
        <v>0.63690100000000005</v>
      </c>
      <c r="XK21">
        <v>0.55910099999999996</v>
      </c>
      <c r="XL21">
        <v>0.56724399999999997</v>
      </c>
      <c r="XM21">
        <v>0.55208699999999999</v>
      </c>
      <c r="XN21">
        <v>0.580291</v>
      </c>
      <c r="XO21">
        <v>0.54175200000000001</v>
      </c>
      <c r="XP21">
        <v>0.572654</v>
      </c>
      <c r="XQ21">
        <v>0.55916999999999994</v>
      </c>
      <c r="XR21">
        <v>0.59029900000000002</v>
      </c>
      <c r="XS21">
        <v>0.55994500000000003</v>
      </c>
      <c r="XT21">
        <v>0.58206400000000003</v>
      </c>
      <c r="XU21">
        <v>0.552844</v>
      </c>
      <c r="XV21">
        <v>0.55701500000000004</v>
      </c>
      <c r="XW21">
        <v>0.53469599999999995</v>
      </c>
      <c r="XX21">
        <v>0.55890300000000004</v>
      </c>
      <c r="XY21">
        <v>0.60285</v>
      </c>
      <c r="XZ21">
        <v>0.61766200000000004</v>
      </c>
      <c r="YA21">
        <v>0.59584300000000001</v>
      </c>
      <c r="YB21">
        <v>0.67027300000000001</v>
      </c>
      <c r="YC21">
        <v>0.62880000000000003</v>
      </c>
      <c r="YD21">
        <v>0.658663</v>
      </c>
      <c r="YE21">
        <v>0.53960799999999998</v>
      </c>
      <c r="YF21">
        <v>0.57934699999999995</v>
      </c>
      <c r="YG21">
        <v>0.61162000000000005</v>
      </c>
      <c r="YH21">
        <v>0.58758600000000005</v>
      </c>
      <c r="YI21">
        <v>0.64135600000000004</v>
      </c>
      <c r="YJ21">
        <v>0.615649</v>
      </c>
      <c r="YK21">
        <v>0.63915599999999995</v>
      </c>
      <c r="YL21">
        <v>0.54938799999999999</v>
      </c>
      <c r="YM21">
        <v>0.54353700000000005</v>
      </c>
      <c r="YN21">
        <v>0.52366000000000001</v>
      </c>
      <c r="YO21">
        <v>0.56969899999999996</v>
      </c>
      <c r="YP21">
        <v>0.57206900000000005</v>
      </c>
      <c r="YQ21">
        <v>0.61331199999999997</v>
      </c>
      <c r="YR21">
        <v>0.59483600000000003</v>
      </c>
      <c r="YS21">
        <v>0.65096600000000004</v>
      </c>
      <c r="YT21">
        <v>0.594198</v>
      </c>
      <c r="YU21">
        <v>0.63270999999999999</v>
      </c>
      <c r="YV21">
        <v>0.564778</v>
      </c>
      <c r="YW21">
        <v>0.57610899999999998</v>
      </c>
      <c r="YX21">
        <v>0.55987799999999999</v>
      </c>
      <c r="YY21">
        <v>0.58587199999999995</v>
      </c>
      <c r="YZ21" s="17" t="s">
        <v>1304</v>
      </c>
      <c r="ZA21" t="s">
        <v>1304</v>
      </c>
      <c r="ZB21" t="s">
        <v>1304</v>
      </c>
      <c r="ZC21" t="s">
        <v>1304</v>
      </c>
      <c r="ZD21" t="s">
        <v>1304</v>
      </c>
      <c r="ZE21" t="s">
        <v>1304</v>
      </c>
      <c r="ZF21" t="s">
        <v>1304</v>
      </c>
      <c r="ZG21" t="s">
        <v>1304</v>
      </c>
      <c r="ZH21" t="s">
        <v>1304</v>
      </c>
      <c r="ZI21" t="s">
        <v>1304</v>
      </c>
      <c r="ZJ21" t="s">
        <v>1304</v>
      </c>
      <c r="ZK21" t="s">
        <v>1304</v>
      </c>
      <c r="ZL21">
        <v>9.5353130000000004</v>
      </c>
      <c r="ZM21">
        <v>8.5205559999999991</v>
      </c>
      <c r="ZN21">
        <v>7.496861</v>
      </c>
      <c r="ZO21">
        <v>7.0342060000000002</v>
      </c>
      <c r="ZP21">
        <v>11</v>
      </c>
      <c r="ZQ21">
        <v>8.4876310000000004</v>
      </c>
      <c r="ZR21">
        <v>9.3398520000000005</v>
      </c>
      <c r="ZS21">
        <v>8.5107590000000002</v>
      </c>
      <c r="ZT21">
        <v>7.5363850000000001</v>
      </c>
      <c r="ZU21">
        <v>7.2119850000000003</v>
      </c>
      <c r="ZV21">
        <v>8.5</v>
      </c>
      <c r="ZW21">
        <v>8.7192469999999993</v>
      </c>
      <c r="ZX21">
        <v>9.2358860000000007</v>
      </c>
      <c r="ZY21">
        <v>8.2915840000000003</v>
      </c>
      <c r="ZZ21">
        <v>7.3211519999999997</v>
      </c>
      <c r="AAA21">
        <v>6.937608</v>
      </c>
      <c r="AAB21">
        <v>10</v>
      </c>
      <c r="AAC21">
        <v>8.3967360000000006</v>
      </c>
      <c r="AAD21">
        <v>9.1186450000000008</v>
      </c>
      <c r="AAE21">
        <v>8.3223669999999998</v>
      </c>
      <c r="AAF21">
        <v>7.5119819999999997</v>
      </c>
      <c r="AAG21">
        <v>7.2573080000000001</v>
      </c>
      <c r="AAH21">
        <v>10.5</v>
      </c>
      <c r="AAI21">
        <v>8.3212119999999992</v>
      </c>
      <c r="AAJ21">
        <v>9.3597350000000006</v>
      </c>
      <c r="AAK21">
        <v>8.6385869999999993</v>
      </c>
      <c r="AAL21">
        <v>7.7425379999999997</v>
      </c>
      <c r="AAM21">
        <v>7.4472120000000004</v>
      </c>
      <c r="AAN21">
        <v>9</v>
      </c>
      <c r="AAO21">
        <v>8.8065409999999993</v>
      </c>
      <c r="AAP21">
        <v>10.104991</v>
      </c>
      <c r="AAQ21">
        <v>9.3809539999999991</v>
      </c>
      <c r="AAR21">
        <v>8.1926760000000005</v>
      </c>
      <c r="AAS21">
        <v>7.6726999999999999</v>
      </c>
      <c r="AAT21">
        <v>10</v>
      </c>
      <c r="AAU21">
        <v>9.4587269999999997</v>
      </c>
      <c r="AAV21">
        <v>10.124591000000001</v>
      </c>
      <c r="AAW21">
        <v>9.3047000000000004</v>
      </c>
      <c r="AAX21">
        <v>8.2061869999999999</v>
      </c>
      <c r="AAY21">
        <v>7.7912590000000002</v>
      </c>
      <c r="AAZ21">
        <v>10</v>
      </c>
      <c r="ABA21">
        <v>9.4182349999999992</v>
      </c>
      <c r="ABB21">
        <v>10.622956</v>
      </c>
      <c r="ABC21">
        <v>9.1339500000000005</v>
      </c>
      <c r="ABD21">
        <v>8.2806010000000008</v>
      </c>
      <c r="ABE21">
        <v>7.9499060000000004</v>
      </c>
      <c r="ABF21">
        <v>12</v>
      </c>
      <c r="ABG21">
        <v>9.0460170000000009</v>
      </c>
      <c r="ABH21">
        <v>9.9008850000000006</v>
      </c>
      <c r="ABI21">
        <v>9.0185890000000004</v>
      </c>
      <c r="ABJ21">
        <v>8.0159629999999993</v>
      </c>
      <c r="ABK21">
        <v>7.6158359999999998</v>
      </c>
      <c r="ABL21">
        <v>11.5</v>
      </c>
      <c r="ABM21">
        <v>8.9640979999999999</v>
      </c>
      <c r="ABN21">
        <v>10.122456</v>
      </c>
      <c r="ABO21">
        <v>8.9581370000000007</v>
      </c>
      <c r="ABP21">
        <v>7.936172</v>
      </c>
      <c r="ABQ21">
        <v>7.3698699999999997</v>
      </c>
      <c r="ABR21">
        <v>11.5</v>
      </c>
      <c r="ABS21">
        <v>8.9150810000000007</v>
      </c>
      <c r="ABT21">
        <v>10.411454000000001</v>
      </c>
      <c r="ABU21">
        <v>9.3550360000000001</v>
      </c>
      <c r="ABV21">
        <v>8.2475100000000001</v>
      </c>
      <c r="ABW21">
        <v>7.8630719999999998</v>
      </c>
      <c r="ABX21">
        <v>8.5</v>
      </c>
      <c r="ABY21">
        <v>9.7993459999999999</v>
      </c>
      <c r="ABZ21">
        <v>10.210545</v>
      </c>
      <c r="ACA21">
        <v>9.0472800000000007</v>
      </c>
      <c r="ACB21">
        <v>7.9497350000000004</v>
      </c>
      <c r="ACC21">
        <v>7.4137639999999996</v>
      </c>
      <c r="ACD21">
        <v>12</v>
      </c>
      <c r="ACE21">
        <v>8.9435680000000009</v>
      </c>
      <c r="ACF21" t="s">
        <v>1304</v>
      </c>
      <c r="ACG21" t="s">
        <v>1304</v>
      </c>
      <c r="ACH21" t="s">
        <v>1304</v>
      </c>
      <c r="ACI21" t="s">
        <v>1304</v>
      </c>
      <c r="ACJ21" t="s">
        <v>1304</v>
      </c>
      <c r="ACK21" t="s">
        <v>1304</v>
      </c>
      <c r="ACL21">
        <v>8.0990099999999998</v>
      </c>
      <c r="ACM21">
        <v>7.7527679999999997</v>
      </c>
      <c r="ACN21">
        <v>7.3325259999999997</v>
      </c>
      <c r="ACO21">
        <v>8.1145119999999995</v>
      </c>
      <c r="ACP21">
        <v>7.8102929999999997</v>
      </c>
      <c r="ACQ21">
        <v>7.3715529999999996</v>
      </c>
      <c r="ACR21">
        <v>7.8716689999999998</v>
      </c>
      <c r="ACS21">
        <v>7.6516149999999996</v>
      </c>
      <c r="ACT21">
        <v>7.1467830000000001</v>
      </c>
      <c r="ACU21">
        <v>8.0134760000000007</v>
      </c>
      <c r="ACV21">
        <v>7.8784720000000004</v>
      </c>
      <c r="ACW21">
        <v>7.3367779999999998</v>
      </c>
      <c r="ACX21">
        <v>8.2528190000000006</v>
      </c>
      <c r="ACY21">
        <v>8.1254639999999991</v>
      </c>
      <c r="ACZ21">
        <v>7.5617590000000003</v>
      </c>
      <c r="ADA21">
        <v>8.95655</v>
      </c>
      <c r="ADB21">
        <v>8.6516889999999993</v>
      </c>
      <c r="ADC21">
        <v>7.950609</v>
      </c>
      <c r="ADD21">
        <v>8.8983609999999995</v>
      </c>
      <c r="ADE21">
        <v>8.6116910000000004</v>
      </c>
      <c r="ADF21">
        <v>7.9894489999999996</v>
      </c>
      <c r="ADG21">
        <v>8.7597229999999993</v>
      </c>
      <c r="ADH21">
        <v>8.4623519999999992</v>
      </c>
      <c r="ADI21">
        <v>8.1553109999999993</v>
      </c>
      <c r="ADJ21">
        <v>8.6030250000000006</v>
      </c>
      <c r="ADK21">
        <v>8.2738180000000003</v>
      </c>
      <c r="ADL21">
        <v>7.8536539999999997</v>
      </c>
      <c r="ADM21">
        <v>8.521414</v>
      </c>
      <c r="ADN21">
        <v>8.2102090000000008</v>
      </c>
      <c r="ADO21">
        <v>7.7701219999999998</v>
      </c>
      <c r="ADP21">
        <v>8.8692799999999998</v>
      </c>
      <c r="ADQ21">
        <v>8.651135</v>
      </c>
      <c r="ADR21">
        <v>8.0429750000000002</v>
      </c>
      <c r="ADS21">
        <v>8.585331</v>
      </c>
      <c r="ADT21">
        <v>8.2416739999999997</v>
      </c>
      <c r="ADU21">
        <v>7.7708180000000002</v>
      </c>
      <c r="ADV21" t="s">
        <v>1304</v>
      </c>
      <c r="ADW21" t="s">
        <v>1304</v>
      </c>
      <c r="ADX21">
        <v>2.5035109890653811E-2</v>
      </c>
      <c r="ADY21">
        <v>2.897027316703395E-2</v>
      </c>
      <c r="ADZ21">
        <v>4.8340900198524772E-2</v>
      </c>
      <c r="AEA21">
        <v>5.5728670005055325E-2</v>
      </c>
      <c r="AEB21">
        <v>4.1197886228067623E-2</v>
      </c>
      <c r="AEC21" s="13">
        <v>9.2878690000000006</v>
      </c>
      <c r="AED21">
        <v>10.311764999999999</v>
      </c>
      <c r="AEE21">
        <v>10.114791</v>
      </c>
      <c r="AEF21">
        <v>9.2391900000000007</v>
      </c>
      <c r="AEG21">
        <v>9.9561050000000009</v>
      </c>
      <c r="AEH21">
        <v>8.4011720000000008</v>
      </c>
      <c r="AEI21">
        <v>9.1691920000000007</v>
      </c>
      <c r="AEJ21">
        <v>9.3428269999999998</v>
      </c>
      <c r="AEK21">
        <v>8.4804770000000005</v>
      </c>
      <c r="AEL21">
        <v>8.8419910000000002</v>
      </c>
      <c r="AEM21">
        <v>7.4287679999999998</v>
      </c>
      <c r="AEN21">
        <v>8.1813579999999995</v>
      </c>
      <c r="AEO21">
        <v>8.1994310000000006</v>
      </c>
      <c r="AEP21">
        <v>7.6272599999999997</v>
      </c>
      <c r="AEQ21">
        <v>7.7942559999999999</v>
      </c>
      <c r="AER21">
        <v>7.0747960000000001</v>
      </c>
      <c r="AES21">
        <v>7.8096050000000004</v>
      </c>
      <c r="AET21">
        <v>7.7319800000000001</v>
      </c>
      <c r="AEU21">
        <v>7.3522600000000002</v>
      </c>
      <c r="AEV21">
        <v>7.2726129999999998</v>
      </c>
      <c r="AEW21">
        <v>7.9930899999999996</v>
      </c>
      <c r="AEX21">
        <v>8.7440090000000001</v>
      </c>
      <c r="AEY21">
        <v>8.9274559999999994</v>
      </c>
      <c r="AEZ21">
        <v>8.1331469999999992</v>
      </c>
      <c r="AFA21">
        <v>8.4019180000000002</v>
      </c>
      <c r="AFB21">
        <v>7.7309539999999997</v>
      </c>
      <c r="AFC21">
        <v>8.4624349999999993</v>
      </c>
      <c r="AFD21">
        <v>8.6316900000000008</v>
      </c>
      <c r="AFE21">
        <v>8.0019679999999997</v>
      </c>
      <c r="AFF21">
        <v>8.0682170000000006</v>
      </c>
      <c r="AFG21">
        <v>7.2591679999999998</v>
      </c>
      <c r="AFH21">
        <v>8.0173129999999997</v>
      </c>
      <c r="AFI21">
        <v>7.9700290000000003</v>
      </c>
      <c r="AFJ21">
        <v>7.4492690000000001</v>
      </c>
      <c r="AFK21">
        <v>7.6244880000000004</v>
      </c>
      <c r="AFL21">
        <v>4.3711103537752538E-2</v>
      </c>
      <c r="AFM21">
        <v>4.8383285164187252E-2</v>
      </c>
      <c r="AFN21">
        <v>0.60913099999999998</v>
      </c>
      <c r="AFO21">
        <v>0.72950999999999999</v>
      </c>
      <c r="AFP21">
        <v>0.73582099999999995</v>
      </c>
      <c r="AFQ21">
        <v>0.71332600000000002</v>
      </c>
      <c r="AFR21">
        <v>0.79999500000000001</v>
      </c>
      <c r="AFS21">
        <v>0.68161700000000003</v>
      </c>
      <c r="AFT21">
        <v>0.77431300000000003</v>
      </c>
      <c r="AFU21">
        <v>0.71798399999999996</v>
      </c>
      <c r="AFV21">
        <v>0.73015799999999997</v>
      </c>
      <c r="AFW21">
        <v>0.80588499999999996</v>
      </c>
      <c r="AFX21">
        <v>0.64304700000000004</v>
      </c>
      <c r="AFY21">
        <v>0.72509500000000005</v>
      </c>
      <c r="AFZ21">
        <v>0.66789100000000001</v>
      </c>
      <c r="AGA21">
        <v>0.71811499999999995</v>
      </c>
      <c r="AGB21">
        <v>0.76898999999999995</v>
      </c>
      <c r="AGC21">
        <v>0.56802699999999995</v>
      </c>
      <c r="AGD21">
        <v>0.63161699999999998</v>
      </c>
      <c r="AGE21">
        <v>0.60252899999999998</v>
      </c>
      <c r="AGF21">
        <v>0.65051999999999999</v>
      </c>
      <c r="AGG21">
        <v>0.67216500000000001</v>
      </c>
      <c r="AGH21">
        <v>0.67634099999999997</v>
      </c>
      <c r="AGI21">
        <v>0.779026</v>
      </c>
      <c r="AGJ21">
        <v>0.70086700000000002</v>
      </c>
      <c r="AGK21">
        <v>0.73653199999999996</v>
      </c>
      <c r="AGL21">
        <v>0.80970699999999995</v>
      </c>
      <c r="AGM21">
        <v>0.66227800000000003</v>
      </c>
      <c r="AGN21">
        <v>0.75488999999999995</v>
      </c>
      <c r="AGO21">
        <v>0.705959</v>
      </c>
      <c r="AGP21">
        <v>0.72941199999999995</v>
      </c>
      <c r="AGQ21">
        <v>0.79564299999999999</v>
      </c>
      <c r="AGR21">
        <v>0.632691</v>
      </c>
      <c r="AGS21">
        <v>0.70865699999999998</v>
      </c>
      <c r="AGT21">
        <v>0.65287799999999996</v>
      </c>
      <c r="AGU21">
        <v>0.71222200000000002</v>
      </c>
      <c r="AGV21">
        <v>0.75554100000000002</v>
      </c>
      <c r="AGW21">
        <v>0.54782299999999995</v>
      </c>
      <c r="AGX21">
        <v>0.61496600000000001</v>
      </c>
      <c r="AGY21">
        <v>0.51617900000000005</v>
      </c>
      <c r="AGZ21">
        <v>0.56257400000000002</v>
      </c>
      <c r="AHA21">
        <v>0.57474800000000004</v>
      </c>
      <c r="AHB21">
        <v>0.634741</v>
      </c>
      <c r="AHC21">
        <v>0.48063699999999998</v>
      </c>
      <c r="AHD21">
        <v>0.48742200000000002</v>
      </c>
      <c r="AHE21">
        <v>0.49759900000000001</v>
      </c>
      <c r="AHF21">
        <v>0.51278699999999999</v>
      </c>
      <c r="AHG21">
        <v>0.58213599999999999</v>
      </c>
      <c r="AHH21">
        <v>0.60249799999999998</v>
      </c>
      <c r="AHI21">
        <v>0.54582900000000001</v>
      </c>
      <c r="AHJ21">
        <v>0.58892100000000003</v>
      </c>
      <c r="AHK21">
        <v>0.627216</v>
      </c>
      <c r="AHL21">
        <v>0.69244600000000001</v>
      </c>
      <c r="AHM21">
        <v>0.50191699999999995</v>
      </c>
      <c r="AHN21">
        <v>0.51896699999999996</v>
      </c>
      <c r="AHO21">
        <v>0.50909899999999997</v>
      </c>
      <c r="AHP21">
        <v>0.52158599999999999</v>
      </c>
      <c r="AHQ21">
        <v>0.58034300000000005</v>
      </c>
      <c r="AHR21">
        <v>0.57154199999999999</v>
      </c>
      <c r="AHS21">
        <v>0.56107399999999996</v>
      </c>
      <c r="AHT21">
        <v>0.62681500000000001</v>
      </c>
      <c r="AHU21">
        <v>0.62241400000000002</v>
      </c>
      <c r="AHV21">
        <v>0.68936200000000003</v>
      </c>
      <c r="AHW21">
        <v>0.52803</v>
      </c>
      <c r="AHX21">
        <v>0.58407900000000001</v>
      </c>
      <c r="AHY21">
        <v>0.53873099999999996</v>
      </c>
      <c r="AHZ21">
        <v>0.52688800000000002</v>
      </c>
      <c r="AIA21">
        <v>0.54444700000000001</v>
      </c>
      <c r="AIB21">
        <v>0.53653399999999996</v>
      </c>
      <c r="AIC21">
        <v>0.51800900000000005</v>
      </c>
      <c r="AID21">
        <v>0.57817399999999997</v>
      </c>
      <c r="AIE21">
        <v>0.57632399999999995</v>
      </c>
      <c r="AIF21">
        <v>0.62510399999999999</v>
      </c>
      <c r="AIG21">
        <v>0.51331300000000002</v>
      </c>
      <c r="AIH21">
        <v>0.57111500000000004</v>
      </c>
      <c r="AII21">
        <v>0.52152500000000002</v>
      </c>
      <c r="AIJ21">
        <v>0.50700599999999996</v>
      </c>
      <c r="AIK21">
        <v>0.60120600000000002</v>
      </c>
      <c r="AIL21">
        <v>0.56824399999999997</v>
      </c>
      <c r="AIM21">
        <v>0.56231100000000001</v>
      </c>
      <c r="AIN21">
        <v>0.61671600000000004</v>
      </c>
      <c r="AIO21">
        <v>0.63312999999999997</v>
      </c>
      <c r="AIP21">
        <v>0.727128</v>
      </c>
      <c r="AIQ21">
        <v>0.51979399999999998</v>
      </c>
      <c r="AIR21">
        <v>0.59671700000000005</v>
      </c>
      <c r="AIS21">
        <v>0.59372400000000003</v>
      </c>
      <c r="AIT21">
        <v>0.57755100000000004</v>
      </c>
      <c r="AIU21">
        <v>0.63254999999999995</v>
      </c>
      <c r="AIV21">
        <v>0.644482</v>
      </c>
      <c r="AIW21">
        <v>0.70963500000000002</v>
      </c>
      <c r="AIX21">
        <v>0.542763</v>
      </c>
      <c r="AIY21">
        <v>0.57692100000000002</v>
      </c>
      <c r="AIZ21">
        <v>0.54257900000000003</v>
      </c>
      <c r="AJA21">
        <v>0.55002799999999996</v>
      </c>
      <c r="AJB21">
        <v>0.57277199999999995</v>
      </c>
      <c r="AJC21">
        <v>0.56654599999999999</v>
      </c>
      <c r="AJD21">
        <v>0.55674800000000002</v>
      </c>
      <c r="AJE21">
        <v>0.62706499999999998</v>
      </c>
      <c r="AJF21">
        <v>0.61511099999999996</v>
      </c>
      <c r="AJG21">
        <v>0.67799900000000002</v>
      </c>
      <c r="AJH21">
        <v>0.52571900000000005</v>
      </c>
      <c r="AJI21">
        <v>0.59041399999999999</v>
      </c>
      <c r="AJJ21">
        <v>0.54151300000000002</v>
      </c>
      <c r="AJK21">
        <v>0.521513</v>
      </c>
      <c r="AJL21" s="14" t="s">
        <v>1304</v>
      </c>
      <c r="AJM21" t="s">
        <v>1304</v>
      </c>
      <c r="AJN21" t="s">
        <v>1304</v>
      </c>
      <c r="AJO21" t="s">
        <v>1304</v>
      </c>
      <c r="AJP21" t="s">
        <v>1304</v>
      </c>
      <c r="AJQ21" t="s">
        <v>1304</v>
      </c>
      <c r="AJR21" t="s">
        <v>1304</v>
      </c>
      <c r="AJS21" t="s">
        <v>1304</v>
      </c>
      <c r="AJT21" t="s">
        <v>1304</v>
      </c>
      <c r="AJU21" t="s">
        <v>1304</v>
      </c>
      <c r="AJV21" t="s">
        <v>1304</v>
      </c>
      <c r="AJW21" t="s">
        <v>1304</v>
      </c>
      <c r="AJX21" t="s">
        <v>1304</v>
      </c>
      <c r="AJY21" t="s">
        <v>1304</v>
      </c>
      <c r="AJZ21" t="s">
        <v>1304</v>
      </c>
      <c r="AKA21" t="s">
        <v>1304</v>
      </c>
      <c r="AKB21" t="s">
        <v>1304</v>
      </c>
      <c r="AKC21" t="s">
        <v>1304</v>
      </c>
      <c r="AKD21" t="s">
        <v>1304</v>
      </c>
      <c r="AKE21" t="s">
        <v>1304</v>
      </c>
      <c r="AKF21" t="s">
        <v>1304</v>
      </c>
      <c r="AKG21" t="s">
        <v>1304</v>
      </c>
      <c r="AKH21" t="s">
        <v>1304</v>
      </c>
      <c r="AKI21" t="s">
        <v>1304</v>
      </c>
      <c r="AKJ21" t="s">
        <v>1304</v>
      </c>
      <c r="AKK21" t="s">
        <v>1304</v>
      </c>
      <c r="AKL21" t="s">
        <v>1304</v>
      </c>
      <c r="AKM21" t="s">
        <v>1304</v>
      </c>
      <c r="AKN21" t="s">
        <v>1304</v>
      </c>
      <c r="AKO21" t="s">
        <v>1304</v>
      </c>
      <c r="AKP21" t="s">
        <v>1304</v>
      </c>
      <c r="AKQ21" t="s">
        <v>1304</v>
      </c>
      <c r="AKR21" t="s">
        <v>1304</v>
      </c>
      <c r="AKS21" t="s">
        <v>1304</v>
      </c>
      <c r="AKT21" t="s">
        <v>1304</v>
      </c>
      <c r="AKU21" t="s">
        <v>1304</v>
      </c>
      <c r="AKV21" t="s">
        <v>1304</v>
      </c>
      <c r="AKW21" t="s">
        <v>1304</v>
      </c>
      <c r="AKX21" t="s">
        <v>1304</v>
      </c>
      <c r="AKY21" t="s">
        <v>1304</v>
      </c>
      <c r="AKZ21" t="s">
        <v>1304</v>
      </c>
      <c r="ALA21" t="s">
        <v>1304</v>
      </c>
      <c r="ALB21" t="s">
        <v>1304</v>
      </c>
      <c r="ALC21" t="s">
        <v>1304</v>
      </c>
      <c r="ALD21" t="s">
        <v>1304</v>
      </c>
      <c r="ALE21" t="s">
        <v>1304</v>
      </c>
      <c r="ALF21" t="s">
        <v>1304</v>
      </c>
      <c r="ALG21" t="s">
        <v>1304</v>
      </c>
      <c r="ALH21" t="s">
        <v>1304</v>
      </c>
      <c r="ALI21" t="s">
        <v>1304</v>
      </c>
      <c r="ALJ21" t="s">
        <v>1304</v>
      </c>
      <c r="ALK21" t="s">
        <v>1304</v>
      </c>
      <c r="ALL21" t="s">
        <v>1304</v>
      </c>
      <c r="ALM21" t="s">
        <v>1304</v>
      </c>
      <c r="ALN21" t="s">
        <v>1304</v>
      </c>
      <c r="ALO21" t="s">
        <v>1304</v>
      </c>
      <c r="ALP21" t="s">
        <v>1304</v>
      </c>
      <c r="ALQ21" t="s">
        <v>1304</v>
      </c>
      <c r="ALR21" t="s">
        <v>1304</v>
      </c>
      <c r="ALS21" t="s">
        <v>1304</v>
      </c>
      <c r="ALT21" t="s">
        <v>1304</v>
      </c>
      <c r="ALU21" t="s">
        <v>1304</v>
      </c>
      <c r="ALV21" t="s">
        <v>1304</v>
      </c>
      <c r="ALW21" t="s">
        <v>1304</v>
      </c>
      <c r="ALX21" t="s">
        <v>1304</v>
      </c>
      <c r="ALY21" t="s">
        <v>1304</v>
      </c>
      <c r="ALZ21" t="s">
        <v>1304</v>
      </c>
      <c r="AMA21" t="s">
        <v>1304</v>
      </c>
      <c r="AMB21" t="s">
        <v>1304</v>
      </c>
      <c r="AMC21" t="s">
        <v>1304</v>
      </c>
      <c r="AMD21" t="s">
        <v>1304</v>
      </c>
      <c r="AME21" t="s">
        <v>1304</v>
      </c>
      <c r="AMF21" t="s">
        <v>1304</v>
      </c>
      <c r="AMG21" t="s">
        <v>1304</v>
      </c>
      <c r="AMH21" t="s">
        <v>1304</v>
      </c>
      <c r="AMI21" t="s">
        <v>1304</v>
      </c>
      <c r="AMJ21" t="s">
        <v>1304</v>
      </c>
      <c r="AMK21" t="s">
        <v>1304</v>
      </c>
      <c r="AML21" t="s">
        <v>1304</v>
      </c>
      <c r="AMM21" t="s">
        <v>1304</v>
      </c>
      <c r="AMN21" t="s">
        <v>1304</v>
      </c>
      <c r="AMO21" t="s">
        <v>1304</v>
      </c>
      <c r="AMP21" t="s">
        <v>1304</v>
      </c>
      <c r="AMQ21" t="s">
        <v>1304</v>
      </c>
      <c r="AMR21" t="s">
        <v>1304</v>
      </c>
      <c r="AMS21" t="s">
        <v>1304</v>
      </c>
      <c r="AMT21" t="s">
        <v>1304</v>
      </c>
      <c r="AMU21" t="s">
        <v>1304</v>
      </c>
      <c r="AMV21" t="s">
        <v>1304</v>
      </c>
      <c r="AMW21" t="s">
        <v>1304</v>
      </c>
      <c r="AMX21" t="s">
        <v>1304</v>
      </c>
      <c r="AMY21" t="s">
        <v>1304</v>
      </c>
      <c r="AMZ21" t="s">
        <v>1304</v>
      </c>
      <c r="ANA21" t="s">
        <v>1304</v>
      </c>
      <c r="ANB21" t="s">
        <v>1304</v>
      </c>
      <c r="ANC21" t="s">
        <v>1304</v>
      </c>
      <c r="AND21" t="s">
        <v>1304</v>
      </c>
      <c r="ANE21" t="s">
        <v>1304</v>
      </c>
      <c r="ANF21" t="s">
        <v>1304</v>
      </c>
      <c r="ANG21" t="s">
        <v>1304</v>
      </c>
      <c r="ANH21" t="s">
        <v>1304</v>
      </c>
      <c r="ANI21" t="s">
        <v>1304</v>
      </c>
      <c r="ANJ21" t="s">
        <v>1304</v>
      </c>
      <c r="ANK21" t="s">
        <v>1304</v>
      </c>
      <c r="ANL21" t="s">
        <v>1304</v>
      </c>
      <c r="ANM21" t="s">
        <v>1304</v>
      </c>
      <c r="ANN21" t="s">
        <v>1304</v>
      </c>
      <c r="ANO21" t="s">
        <v>1304</v>
      </c>
      <c r="ANP21" t="s">
        <v>1304</v>
      </c>
      <c r="ANQ21" t="s">
        <v>1304</v>
      </c>
      <c r="ANR21" t="s">
        <v>1304</v>
      </c>
      <c r="ANS21" t="s">
        <v>1304</v>
      </c>
      <c r="ANT21" t="s">
        <v>1304</v>
      </c>
      <c r="ANU21" t="s">
        <v>1304</v>
      </c>
      <c r="ANV21" t="s">
        <v>1304</v>
      </c>
      <c r="ANW21" t="s">
        <v>1304</v>
      </c>
      <c r="ANX21" t="s">
        <v>1304</v>
      </c>
      <c r="ANY21" t="s">
        <v>1304</v>
      </c>
      <c r="ANZ21" t="s">
        <v>1304</v>
      </c>
      <c r="AOA21" t="s">
        <v>1304</v>
      </c>
      <c r="AOB21" t="s">
        <v>1304</v>
      </c>
      <c r="AOC21" t="s">
        <v>1304</v>
      </c>
      <c r="AOD21" t="s">
        <v>1304</v>
      </c>
      <c r="AOE21" t="s">
        <v>1304</v>
      </c>
      <c r="AOF21" t="s">
        <v>1304</v>
      </c>
      <c r="AOG21" t="s">
        <v>1304</v>
      </c>
      <c r="AOH21" t="s">
        <v>1304</v>
      </c>
      <c r="AOI21" t="s">
        <v>1304</v>
      </c>
      <c r="AOJ21" t="s">
        <v>1304</v>
      </c>
      <c r="AOK21" t="s">
        <v>1304</v>
      </c>
      <c r="AOL21" t="s">
        <v>1304</v>
      </c>
      <c r="AOM21" t="s">
        <v>1304</v>
      </c>
      <c r="AON21" t="s">
        <v>1304</v>
      </c>
      <c r="AOO21" t="s">
        <v>1304</v>
      </c>
      <c r="AOP21" t="s">
        <v>1304</v>
      </c>
      <c r="AOQ21" t="s">
        <v>1304</v>
      </c>
      <c r="AOR21" t="s">
        <v>1304</v>
      </c>
      <c r="AOS21" t="s">
        <v>1304</v>
      </c>
      <c r="AOT21" t="s">
        <v>1304</v>
      </c>
      <c r="AOU21" s="15" t="s">
        <v>1304</v>
      </c>
      <c r="AOV21" t="s">
        <v>1304</v>
      </c>
      <c r="AOW21" t="s">
        <v>1304</v>
      </c>
      <c r="AOX21" t="s">
        <v>1304</v>
      </c>
      <c r="AOY21" t="s">
        <v>1304</v>
      </c>
      <c r="AOZ21" t="s">
        <v>1304</v>
      </c>
      <c r="APA21" t="s">
        <v>1304</v>
      </c>
      <c r="APB21" t="s">
        <v>1304</v>
      </c>
      <c r="APC21" t="s">
        <v>1304</v>
      </c>
      <c r="APD21" t="s">
        <v>1304</v>
      </c>
      <c r="APE21" t="s">
        <v>1304</v>
      </c>
      <c r="APF21" t="s">
        <v>1304</v>
      </c>
      <c r="APG21" t="s">
        <v>1304</v>
      </c>
      <c r="APH21" t="s">
        <v>1304</v>
      </c>
      <c r="API21" t="s">
        <v>1304</v>
      </c>
      <c r="APJ21" t="s">
        <v>1304</v>
      </c>
      <c r="APK21" t="s">
        <v>1304</v>
      </c>
      <c r="APL21" t="s">
        <v>1304</v>
      </c>
      <c r="APM21" t="s">
        <v>1304</v>
      </c>
      <c r="APN21" t="s">
        <v>1304</v>
      </c>
      <c r="APO21" t="s">
        <v>1304</v>
      </c>
      <c r="APP21" t="s">
        <v>1304</v>
      </c>
      <c r="APQ21" t="s">
        <v>1304</v>
      </c>
      <c r="APR21" t="s">
        <v>1304</v>
      </c>
      <c r="APS21" t="s">
        <v>1304</v>
      </c>
      <c r="APT21" t="s">
        <v>1304</v>
      </c>
      <c r="APU21" t="s">
        <v>1304</v>
      </c>
      <c r="APV21" t="s">
        <v>1304</v>
      </c>
      <c r="APW21" t="s">
        <v>1304</v>
      </c>
      <c r="APX21" t="s">
        <v>1304</v>
      </c>
      <c r="APY21" t="s">
        <v>1304</v>
      </c>
      <c r="APZ21" t="s">
        <v>1304</v>
      </c>
      <c r="AQA21" t="s">
        <v>1304</v>
      </c>
      <c r="AQB21" t="s">
        <v>1304</v>
      </c>
      <c r="AQC21" t="s">
        <v>1304</v>
      </c>
      <c r="AQD21" t="s">
        <v>1304</v>
      </c>
      <c r="AQE21" t="s">
        <v>1304</v>
      </c>
      <c r="AQF21" t="s">
        <v>1304</v>
      </c>
      <c r="AQG21" t="s">
        <v>1304</v>
      </c>
      <c r="AQH21" t="s">
        <v>1304</v>
      </c>
      <c r="AQI21" t="s">
        <v>1304</v>
      </c>
      <c r="AQJ21" t="s">
        <v>1304</v>
      </c>
      <c r="AQK21" t="s">
        <v>1304</v>
      </c>
      <c r="AQL21" t="s">
        <v>1304</v>
      </c>
      <c r="AQM21" t="s">
        <v>1304</v>
      </c>
      <c r="AQN21" t="s">
        <v>1304</v>
      </c>
      <c r="AQO21" t="s">
        <v>1304</v>
      </c>
      <c r="AQP21" t="s">
        <v>1304</v>
      </c>
      <c r="AQQ21" t="s">
        <v>1304</v>
      </c>
      <c r="AQR21" t="s">
        <v>1304</v>
      </c>
      <c r="AQS21" t="s">
        <v>1304</v>
      </c>
      <c r="AQT21" t="s">
        <v>1304</v>
      </c>
      <c r="AQU21" t="s">
        <v>1304</v>
      </c>
      <c r="AQV21" t="s">
        <v>1304</v>
      </c>
      <c r="AQW21" t="s">
        <v>1304</v>
      </c>
      <c r="AQX21" t="s">
        <v>1304</v>
      </c>
      <c r="AQY21" t="s">
        <v>1304</v>
      </c>
      <c r="AQZ21" t="s">
        <v>1304</v>
      </c>
      <c r="ARA21" t="s">
        <v>1304</v>
      </c>
      <c r="ARB21" t="s">
        <v>1304</v>
      </c>
      <c r="ARC21" t="s">
        <v>1304</v>
      </c>
      <c r="ARD21" t="s">
        <v>1304</v>
      </c>
      <c r="ARE21" t="s">
        <v>1304</v>
      </c>
      <c r="ARF21" t="s">
        <v>1304</v>
      </c>
      <c r="ARG21" t="s">
        <v>1304</v>
      </c>
      <c r="ARH21" t="s">
        <v>1304</v>
      </c>
      <c r="ARI21" t="s">
        <v>1304</v>
      </c>
      <c r="ARJ21" t="s">
        <v>1304</v>
      </c>
      <c r="ARK21" t="s">
        <v>1304</v>
      </c>
      <c r="ARL21" t="s">
        <v>1304</v>
      </c>
      <c r="ARM21" t="s">
        <v>1304</v>
      </c>
      <c r="ARN21" t="s">
        <v>1304</v>
      </c>
      <c r="ARO21" t="s">
        <v>1304</v>
      </c>
      <c r="ARP21" t="s">
        <v>1304</v>
      </c>
      <c r="ARQ21" t="s">
        <v>1304</v>
      </c>
      <c r="ARR21" t="s">
        <v>1304</v>
      </c>
      <c r="ARS21" t="s">
        <v>1304</v>
      </c>
      <c r="ART21" t="s">
        <v>1304</v>
      </c>
      <c r="ARU21" t="s">
        <v>1304</v>
      </c>
      <c r="ARV21" t="s">
        <v>1304</v>
      </c>
      <c r="ARW21" t="s">
        <v>1304</v>
      </c>
      <c r="ARX21" t="s">
        <v>1304</v>
      </c>
      <c r="ARY21" t="s">
        <v>1304</v>
      </c>
      <c r="ARZ21" t="s">
        <v>1304</v>
      </c>
      <c r="ASA21" t="s">
        <v>1304</v>
      </c>
      <c r="ASB21" t="s">
        <v>1304</v>
      </c>
      <c r="ASC21" t="s">
        <v>1304</v>
      </c>
      <c r="ASD21" t="s">
        <v>1304</v>
      </c>
      <c r="ASE21" t="s">
        <v>1304</v>
      </c>
      <c r="ASF21" t="s">
        <v>1304</v>
      </c>
      <c r="ASG21" t="s">
        <v>1304</v>
      </c>
      <c r="ASH21" t="s">
        <v>1304</v>
      </c>
      <c r="ASI21" t="s">
        <v>1304</v>
      </c>
      <c r="ASJ21" t="s">
        <v>1304</v>
      </c>
      <c r="ASK21" t="s">
        <v>1304</v>
      </c>
      <c r="ASL21" t="s">
        <v>1304</v>
      </c>
      <c r="ASM21" t="s">
        <v>1304</v>
      </c>
      <c r="ASN21" t="s">
        <v>1304</v>
      </c>
      <c r="ASO21" t="s">
        <v>1304</v>
      </c>
      <c r="ASP21" t="s">
        <v>1304</v>
      </c>
      <c r="ASQ21" t="s">
        <v>1304</v>
      </c>
      <c r="ASR21" t="s">
        <v>1304</v>
      </c>
      <c r="ASS21" t="s">
        <v>1304</v>
      </c>
      <c r="AST21" t="s">
        <v>1304</v>
      </c>
      <c r="ASU21" t="s">
        <v>1304</v>
      </c>
      <c r="ASV21" t="s">
        <v>1304</v>
      </c>
      <c r="ASW21" t="s">
        <v>1304</v>
      </c>
      <c r="ASX21" t="s">
        <v>1304</v>
      </c>
      <c r="ASY21" t="s">
        <v>1304</v>
      </c>
      <c r="ASZ21" t="s">
        <v>1304</v>
      </c>
      <c r="ATA21" t="s">
        <v>1304</v>
      </c>
      <c r="ATB21" t="s">
        <v>1304</v>
      </c>
      <c r="ATC21" t="s">
        <v>1304</v>
      </c>
      <c r="ATD21" t="s">
        <v>1304</v>
      </c>
      <c r="ATE21" t="s">
        <v>1304</v>
      </c>
      <c r="ATF21" t="s">
        <v>1304</v>
      </c>
      <c r="ATG21" t="s">
        <v>1304</v>
      </c>
      <c r="ATH21" t="s">
        <v>1304</v>
      </c>
      <c r="ATI21" t="s">
        <v>1304</v>
      </c>
      <c r="ATJ21" t="s">
        <v>1304</v>
      </c>
      <c r="ATK21" t="s">
        <v>1304</v>
      </c>
      <c r="ATL21" t="s">
        <v>1304</v>
      </c>
      <c r="ATM21" t="s">
        <v>1304</v>
      </c>
      <c r="ATN21" t="s">
        <v>1304</v>
      </c>
      <c r="ATO21" t="s">
        <v>1304</v>
      </c>
      <c r="ATP21" t="s">
        <v>1304</v>
      </c>
      <c r="ATQ21" t="s">
        <v>1304</v>
      </c>
      <c r="ATR21" t="s">
        <v>1304</v>
      </c>
      <c r="ATS21" t="s">
        <v>1304</v>
      </c>
      <c r="ATT21" t="s">
        <v>1304</v>
      </c>
      <c r="ATU21" t="s">
        <v>1304</v>
      </c>
      <c r="ATV21" t="s">
        <v>1304</v>
      </c>
      <c r="ATW21" t="s">
        <v>1304</v>
      </c>
      <c r="ATX21" t="s">
        <v>1304</v>
      </c>
      <c r="ATY21" t="s">
        <v>1304</v>
      </c>
      <c r="ATZ21" t="s">
        <v>1304</v>
      </c>
      <c r="AUA21" t="s">
        <v>1304</v>
      </c>
      <c r="AUB21" t="s">
        <v>1304</v>
      </c>
      <c r="AUC21" t="s">
        <v>1304</v>
      </c>
      <c r="AUD21" s="16">
        <v>0.1185520000000011</v>
      </c>
      <c r="AUE21">
        <v>0.71133500000000005</v>
      </c>
      <c r="AUF21">
        <v>0.52421499999999988</v>
      </c>
      <c r="AUG21">
        <v>0.31468500000000077</v>
      </c>
      <c r="AUH21">
        <v>6.0552000000001271E-2</v>
      </c>
      <c r="AUI21">
        <v>2.2130999999999901E-2</v>
      </c>
      <c r="AUJ21">
        <v>0.20458100000000101</v>
      </c>
      <c r="AUK21">
        <v>4.637799999999892E-2</v>
      </c>
      <c r="AUL21">
        <v>8.5798000000000485E-2</v>
      </c>
      <c r="AUM21">
        <v>-0.15074399999999955</v>
      </c>
      <c r="AUN21">
        <v>-2.8512000000000093E-2</v>
      </c>
      <c r="AUO21">
        <v>0.57423499999999983</v>
      </c>
      <c r="AUP21">
        <v>0.48086500000000054</v>
      </c>
      <c r="AUQ21">
        <v>0.37191299999999927</v>
      </c>
      <c r="AUR21">
        <v>0.20445799999999981</v>
      </c>
      <c r="AUS21">
        <v>-6.9568999999999548E-2</v>
      </c>
      <c r="AUT21">
        <v>0.75201800000000052</v>
      </c>
      <c r="AUU21">
        <v>0.66137300000000021</v>
      </c>
      <c r="AUV21">
        <v>0.52813599999999994</v>
      </c>
      <c r="AUW21">
        <v>0.31750399999999956</v>
      </c>
      <c r="AUX21">
        <v>5.1323000000000008E-2</v>
      </c>
      <c r="AUY21">
        <v>0.36938300000000091</v>
      </c>
      <c r="AUZ21">
        <v>0.2613979999999998</v>
      </c>
      <c r="AVA21">
        <v>0.17597799999999886</v>
      </c>
      <c r="AVB21">
        <v>0.1088319999999996</v>
      </c>
      <c r="AVC21">
        <v>5.4359999999999964E-2</v>
      </c>
      <c r="AVD21">
        <v>0.56300499999999953</v>
      </c>
      <c r="AVE21">
        <v>0.55961500000000086</v>
      </c>
      <c r="AVF21">
        <v>0.37121499999999941</v>
      </c>
      <c r="AVG21">
        <v>0.11582200000000054</v>
      </c>
      <c r="AVH21">
        <v>-6.2535000000000451E-2</v>
      </c>
      <c r="AVI21">
        <v>0.61118399999999973</v>
      </c>
      <c r="AVJ21">
        <v>0.49775599999999987</v>
      </c>
      <c r="AVK21">
        <v>0.40474399999999999</v>
      </c>
      <c r="AVL21">
        <v>0.24255400000000016</v>
      </c>
      <c r="AVM21">
        <v>9.9483181682122127E-3</v>
      </c>
      <c r="AVN21">
        <v>-2.5897223229555053E-3</v>
      </c>
      <c r="AVO21">
        <v>-2.4206999999999979E-2</v>
      </c>
      <c r="AVP21">
        <v>4.0185999999999944E-2</v>
      </c>
      <c r="AVQ21">
        <v>2.3393999999999915E-2</v>
      </c>
      <c r="AVR21">
        <v>-3.4231000000000011E-2</v>
      </c>
      <c r="AVS21">
        <v>9.4018999999999964E-2</v>
      </c>
      <c r="AVT21">
        <v>4.2317000000000049E-2</v>
      </c>
      <c r="AVU21">
        <v>3.6443000000000003E-2</v>
      </c>
      <c r="AVV21">
        <v>2.4307999999999996E-2</v>
      </c>
      <c r="AVW21">
        <v>-4.753800000000008E-2</v>
      </c>
      <c r="AVX21">
        <v>7.8399999999999914E-2</v>
      </c>
      <c r="AVY21">
        <v>2.7364000000000055E-2</v>
      </c>
      <c r="AVZ21">
        <v>1.847399999999999E-2</v>
      </c>
      <c r="AWA21">
        <v>-6.8898999999999933E-2</v>
      </c>
      <c r="AWB21">
        <v>-9.0700000000000225E-3</v>
      </c>
      <c r="AWC21">
        <v>9.6870999999999929E-2</v>
      </c>
      <c r="AWD21">
        <v>9.5649999999999347E-3</v>
      </c>
      <c r="AWE21">
        <v>2.5056999999999996E-2</v>
      </c>
      <c r="AWF21">
        <v>-4.4375000000000053E-2</v>
      </c>
      <c r="AWG21">
        <v>3.5954999999999959E-2</v>
      </c>
      <c r="AWH21">
        <v>7.8166999999999986E-2</v>
      </c>
      <c r="AWI21">
        <v>2.8633999999999937E-2</v>
      </c>
      <c r="AWJ21">
        <v>2.1352999999999955E-2</v>
      </c>
      <c r="AWK21">
        <v>-5.5864999999999942E-2</v>
      </c>
      <c r="AWL21">
        <v>-3.9773000000000058E-2</v>
      </c>
      <c r="AWM21">
        <v>0.11510599999999993</v>
      </c>
      <c r="AWN21">
        <v>2.4971999999999994E-2</v>
      </c>
      <c r="AWO21">
        <v>4.2233999999999994E-2</v>
      </c>
      <c r="AWP21">
        <v>-5.0763000000000003E-2</v>
      </c>
      <c r="AWQ21">
        <v>-2.0881000000000038E-2</v>
      </c>
      <c r="AWR21">
        <v>0.10314699999999999</v>
      </c>
      <c r="AWS21">
        <v>2.775099999999997E-2</v>
      </c>
      <c r="AWT21">
        <v>1.205299999999998E-2</v>
      </c>
      <c r="AWU21">
        <v>-7.5606000000000062E-2</v>
      </c>
      <c r="AWV21">
        <v>-9.9899999999997213E-4</v>
      </c>
      <c r="AWW21">
        <v>9.2264000000000013E-2</v>
      </c>
      <c r="AWX21">
        <v>-2.1293000000000006E-2</v>
      </c>
      <c r="AWY21">
        <v>1.2685999999999975E-2</v>
      </c>
      <c r="AWZ21">
        <v>-2.3891999999999913E-2</v>
      </c>
      <c r="AXA21">
        <v>-5.6441999999999992E-2</v>
      </c>
      <c r="AXB21">
        <v>-3.1936999999999993E-2</v>
      </c>
      <c r="AXC21">
        <v>2.2294000000000036E-2</v>
      </c>
      <c r="AXD21">
        <v>-2.0248000000000044E-2</v>
      </c>
      <c r="AXE21">
        <v>-2.0585999999999993E-2</v>
      </c>
      <c r="AXF21">
        <v>-2.0257999999999998E-2</v>
      </c>
      <c r="AXG21">
        <v>-1.5347E-2</v>
      </c>
      <c r="AXH21">
        <v>1.2252999999999958E-2</v>
      </c>
      <c r="AXI21">
        <v>2.1835999999999967E-2</v>
      </c>
      <c r="AXJ21">
        <v>-9.4060000000000255E-3</v>
      </c>
      <c r="AXK21">
        <v>-4.2578000000000005E-2</v>
      </c>
      <c r="AXL21">
        <v>9.0930000000000177E-3</v>
      </c>
      <c r="AXM21">
        <v>6.4436999999999967E-2</v>
      </c>
      <c r="AXN21">
        <v>-1.8387000000000042E-2</v>
      </c>
      <c r="AXO21">
        <v>1.4599999999997948E-4</v>
      </c>
      <c r="AXP21">
        <v>-7.2170000000000289E-3</v>
      </c>
      <c r="AXQ21">
        <v>-1.5685999999999978E-2</v>
      </c>
      <c r="AXR21">
        <v>3.3690000000000664E-3</v>
      </c>
      <c r="AXS21">
        <v>-4.1984000000000021E-2</v>
      </c>
      <c r="AXT21">
        <v>-3.2600999999999991E-2</v>
      </c>
      <c r="AXU21">
        <v>-2.4726999999999943E-2</v>
      </c>
      <c r="AXV21">
        <v>2.0360000000000045E-2</v>
      </c>
      <c r="AXW21">
        <v>5.246099999999998E-2</v>
      </c>
      <c r="AXX21">
        <v>-3.107099999999996E-2</v>
      </c>
      <c r="AXY21">
        <v>1.6835000000000044E-2</v>
      </c>
      <c r="AXZ21">
        <v>-1.3356000000000035E-2</v>
      </c>
      <c r="AYA21">
        <v>-5.3402999999999978E-2</v>
      </c>
      <c r="AYB21">
        <v>2.6950000000000029E-3</v>
      </c>
      <c r="AYC21">
        <v>-3.6120000000000041E-2</v>
      </c>
      <c r="AYD21">
        <v>-4.1160999999999892E-2</v>
      </c>
      <c r="AYE21">
        <v>-1.2125000000000052E-2</v>
      </c>
      <c r="AYF21">
        <v>1.6378999999999921E-2</v>
      </c>
      <c r="AYG21">
        <v>4.3039999999999967E-2</v>
      </c>
      <c r="AYH21">
        <v>-3.9530999999999983E-2</v>
      </c>
      <c r="AYI21">
        <v>1.4100000000000001E-2</v>
      </c>
      <c r="AYJ21">
        <v>-1.3170999999999933E-2</v>
      </c>
      <c r="AYK21">
        <v>-5.1897000000000082E-2</v>
      </c>
      <c r="AYL21">
        <v>-1.6439999999999788E-3</v>
      </c>
      <c r="AYM21">
        <v>-4.9418000000000073E-2</v>
      </c>
      <c r="AYN21">
        <v>-3.3532000000000006E-2</v>
      </c>
      <c r="AYO21">
        <v>-5.3556999999999966E-2</v>
      </c>
      <c r="AYP21">
        <v>4.329999999999945E-3</v>
      </c>
      <c r="AYQ21">
        <v>6.8464999999999998E-2</v>
      </c>
      <c r="AYR21">
        <v>-1.9813999999999998E-2</v>
      </c>
      <c r="AYS21">
        <v>1.7370000000000108E-2</v>
      </c>
      <c r="AYT21">
        <v>-1.7896000000000023E-2</v>
      </c>
      <c r="AYU21">
        <v>-1.0035000000000016E-2</v>
      </c>
      <c r="AYV21">
        <v>-8.8060000000000915E-3</v>
      </c>
      <c r="AYW21">
        <v>2.8832999999999998E-2</v>
      </c>
      <c r="AYX21">
        <v>7.0479000000000069E-2</v>
      </c>
      <c r="AYY21">
        <v>-6.624999999999992E-3</v>
      </c>
      <c r="AYZ21">
        <v>3.3383999999999969E-2</v>
      </c>
      <c r="AZA21">
        <v>1.8919000000000019E-2</v>
      </c>
      <c r="AZB21">
        <v>-1.9670999999999994E-2</v>
      </c>
      <c r="AZC21">
        <v>7.0299999999989815E-4</v>
      </c>
      <c r="AZD21">
        <v>-4.6765999999999974E-2</v>
      </c>
      <c r="AZE21">
        <v>-3.8088000000000011E-2</v>
      </c>
      <c r="AZF21">
        <v>-2.3901000000000061E-2</v>
      </c>
      <c r="AZG21">
        <v>2.0912999999999959E-2</v>
      </c>
      <c r="AZH21">
        <v>4.5289000000000024E-2</v>
      </c>
      <c r="AZI21">
        <v>-3.9058999999999955E-2</v>
      </c>
      <c r="AZJ21">
        <v>1.4305000000000012E-2</v>
      </c>
      <c r="AZK21">
        <v>-1.8364999999999965E-2</v>
      </c>
      <c r="AZL21">
        <v>-6.4358999999999944E-2</v>
      </c>
    </row>
    <row r="22" spans="1:2604" x14ac:dyDescent="0.2">
      <c r="A22">
        <v>28230</v>
      </c>
      <c r="B22">
        <v>29230</v>
      </c>
      <c r="C22" t="s">
        <v>1308</v>
      </c>
      <c r="D22">
        <v>18</v>
      </c>
      <c r="E22" t="s">
        <v>1309</v>
      </c>
      <c r="G22" t="s">
        <v>1328</v>
      </c>
      <c r="H22" t="s">
        <v>1329</v>
      </c>
      <c r="J22">
        <v>1.1470588235294099</v>
      </c>
      <c r="K22">
        <v>420</v>
      </c>
      <c r="L22">
        <v>1643</v>
      </c>
      <c r="M22">
        <v>95.166666666666671</v>
      </c>
      <c r="N22">
        <v>5.6361925682740077</v>
      </c>
      <c r="O22">
        <v>25</v>
      </c>
      <c r="P22">
        <v>750</v>
      </c>
      <c r="Q22">
        <v>1</v>
      </c>
      <c r="R22">
        <v>0</v>
      </c>
      <c r="S22">
        <v>1668</v>
      </c>
      <c r="T22">
        <v>435</v>
      </c>
      <c r="U22">
        <v>0</v>
      </c>
      <c r="V22">
        <v>0.7678571428571429</v>
      </c>
      <c r="W22">
        <v>0.8571428571428571</v>
      </c>
      <c r="X22">
        <v>0.8214285714285714</v>
      </c>
      <c r="Y22">
        <v>0.9285714285714286</v>
      </c>
      <c r="Z22">
        <v>0.79464285714285721</v>
      </c>
      <c r="AA22">
        <v>0.81547619047619035</v>
      </c>
      <c r="AB22">
        <v>0.84375</v>
      </c>
      <c r="AC22">
        <v>0.85416666666666663</v>
      </c>
      <c r="AD22">
        <v>0.90909090909090906</v>
      </c>
      <c r="AE22">
        <v>0.86956521739130432</v>
      </c>
      <c r="AF22">
        <v>0.9285714285714286</v>
      </c>
      <c r="AG22">
        <v>0.86186594202898548</v>
      </c>
      <c r="AH22">
        <v>0.87760759771629326</v>
      </c>
      <c r="AI22">
        <v>0.89034855543007718</v>
      </c>
      <c r="AJ22">
        <v>0.25</v>
      </c>
      <c r="AK22">
        <v>0.66666666666666663</v>
      </c>
      <c r="AL22">
        <v>0.6</v>
      </c>
      <c r="AM22" t="e">
        <v>#DIV/0!</v>
      </c>
      <c r="AN22">
        <v>0.42499999999999999</v>
      </c>
      <c r="AO22">
        <v>0.50555555555555554</v>
      </c>
      <c r="AP22" t="e">
        <v>#DIV/0!</v>
      </c>
      <c r="AQ22">
        <v>1.1974025974025999</v>
      </c>
      <c r="AR22">
        <v>11</v>
      </c>
      <c r="AS22">
        <v>9</v>
      </c>
      <c r="AT22">
        <v>6</v>
      </c>
      <c r="AU22">
        <v>4</v>
      </c>
      <c r="AV22">
        <v>19</v>
      </c>
      <c r="AW22">
        <v>0.89</v>
      </c>
      <c r="AX22">
        <v>0.89</v>
      </c>
      <c r="AY22">
        <v>0.10931605554537679</v>
      </c>
      <c r="AZ22">
        <v>0.10931605554537679</v>
      </c>
      <c r="BA22">
        <v>23</v>
      </c>
      <c r="BB22">
        <v>0.92</v>
      </c>
      <c r="BC22">
        <v>0.95454545454545459</v>
      </c>
      <c r="BD22">
        <v>0.66666666666666663</v>
      </c>
      <c r="BE22">
        <v>21</v>
      </c>
      <c r="BF22">
        <v>0.84</v>
      </c>
      <c r="BG22">
        <v>0.86956521739130432</v>
      </c>
      <c r="BH22">
        <v>0.5</v>
      </c>
      <c r="BI22">
        <v>41</v>
      </c>
      <c r="BJ22">
        <v>0.91111111111111109</v>
      </c>
      <c r="BK22">
        <v>3</v>
      </c>
      <c r="BL22">
        <v>0.6</v>
      </c>
      <c r="BM22">
        <v>44</v>
      </c>
      <c r="BN22">
        <v>41</v>
      </c>
      <c r="BO22">
        <v>0.5</v>
      </c>
      <c r="BP22">
        <v>77</v>
      </c>
      <c r="BQ22">
        <v>35</v>
      </c>
      <c r="BR22">
        <v>305</v>
      </c>
      <c r="BS22">
        <v>147</v>
      </c>
      <c r="BT22">
        <v>97</v>
      </c>
      <c r="BU22">
        <v>90</v>
      </c>
      <c r="BV22">
        <v>80</v>
      </c>
      <c r="BW22">
        <v>97</v>
      </c>
      <c r="BX22">
        <v>15</v>
      </c>
      <c r="BY22">
        <v>39</v>
      </c>
      <c r="BZ22">
        <v>29</v>
      </c>
      <c r="CA22">
        <v>18</v>
      </c>
      <c r="CB22">
        <v>18</v>
      </c>
      <c r="CC22">
        <v>24</v>
      </c>
      <c r="CD22">
        <v>128</v>
      </c>
      <c r="CE22">
        <v>65</v>
      </c>
      <c r="CF22">
        <v>65</v>
      </c>
      <c r="CG22">
        <v>15</v>
      </c>
      <c r="CH22">
        <v>100</v>
      </c>
      <c r="CI22">
        <v>90</v>
      </c>
      <c r="CJ22">
        <v>0.5</v>
      </c>
      <c r="CK22">
        <v>0.75</v>
      </c>
      <c r="CL22">
        <v>0.66666666666666663</v>
      </c>
      <c r="CM22">
        <v>360</v>
      </c>
      <c r="CN22" t="s">
        <v>1320</v>
      </c>
      <c r="CO22">
        <v>60</v>
      </c>
      <c r="CP22">
        <v>1</v>
      </c>
      <c r="CQ22">
        <v>0.95</v>
      </c>
      <c r="CR22">
        <v>0.8571428571428571</v>
      </c>
      <c r="CS22">
        <v>1</v>
      </c>
      <c r="CT22">
        <v>382.53333333333336</v>
      </c>
      <c r="CU22">
        <v>407.06666666666666</v>
      </c>
      <c r="CV22">
        <v>24.533333333333303</v>
      </c>
      <c r="CW22">
        <v>1</v>
      </c>
      <c r="CX22">
        <v>1</v>
      </c>
      <c r="CY22">
        <v>0</v>
      </c>
      <c r="CZ22">
        <v>616.35211267605632</v>
      </c>
      <c r="DA22">
        <v>564.48571428571427</v>
      </c>
      <c r="DB22">
        <v>628.26315789473688</v>
      </c>
      <c r="DC22">
        <v>709.82352941176475</v>
      </c>
      <c r="DD22">
        <v>0.9</v>
      </c>
      <c r="DE22">
        <v>0.875</v>
      </c>
      <c r="DF22">
        <v>0.95</v>
      </c>
      <c r="DG22">
        <v>0.9</v>
      </c>
      <c r="DH22">
        <v>0</v>
      </c>
      <c r="DI22">
        <v>0</v>
      </c>
      <c r="DJ22">
        <v>0</v>
      </c>
      <c r="DK22">
        <v>5</v>
      </c>
      <c r="DL22">
        <v>8</v>
      </c>
      <c r="DM22">
        <v>0</v>
      </c>
      <c r="DN22">
        <v>0</v>
      </c>
      <c r="DO22">
        <v>19</v>
      </c>
      <c r="DP22">
        <v>27</v>
      </c>
      <c r="DQ22">
        <v>0</v>
      </c>
      <c r="DR22">
        <v>0</v>
      </c>
      <c r="DS22">
        <v>0</v>
      </c>
      <c r="DT22">
        <v>0</v>
      </c>
      <c r="DU22">
        <v>18</v>
      </c>
      <c r="DV22">
        <v>21</v>
      </c>
      <c r="DW22">
        <v>38</v>
      </c>
      <c r="DX22">
        <v>1</v>
      </c>
      <c r="DY22">
        <v>1</v>
      </c>
      <c r="DZ22">
        <v>1</v>
      </c>
      <c r="EA22">
        <v>1</v>
      </c>
      <c r="EB22" s="7" t="s">
        <v>1304</v>
      </c>
      <c r="EC22" t="s">
        <v>1304</v>
      </c>
      <c r="ED22" t="s">
        <v>1304</v>
      </c>
      <c r="EE22" t="s">
        <v>1304</v>
      </c>
      <c r="EF22" t="s">
        <v>1304</v>
      </c>
      <c r="EG22" t="s">
        <v>1304</v>
      </c>
      <c r="EH22" t="s">
        <v>1304</v>
      </c>
      <c r="EI22" t="s">
        <v>1304</v>
      </c>
      <c r="EJ22" t="s">
        <v>1304</v>
      </c>
      <c r="EK22" t="s">
        <v>1304</v>
      </c>
      <c r="EL22" t="s">
        <v>1304</v>
      </c>
      <c r="EM22" t="s">
        <v>1304</v>
      </c>
      <c r="EN22" t="s">
        <v>1304</v>
      </c>
      <c r="EO22" t="s">
        <v>1304</v>
      </c>
      <c r="EP22" t="s">
        <v>1304</v>
      </c>
      <c r="EQ22" t="s">
        <v>1304</v>
      </c>
      <c r="ER22" t="s">
        <v>1304</v>
      </c>
      <c r="ES22" t="s">
        <v>1304</v>
      </c>
      <c r="ET22" t="s">
        <v>1304</v>
      </c>
      <c r="EU22" t="s">
        <v>1304</v>
      </c>
      <c r="EV22" t="s">
        <v>1304</v>
      </c>
      <c r="EW22" t="s">
        <v>1304</v>
      </c>
      <c r="EX22" t="s">
        <v>1304</v>
      </c>
      <c r="EY22" t="s">
        <v>1304</v>
      </c>
      <c r="EZ22" t="s">
        <v>1304</v>
      </c>
      <c r="FA22" t="s">
        <v>1304</v>
      </c>
      <c r="FB22" t="s">
        <v>1304</v>
      </c>
      <c r="FC22" t="s">
        <v>1304</v>
      </c>
      <c r="FD22" t="s">
        <v>1304</v>
      </c>
      <c r="FE22" t="s">
        <v>1304</v>
      </c>
      <c r="FF22" t="s">
        <v>1304</v>
      </c>
      <c r="FG22" t="s">
        <v>1304</v>
      </c>
      <c r="FH22" t="s">
        <v>1304</v>
      </c>
      <c r="FI22" t="s">
        <v>1304</v>
      </c>
      <c r="FJ22" t="s">
        <v>1304</v>
      </c>
      <c r="FK22" t="s">
        <v>1304</v>
      </c>
      <c r="FL22" t="s">
        <v>1304</v>
      </c>
      <c r="FM22" t="s">
        <v>1304</v>
      </c>
      <c r="FN22" t="s">
        <v>1304</v>
      </c>
      <c r="FO22" t="s">
        <v>1304</v>
      </c>
      <c r="FP22" t="s">
        <v>1304</v>
      </c>
      <c r="FQ22" t="s">
        <v>1304</v>
      </c>
      <c r="FR22" t="s">
        <v>1304</v>
      </c>
      <c r="FS22" t="s">
        <v>1304</v>
      </c>
      <c r="FT22" t="s">
        <v>1304</v>
      </c>
      <c r="FU22" t="s">
        <v>1304</v>
      </c>
      <c r="FV22" t="s">
        <v>1304</v>
      </c>
      <c r="FW22" t="s">
        <v>1304</v>
      </c>
      <c r="FX22" t="s">
        <v>1304</v>
      </c>
      <c r="FY22" t="s">
        <v>1304</v>
      </c>
      <c r="FZ22" t="s">
        <v>1304</v>
      </c>
      <c r="GA22" t="s">
        <v>1304</v>
      </c>
      <c r="GB22" t="s">
        <v>1304</v>
      </c>
      <c r="GC22" t="s">
        <v>1304</v>
      </c>
      <c r="GD22" t="s">
        <v>1304</v>
      </c>
      <c r="GE22" t="s">
        <v>1304</v>
      </c>
      <c r="GF22" t="s">
        <v>1304</v>
      </c>
      <c r="GG22" t="s">
        <v>1304</v>
      </c>
      <c r="GH22" t="s">
        <v>1304</v>
      </c>
      <c r="GI22" t="s">
        <v>1304</v>
      </c>
      <c r="GJ22" t="s">
        <v>1304</v>
      </c>
      <c r="GK22" t="s">
        <v>1304</v>
      </c>
      <c r="GL22" t="s">
        <v>1304</v>
      </c>
      <c r="GM22" t="s">
        <v>1304</v>
      </c>
      <c r="GN22" t="s">
        <v>1304</v>
      </c>
      <c r="GO22" t="s">
        <v>1304</v>
      </c>
      <c r="GP22" t="s">
        <v>1304</v>
      </c>
      <c r="GQ22" t="s">
        <v>1304</v>
      </c>
      <c r="GR22" t="s">
        <v>1304</v>
      </c>
      <c r="GS22" t="s">
        <v>1304</v>
      </c>
      <c r="GT22" t="s">
        <v>1304</v>
      </c>
      <c r="GU22" t="s">
        <v>1304</v>
      </c>
      <c r="GV22" t="s">
        <v>1304</v>
      </c>
      <c r="GW22" t="s">
        <v>1304</v>
      </c>
      <c r="GX22" t="s">
        <v>1304</v>
      </c>
      <c r="GY22" t="s">
        <v>1304</v>
      </c>
      <c r="GZ22" t="s">
        <v>1304</v>
      </c>
      <c r="HA22" t="s">
        <v>1304</v>
      </c>
      <c r="HB22" t="s">
        <v>1304</v>
      </c>
      <c r="HC22" t="s">
        <v>1304</v>
      </c>
      <c r="HD22" t="s">
        <v>1304</v>
      </c>
      <c r="HE22" t="s">
        <v>1304</v>
      </c>
      <c r="HF22" t="s">
        <v>1304</v>
      </c>
      <c r="HG22" t="s">
        <v>1304</v>
      </c>
      <c r="HH22" t="s">
        <v>1304</v>
      </c>
      <c r="HI22" t="s">
        <v>1304</v>
      </c>
      <c r="HJ22" t="s">
        <v>1304</v>
      </c>
      <c r="HK22" t="s">
        <v>1304</v>
      </c>
      <c r="HL22" t="s">
        <v>1304</v>
      </c>
      <c r="HM22" t="s">
        <v>1304</v>
      </c>
      <c r="HN22" t="s">
        <v>1304</v>
      </c>
      <c r="HO22" t="s">
        <v>1304</v>
      </c>
      <c r="HP22" t="s">
        <v>1304</v>
      </c>
      <c r="HQ22" t="s">
        <v>1304</v>
      </c>
      <c r="HR22" t="s">
        <v>1304</v>
      </c>
      <c r="HS22" t="s">
        <v>1304</v>
      </c>
      <c r="HT22" t="s">
        <v>1304</v>
      </c>
      <c r="HU22" t="s">
        <v>1304</v>
      </c>
      <c r="HV22" t="s">
        <v>1304</v>
      </c>
      <c r="HW22" t="s">
        <v>1304</v>
      </c>
      <c r="HX22" t="s">
        <v>1304</v>
      </c>
      <c r="HY22" t="s">
        <v>1304</v>
      </c>
      <c r="HZ22" t="s">
        <v>1304</v>
      </c>
      <c r="IA22" t="s">
        <v>1304</v>
      </c>
      <c r="IB22" t="s">
        <v>1304</v>
      </c>
      <c r="IC22" t="s">
        <v>1304</v>
      </c>
      <c r="ID22" t="s">
        <v>1304</v>
      </c>
      <c r="IE22" t="s">
        <v>1304</v>
      </c>
      <c r="IF22" t="s">
        <v>1304</v>
      </c>
      <c r="IG22" t="s">
        <v>1304</v>
      </c>
      <c r="IH22" t="s">
        <v>1304</v>
      </c>
      <c r="II22" t="s">
        <v>1304</v>
      </c>
      <c r="IJ22" t="s">
        <v>1304</v>
      </c>
      <c r="IK22" t="s">
        <v>1304</v>
      </c>
      <c r="IL22" t="s">
        <v>1304</v>
      </c>
      <c r="IM22" t="s">
        <v>1304</v>
      </c>
      <c r="IN22" t="s">
        <v>1304</v>
      </c>
      <c r="IO22" t="s">
        <v>1304</v>
      </c>
      <c r="IP22" t="s">
        <v>1304</v>
      </c>
      <c r="IQ22" t="s">
        <v>1304</v>
      </c>
      <c r="IR22" t="s">
        <v>1304</v>
      </c>
      <c r="IS22" t="s">
        <v>1304</v>
      </c>
      <c r="IT22" t="s">
        <v>1304</v>
      </c>
      <c r="IU22" t="s">
        <v>1304</v>
      </c>
      <c r="IV22" t="s">
        <v>1304</v>
      </c>
      <c r="IW22" t="s">
        <v>1304</v>
      </c>
      <c r="IX22" t="s">
        <v>1304</v>
      </c>
      <c r="IY22" t="s">
        <v>1304</v>
      </c>
      <c r="IZ22" t="s">
        <v>1304</v>
      </c>
      <c r="JA22" t="s">
        <v>1304</v>
      </c>
      <c r="JB22" t="s">
        <v>1304</v>
      </c>
      <c r="JC22" t="s">
        <v>1304</v>
      </c>
      <c r="JD22" t="s">
        <v>1304</v>
      </c>
      <c r="JE22" s="9" t="s">
        <v>1304</v>
      </c>
      <c r="JF22" t="s">
        <v>1304</v>
      </c>
      <c r="JG22" t="s">
        <v>1304</v>
      </c>
      <c r="JH22" t="s">
        <v>1304</v>
      </c>
      <c r="JI22" t="s">
        <v>1304</v>
      </c>
      <c r="JJ22" t="s">
        <v>1304</v>
      </c>
      <c r="JK22" t="s">
        <v>1304</v>
      </c>
      <c r="JL22" t="s">
        <v>1304</v>
      </c>
      <c r="JM22" t="s">
        <v>1304</v>
      </c>
      <c r="JN22" t="s">
        <v>1304</v>
      </c>
      <c r="JO22" t="s">
        <v>1304</v>
      </c>
      <c r="JP22" t="s">
        <v>1304</v>
      </c>
      <c r="JQ22" t="s">
        <v>1304</v>
      </c>
      <c r="JR22" t="s">
        <v>1304</v>
      </c>
      <c r="JS22" t="s">
        <v>1304</v>
      </c>
      <c r="JT22" t="s">
        <v>1304</v>
      </c>
      <c r="JU22" t="s">
        <v>1304</v>
      </c>
      <c r="JV22" t="s">
        <v>1304</v>
      </c>
      <c r="JW22" t="s">
        <v>1304</v>
      </c>
      <c r="JX22" t="s">
        <v>1304</v>
      </c>
      <c r="JY22" t="s">
        <v>1304</v>
      </c>
      <c r="JZ22" t="s">
        <v>1304</v>
      </c>
      <c r="KA22" t="s">
        <v>1304</v>
      </c>
      <c r="KB22" t="s">
        <v>1304</v>
      </c>
      <c r="KC22" t="s">
        <v>1304</v>
      </c>
      <c r="KD22" t="s">
        <v>1304</v>
      </c>
      <c r="KE22" t="s">
        <v>1304</v>
      </c>
      <c r="KF22" t="s">
        <v>1304</v>
      </c>
      <c r="KG22" t="s">
        <v>1304</v>
      </c>
      <c r="KH22" t="s">
        <v>1304</v>
      </c>
      <c r="KI22" t="s">
        <v>1304</v>
      </c>
      <c r="KJ22" t="s">
        <v>1304</v>
      </c>
      <c r="KK22" t="s">
        <v>1304</v>
      </c>
      <c r="KL22" t="s">
        <v>1304</v>
      </c>
      <c r="KM22" t="s">
        <v>1304</v>
      </c>
      <c r="KN22" t="s">
        <v>1304</v>
      </c>
      <c r="KO22" t="s">
        <v>1304</v>
      </c>
      <c r="KP22" t="s">
        <v>1304</v>
      </c>
      <c r="KQ22" t="s">
        <v>1304</v>
      </c>
      <c r="KR22" t="s">
        <v>1304</v>
      </c>
      <c r="KS22" t="s">
        <v>1304</v>
      </c>
      <c r="KT22" t="s">
        <v>1304</v>
      </c>
      <c r="KU22" t="s">
        <v>1304</v>
      </c>
      <c r="KV22" t="s">
        <v>1304</v>
      </c>
      <c r="KW22" t="s">
        <v>1304</v>
      </c>
      <c r="KX22" t="s">
        <v>1304</v>
      </c>
      <c r="KY22" t="s">
        <v>1304</v>
      </c>
      <c r="KZ22" t="s">
        <v>1304</v>
      </c>
      <c r="LA22" t="s">
        <v>1304</v>
      </c>
      <c r="LB22" t="s">
        <v>1304</v>
      </c>
      <c r="LC22" t="s">
        <v>1304</v>
      </c>
      <c r="LD22" t="s">
        <v>1304</v>
      </c>
      <c r="LE22" t="s">
        <v>1304</v>
      </c>
      <c r="LF22" t="s">
        <v>1304</v>
      </c>
      <c r="LG22" t="s">
        <v>1304</v>
      </c>
      <c r="LH22" t="s">
        <v>1304</v>
      </c>
      <c r="LI22" t="s">
        <v>1304</v>
      </c>
      <c r="LJ22" t="s">
        <v>1304</v>
      </c>
      <c r="LK22" t="s">
        <v>1304</v>
      </c>
      <c r="LL22" t="s">
        <v>1304</v>
      </c>
      <c r="LM22" t="s">
        <v>1304</v>
      </c>
      <c r="LN22" t="s">
        <v>1304</v>
      </c>
      <c r="LO22" t="s">
        <v>1304</v>
      </c>
      <c r="LP22" t="s">
        <v>1304</v>
      </c>
      <c r="LQ22" t="s">
        <v>1304</v>
      </c>
      <c r="LR22" t="s">
        <v>1304</v>
      </c>
      <c r="LS22" t="s">
        <v>1304</v>
      </c>
      <c r="LT22" t="s">
        <v>1304</v>
      </c>
      <c r="LU22" t="s">
        <v>1304</v>
      </c>
      <c r="LV22" t="s">
        <v>1304</v>
      </c>
      <c r="LW22" t="s">
        <v>1304</v>
      </c>
      <c r="LX22" t="s">
        <v>1304</v>
      </c>
      <c r="LY22" t="s">
        <v>1304</v>
      </c>
      <c r="LZ22" t="s">
        <v>1304</v>
      </c>
      <c r="MA22" t="s">
        <v>1304</v>
      </c>
      <c r="MB22" t="s">
        <v>1304</v>
      </c>
      <c r="MC22" t="s">
        <v>1304</v>
      </c>
      <c r="MD22" t="s">
        <v>1304</v>
      </c>
      <c r="ME22" t="s">
        <v>1304</v>
      </c>
      <c r="MF22" t="s">
        <v>1304</v>
      </c>
      <c r="MG22" t="s">
        <v>1304</v>
      </c>
      <c r="MH22" t="s">
        <v>1304</v>
      </c>
      <c r="MI22" t="s">
        <v>1304</v>
      </c>
      <c r="MJ22" t="s">
        <v>1304</v>
      </c>
      <c r="MK22" t="s">
        <v>1304</v>
      </c>
      <c r="ML22" t="s">
        <v>1304</v>
      </c>
      <c r="MM22" t="s">
        <v>1304</v>
      </c>
      <c r="MN22" t="s">
        <v>1304</v>
      </c>
      <c r="MO22" t="s">
        <v>1304</v>
      </c>
      <c r="MP22" t="s">
        <v>1304</v>
      </c>
      <c r="MQ22" t="s">
        <v>1304</v>
      </c>
      <c r="MR22" t="s">
        <v>1304</v>
      </c>
      <c r="MS22" t="s">
        <v>1304</v>
      </c>
      <c r="MT22" t="s">
        <v>1304</v>
      </c>
      <c r="MU22" t="s">
        <v>1304</v>
      </c>
      <c r="MV22" t="s">
        <v>1304</v>
      </c>
      <c r="MW22" t="s">
        <v>1304</v>
      </c>
      <c r="MX22" t="s">
        <v>1304</v>
      </c>
      <c r="MY22" t="s">
        <v>1304</v>
      </c>
      <c r="MZ22" t="s">
        <v>1304</v>
      </c>
      <c r="NA22" t="s">
        <v>1304</v>
      </c>
      <c r="NB22" t="s">
        <v>1304</v>
      </c>
      <c r="NC22" t="s">
        <v>1304</v>
      </c>
      <c r="ND22" t="s">
        <v>1304</v>
      </c>
      <c r="NE22" t="s">
        <v>1304</v>
      </c>
      <c r="NF22" t="s">
        <v>1304</v>
      </c>
      <c r="NG22" t="s">
        <v>1304</v>
      </c>
      <c r="NH22" t="s">
        <v>1304</v>
      </c>
      <c r="NI22" t="s">
        <v>1304</v>
      </c>
      <c r="NJ22" t="s">
        <v>1304</v>
      </c>
      <c r="NK22" t="s">
        <v>1304</v>
      </c>
      <c r="NL22" t="s">
        <v>1304</v>
      </c>
      <c r="NM22" t="s">
        <v>1304</v>
      </c>
      <c r="NN22" t="s">
        <v>1304</v>
      </c>
      <c r="NO22" t="s">
        <v>1304</v>
      </c>
      <c r="NP22" t="s">
        <v>1304</v>
      </c>
      <c r="NQ22" t="s">
        <v>1304</v>
      </c>
      <c r="NR22" t="s">
        <v>1304</v>
      </c>
      <c r="NS22" t="s">
        <v>1304</v>
      </c>
      <c r="NT22" t="s">
        <v>1304</v>
      </c>
      <c r="NU22" t="s">
        <v>1304</v>
      </c>
      <c r="NV22" t="s">
        <v>1304</v>
      </c>
      <c r="NW22" t="s">
        <v>1304</v>
      </c>
      <c r="NX22" t="s">
        <v>1304</v>
      </c>
      <c r="NY22" t="s">
        <v>1304</v>
      </c>
      <c r="NZ22" t="s">
        <v>1304</v>
      </c>
      <c r="OA22" t="s">
        <v>1304</v>
      </c>
      <c r="OB22" t="s">
        <v>1304</v>
      </c>
      <c r="OC22" t="s">
        <v>1304</v>
      </c>
      <c r="OD22" t="s">
        <v>1304</v>
      </c>
      <c r="OE22" t="s">
        <v>1304</v>
      </c>
      <c r="OF22" t="s">
        <v>1304</v>
      </c>
      <c r="OG22" t="s">
        <v>1304</v>
      </c>
      <c r="OH22" t="s">
        <v>1304</v>
      </c>
      <c r="OI22" t="s">
        <v>1304</v>
      </c>
      <c r="OJ22" t="s">
        <v>1304</v>
      </c>
      <c r="OK22" t="s">
        <v>1304</v>
      </c>
      <c r="OL22" t="s">
        <v>1304</v>
      </c>
      <c r="OM22" t="s">
        <v>1304</v>
      </c>
      <c r="ON22" s="11" t="s">
        <v>1304</v>
      </c>
      <c r="OO22" t="s">
        <v>1304</v>
      </c>
      <c r="OP22" t="s">
        <v>1304</v>
      </c>
      <c r="OQ22" t="s">
        <v>1304</v>
      </c>
      <c r="OR22" t="s">
        <v>1304</v>
      </c>
      <c r="OS22" t="s">
        <v>1304</v>
      </c>
      <c r="OT22">
        <v>9.3230710000000006</v>
      </c>
      <c r="OU22">
        <v>9.0706969999999991</v>
      </c>
      <c r="OV22">
        <v>8.2435500000000008</v>
      </c>
      <c r="OW22">
        <v>7.6746790000000003</v>
      </c>
      <c r="OX22">
        <v>11</v>
      </c>
      <c r="OY22">
        <v>9.5686680000000006</v>
      </c>
      <c r="OZ22">
        <v>9.5360250000000004</v>
      </c>
      <c r="PA22">
        <v>9.1662359999999996</v>
      </c>
      <c r="PB22">
        <v>8.1111930000000001</v>
      </c>
      <c r="PC22">
        <v>7.6234539999999997</v>
      </c>
      <c r="PD22">
        <v>11</v>
      </c>
      <c r="PE22">
        <v>9.7520310000000006</v>
      </c>
      <c r="PF22">
        <v>8.9380839999999999</v>
      </c>
      <c r="PG22">
        <v>8.7730080000000008</v>
      </c>
      <c r="PH22">
        <v>8.0579260000000001</v>
      </c>
      <c r="PI22">
        <v>7.5784599999999998</v>
      </c>
      <c r="PJ22">
        <v>11</v>
      </c>
      <c r="PK22">
        <v>9.2009170000000005</v>
      </c>
      <c r="PL22">
        <v>8.7472980000000007</v>
      </c>
      <c r="PM22">
        <v>8.4858670000000007</v>
      </c>
      <c r="PN22">
        <v>8.1840250000000001</v>
      </c>
      <c r="PO22">
        <v>7.9358950000000004</v>
      </c>
      <c r="PP22">
        <v>11</v>
      </c>
      <c r="PQ22">
        <v>8.6572750000000003</v>
      </c>
      <c r="PR22">
        <v>8.7961270000000003</v>
      </c>
      <c r="PS22">
        <v>8.9672730000000005</v>
      </c>
      <c r="PT22">
        <v>9.4919069999999994</v>
      </c>
      <c r="PU22">
        <v>9.0711239999999993</v>
      </c>
      <c r="PV22">
        <v>12</v>
      </c>
      <c r="PW22">
        <v>9.2418270000000007</v>
      </c>
      <c r="PX22">
        <v>9.0272240000000004</v>
      </c>
      <c r="PY22">
        <v>9.0305020000000003</v>
      </c>
      <c r="PZ22">
        <v>8.0723000000000003</v>
      </c>
      <c r="QA22">
        <v>7.5811809999999999</v>
      </c>
      <c r="QB22">
        <v>11</v>
      </c>
      <c r="QC22">
        <v>9.9905259999999991</v>
      </c>
      <c r="QD22">
        <v>9.1301360000000003</v>
      </c>
      <c r="QE22">
        <v>9.2947579999999999</v>
      </c>
      <c r="QF22">
        <v>8.6498000000000008</v>
      </c>
      <c r="QG22">
        <v>8.418844</v>
      </c>
      <c r="QH22">
        <v>11</v>
      </c>
      <c r="QI22">
        <v>9.9087180000000004</v>
      </c>
      <c r="QJ22" t="s">
        <v>1304</v>
      </c>
      <c r="QK22" t="s">
        <v>1304</v>
      </c>
      <c r="QL22" t="s">
        <v>1304</v>
      </c>
      <c r="QM22" t="s">
        <v>1304</v>
      </c>
      <c r="QN22" t="s">
        <v>1304</v>
      </c>
      <c r="QO22" t="s">
        <v>1304</v>
      </c>
      <c r="QP22">
        <v>9.6644170000000003</v>
      </c>
      <c r="QQ22">
        <v>9.4751580000000004</v>
      </c>
      <c r="QR22">
        <v>9.1016180000000002</v>
      </c>
      <c r="QS22">
        <v>8.7639209999999999</v>
      </c>
      <c r="QT22">
        <v>11</v>
      </c>
      <c r="QU22">
        <v>9.9095370000000003</v>
      </c>
      <c r="QV22">
        <v>9.8459660000000007</v>
      </c>
      <c r="QW22">
        <v>9.4765219999999992</v>
      </c>
      <c r="QX22">
        <v>8.7358890000000002</v>
      </c>
      <c r="QY22">
        <v>8.2897099999999995</v>
      </c>
      <c r="QZ22">
        <v>11</v>
      </c>
      <c r="RA22">
        <v>9.9703990000000005</v>
      </c>
      <c r="RB22">
        <v>9.7281580000000005</v>
      </c>
      <c r="RC22">
        <v>9.327299</v>
      </c>
      <c r="RD22">
        <v>8.1632750000000005</v>
      </c>
      <c r="RE22">
        <v>7.6716110000000004</v>
      </c>
      <c r="RF22">
        <v>11</v>
      </c>
      <c r="RG22">
        <v>10.133419999999999</v>
      </c>
      <c r="RH22">
        <v>9.6939899999999994</v>
      </c>
      <c r="RI22">
        <v>9.4139210000000002</v>
      </c>
      <c r="RJ22">
        <v>8.4204489999999996</v>
      </c>
      <c r="RK22">
        <v>7.9565060000000001</v>
      </c>
      <c r="RL22">
        <v>11</v>
      </c>
      <c r="RM22">
        <v>9.9686979999999998</v>
      </c>
      <c r="RN22" t="s">
        <v>1304</v>
      </c>
      <c r="RO22" t="s">
        <v>1304</v>
      </c>
      <c r="RP22" t="s">
        <v>1304</v>
      </c>
      <c r="RQ22" t="s">
        <v>1304</v>
      </c>
      <c r="RR22" t="s">
        <v>1304</v>
      </c>
      <c r="RS22" t="s">
        <v>1304</v>
      </c>
      <c r="RT22" t="s">
        <v>1304</v>
      </c>
      <c r="RU22" t="s">
        <v>1304</v>
      </c>
      <c r="RV22" t="s">
        <v>1304</v>
      </c>
      <c r="RW22">
        <v>8.4453800000000001</v>
      </c>
      <c r="RX22">
        <v>8.2888769999999994</v>
      </c>
      <c r="RY22">
        <v>8.1985799999999998</v>
      </c>
      <c r="RZ22">
        <v>8.3304410000000004</v>
      </c>
      <c r="SA22">
        <v>8.2165189999999999</v>
      </c>
      <c r="SB22">
        <v>8.0483189999999993</v>
      </c>
      <c r="SC22">
        <v>8.2006560000000004</v>
      </c>
      <c r="SD22">
        <v>8.0922929999999997</v>
      </c>
      <c r="SE22">
        <v>8.0255460000000003</v>
      </c>
      <c r="SF22">
        <v>8.0655540000000006</v>
      </c>
      <c r="SG22">
        <v>8.1693230000000003</v>
      </c>
      <c r="SH22">
        <v>8.2074459999999991</v>
      </c>
      <c r="SI22">
        <v>9.1374549999999992</v>
      </c>
      <c r="SJ22">
        <v>9.4543730000000004</v>
      </c>
      <c r="SK22">
        <v>9.5603660000000001</v>
      </c>
      <c r="SL22">
        <v>8.2174130000000005</v>
      </c>
      <c r="SM22">
        <v>8.1505569999999992</v>
      </c>
      <c r="SN22">
        <v>8.0285499999999992</v>
      </c>
      <c r="SO22">
        <v>8.8654390000000003</v>
      </c>
      <c r="SP22">
        <v>8.6066889999999994</v>
      </c>
      <c r="SQ22">
        <v>8.6246390000000002</v>
      </c>
      <c r="SR22" t="s">
        <v>1304</v>
      </c>
      <c r="SS22" t="s">
        <v>1304</v>
      </c>
      <c r="ST22" t="s">
        <v>1304</v>
      </c>
      <c r="SU22">
        <v>9.0955499999999994</v>
      </c>
      <c r="SV22">
        <v>9.1895570000000006</v>
      </c>
      <c r="SW22">
        <v>9.0806450000000005</v>
      </c>
      <c r="SX22">
        <v>8.8390909999999998</v>
      </c>
      <c r="SY22">
        <v>8.8202359999999995</v>
      </c>
      <c r="SZ22">
        <v>8.6976030000000009</v>
      </c>
      <c r="TA22">
        <v>8.4167930000000002</v>
      </c>
      <c r="TB22">
        <v>8.2152329999999996</v>
      </c>
      <c r="TC22">
        <v>8.1080319999999997</v>
      </c>
      <c r="TD22">
        <v>8.6082190000000001</v>
      </c>
      <c r="TE22">
        <v>8.4286989999999999</v>
      </c>
      <c r="TF22">
        <v>8.3870920000000009</v>
      </c>
      <c r="TG22" t="s">
        <v>1304</v>
      </c>
      <c r="TH22" t="s">
        <v>1304</v>
      </c>
      <c r="TI22" t="s">
        <v>1304</v>
      </c>
      <c r="TJ22" t="s">
        <v>1304</v>
      </c>
      <c r="TK22">
        <v>1.8568087260445475E-2</v>
      </c>
      <c r="TL22">
        <v>8.7091516035198453E-3</v>
      </c>
      <c r="TM22">
        <v>3.8549705115693306E-2</v>
      </c>
      <c r="TN22">
        <v>5.5079874339020167E-2</v>
      </c>
      <c r="TO22" t="s">
        <v>1304</v>
      </c>
      <c r="TP22">
        <v>1.44203138181941E-2</v>
      </c>
      <c r="TQ22" s="12">
        <v>9.0028179999999995</v>
      </c>
      <c r="TR22">
        <v>9.7347909999999995</v>
      </c>
      <c r="TS22">
        <v>9.1301360000000003</v>
      </c>
      <c r="TT22">
        <v>8.9116759999999999</v>
      </c>
      <c r="TU22">
        <v>9.6320920000000001</v>
      </c>
      <c r="TV22">
        <v>8.7765240000000002</v>
      </c>
      <c r="TW22">
        <v>9.4551999999999996</v>
      </c>
      <c r="TX22">
        <v>9.2947579999999999</v>
      </c>
      <c r="TY22">
        <v>8.9988880000000009</v>
      </c>
      <c r="TZ22">
        <v>9.2467679999999994</v>
      </c>
      <c r="UA22">
        <v>8.1618340000000007</v>
      </c>
      <c r="UB22">
        <v>8.7526519999999994</v>
      </c>
      <c r="UC22">
        <v>8.6498000000000008</v>
      </c>
      <c r="UD22">
        <v>8.7821029999999993</v>
      </c>
      <c r="UE22">
        <v>8.1372339999999994</v>
      </c>
      <c r="UF22">
        <v>7.7296779999999998</v>
      </c>
      <c r="UG22">
        <v>8.3367120000000003</v>
      </c>
      <c r="UH22">
        <v>8.418844</v>
      </c>
      <c r="UI22">
        <v>8.3261520000000004</v>
      </c>
      <c r="UJ22">
        <v>7.647532</v>
      </c>
      <c r="UK22">
        <v>8.2371970000000001</v>
      </c>
      <c r="UL22">
        <v>8.8476199999999992</v>
      </c>
      <c r="UM22">
        <v>8.8654390000000003</v>
      </c>
      <c r="UN22">
        <v>8.6774339999999999</v>
      </c>
      <c r="UO22">
        <v>8.3736169999999994</v>
      </c>
      <c r="UP22">
        <v>8.1834980000000002</v>
      </c>
      <c r="UQ22">
        <v>8.8128309999999992</v>
      </c>
      <c r="UR22">
        <v>8.6066889999999994</v>
      </c>
      <c r="US22">
        <v>8.8024649999999998</v>
      </c>
      <c r="UT22">
        <v>8.2158759999999997</v>
      </c>
      <c r="UU22">
        <v>8.1438570000000006</v>
      </c>
      <c r="UV22">
        <v>8.7217800000000008</v>
      </c>
      <c r="UW22">
        <v>8.6246390000000002</v>
      </c>
      <c r="UX22">
        <v>8.7944580000000006</v>
      </c>
      <c r="UY22">
        <v>8.0781759999999991</v>
      </c>
      <c r="UZ22">
        <v>3.7225004064344071E-2</v>
      </c>
      <c r="VA22">
        <v>1.6173375170810616E-2</v>
      </c>
      <c r="VB22">
        <v>0.74084700000000003</v>
      </c>
      <c r="VC22">
        <v>0.77379500000000001</v>
      </c>
      <c r="VD22">
        <v>0.62916300000000003</v>
      </c>
      <c r="VE22" t="s">
        <v>1304</v>
      </c>
      <c r="VF22">
        <v>0.69936699999999996</v>
      </c>
      <c r="VG22">
        <v>0.80330900000000005</v>
      </c>
      <c r="VH22">
        <v>0.774227</v>
      </c>
      <c r="VI22">
        <v>0.65464500000000003</v>
      </c>
      <c r="VJ22" t="s">
        <v>1304</v>
      </c>
      <c r="VK22">
        <v>0.73549900000000001</v>
      </c>
      <c r="VL22">
        <v>0.73705799999999999</v>
      </c>
      <c r="VM22">
        <v>0.63349</v>
      </c>
      <c r="VN22">
        <v>0.77631300000000003</v>
      </c>
      <c r="VO22" t="s">
        <v>1304</v>
      </c>
      <c r="VP22">
        <v>0.74845799999999996</v>
      </c>
      <c r="VQ22">
        <v>0.65843499999999999</v>
      </c>
      <c r="VR22">
        <v>0.57874800000000004</v>
      </c>
      <c r="VS22">
        <v>0.74484300000000003</v>
      </c>
      <c r="VT22" t="s">
        <v>1304</v>
      </c>
      <c r="VU22">
        <v>0.67900799999999994</v>
      </c>
      <c r="VV22">
        <v>0.77434599999999998</v>
      </c>
      <c r="VW22">
        <v>0.66962699999999997</v>
      </c>
      <c r="VX22">
        <v>0.69935700000000001</v>
      </c>
      <c r="VY22" t="s">
        <v>1304</v>
      </c>
      <c r="VZ22">
        <v>0.73345800000000005</v>
      </c>
      <c r="WA22">
        <v>0.76053899999999997</v>
      </c>
      <c r="WB22">
        <v>0.65341400000000005</v>
      </c>
      <c r="WC22">
        <v>0.75763400000000003</v>
      </c>
      <c r="WD22" t="s">
        <v>1304</v>
      </c>
      <c r="WE22">
        <v>0.74496499999999999</v>
      </c>
      <c r="WF22">
        <v>0.72497400000000001</v>
      </c>
      <c r="WG22">
        <v>0.62248599999999998</v>
      </c>
      <c r="WH22">
        <v>0.79380899999999999</v>
      </c>
      <c r="WI22" t="s">
        <v>1304</v>
      </c>
      <c r="WJ22">
        <v>0.75183100000000003</v>
      </c>
      <c r="WK22">
        <v>0.59298399999999996</v>
      </c>
      <c r="WL22">
        <v>0.63583400000000001</v>
      </c>
      <c r="WM22">
        <v>0.52290400000000004</v>
      </c>
      <c r="WN22">
        <v>0.65526600000000002</v>
      </c>
      <c r="WO22">
        <v>0.59877899999999995</v>
      </c>
      <c r="WP22">
        <v>0.62722599999999995</v>
      </c>
      <c r="WQ22">
        <v>0.52180899999999997</v>
      </c>
      <c r="WR22">
        <v>0.57072199999999995</v>
      </c>
      <c r="WS22">
        <v>0.52801799999999999</v>
      </c>
      <c r="WT22">
        <v>0.53928399999999999</v>
      </c>
      <c r="WU22">
        <v>0.67168300000000003</v>
      </c>
      <c r="WV22">
        <v>0.59847399999999995</v>
      </c>
      <c r="WW22">
        <v>0.56168899999999999</v>
      </c>
      <c r="WX22">
        <v>0.62839400000000001</v>
      </c>
      <c r="WY22">
        <v>0.70494000000000001</v>
      </c>
      <c r="WZ22">
        <v>0.68718599999999996</v>
      </c>
      <c r="XA22">
        <v>0.53670700000000005</v>
      </c>
      <c r="XB22">
        <v>0.56706999999999996</v>
      </c>
      <c r="XC22">
        <v>0.55645199999999995</v>
      </c>
      <c r="XD22">
        <v>0.56274500000000005</v>
      </c>
      <c r="XE22">
        <v>0.63787300000000002</v>
      </c>
      <c r="XF22">
        <v>0.66688999999999998</v>
      </c>
      <c r="XG22">
        <v>0.67872299999999997</v>
      </c>
      <c r="XH22">
        <v>0.61155899999999996</v>
      </c>
      <c r="XI22">
        <v>0.71443599999999996</v>
      </c>
      <c r="XJ22">
        <v>0.66369299999999998</v>
      </c>
      <c r="XK22">
        <v>0.69033100000000003</v>
      </c>
      <c r="XL22">
        <v>0.63804799999999995</v>
      </c>
      <c r="XM22">
        <v>0.60749299999999995</v>
      </c>
      <c r="XN22">
        <v>0.634243</v>
      </c>
      <c r="XO22">
        <v>0.58121500000000004</v>
      </c>
      <c r="XP22">
        <v>0.61598600000000003</v>
      </c>
      <c r="XQ22">
        <v>0.64596399999999998</v>
      </c>
      <c r="XR22">
        <v>0.56229899999999999</v>
      </c>
      <c r="XS22">
        <v>0.65051199999999998</v>
      </c>
      <c r="XT22">
        <v>0.60804999999999998</v>
      </c>
      <c r="XU22">
        <v>0.67547800000000002</v>
      </c>
      <c r="XV22">
        <v>0.59754700000000005</v>
      </c>
      <c r="XW22">
        <v>0.56350199999999995</v>
      </c>
      <c r="XX22">
        <v>0.60012100000000002</v>
      </c>
      <c r="XY22">
        <v>0.64016899999999999</v>
      </c>
      <c r="XZ22">
        <v>0.62837399999999999</v>
      </c>
      <c r="YA22">
        <v>0.62204800000000005</v>
      </c>
      <c r="YB22">
        <v>0.590673</v>
      </c>
      <c r="YC22">
        <v>0.70426299999999997</v>
      </c>
      <c r="YD22">
        <v>0.64901299999999995</v>
      </c>
      <c r="YE22">
        <v>0.601715</v>
      </c>
      <c r="YF22">
        <v>0.64871599999999996</v>
      </c>
      <c r="YG22">
        <v>0.67899500000000002</v>
      </c>
      <c r="YH22">
        <v>0.67467200000000005</v>
      </c>
      <c r="YI22">
        <v>0.62509400000000004</v>
      </c>
      <c r="YJ22">
        <v>0.71971799999999997</v>
      </c>
      <c r="YK22">
        <v>0.67138900000000001</v>
      </c>
      <c r="YL22">
        <v>0.65213200000000004</v>
      </c>
      <c r="YM22">
        <v>0.62723200000000001</v>
      </c>
      <c r="YN22">
        <v>0.60646500000000003</v>
      </c>
      <c r="YO22">
        <v>0.61967899999999998</v>
      </c>
      <c r="YP22">
        <v>0.63478000000000001</v>
      </c>
      <c r="YQ22">
        <v>0.67028299999999996</v>
      </c>
      <c r="YR22">
        <v>0.68918199999999996</v>
      </c>
      <c r="YS22">
        <v>0.61165599999999998</v>
      </c>
      <c r="YT22">
        <v>0.71481099999999997</v>
      </c>
      <c r="YU22">
        <v>0.664215</v>
      </c>
      <c r="YV22">
        <v>0.71465100000000004</v>
      </c>
      <c r="YW22">
        <v>0.64673099999999994</v>
      </c>
      <c r="YX22">
        <v>0.61220300000000005</v>
      </c>
      <c r="YY22">
        <v>0.64649500000000004</v>
      </c>
      <c r="YZ22" s="17">
        <v>11.054162</v>
      </c>
      <c r="ZA22">
        <v>9.7127020000000002</v>
      </c>
      <c r="ZB22">
        <v>9.2208970000000008</v>
      </c>
      <c r="ZC22">
        <v>8.9739979999999999</v>
      </c>
      <c r="ZD22">
        <v>9.5</v>
      </c>
      <c r="ZE22">
        <v>9.8111189999999997</v>
      </c>
      <c r="ZF22">
        <v>10.706142</v>
      </c>
      <c r="ZG22">
        <v>9.3519620000000003</v>
      </c>
      <c r="ZH22">
        <v>8.9360079999999993</v>
      </c>
      <c r="ZI22">
        <v>8.6953399999999998</v>
      </c>
      <c r="ZJ22">
        <v>9.5</v>
      </c>
      <c r="ZK22">
        <v>9.4642669999999995</v>
      </c>
      <c r="ZL22">
        <v>9.8957169999999994</v>
      </c>
      <c r="ZM22">
        <v>8.8648150000000001</v>
      </c>
      <c r="ZN22">
        <v>8.7496679999999998</v>
      </c>
      <c r="ZO22">
        <v>8.4943369999999998</v>
      </c>
      <c r="ZP22">
        <v>11</v>
      </c>
      <c r="ZQ22">
        <v>8.8296320000000001</v>
      </c>
      <c r="ZR22">
        <v>9.9915839999999996</v>
      </c>
      <c r="ZS22">
        <v>8.8864280000000004</v>
      </c>
      <c r="ZT22">
        <v>8.6457540000000002</v>
      </c>
      <c r="ZU22">
        <v>8.4066799999999997</v>
      </c>
      <c r="ZV22">
        <v>11</v>
      </c>
      <c r="ZW22">
        <v>8.8124500000000001</v>
      </c>
      <c r="ZX22">
        <v>9.6055220000000006</v>
      </c>
      <c r="ZY22">
        <v>9.0473199999999991</v>
      </c>
      <c r="ZZ22">
        <v>9.7483210000000007</v>
      </c>
      <c r="AAA22">
        <v>9.6617979999999992</v>
      </c>
      <c r="AAB22">
        <v>12</v>
      </c>
      <c r="AAC22">
        <v>9.1823560000000004</v>
      </c>
      <c r="AAD22">
        <v>9.3608809999999991</v>
      </c>
      <c r="AAE22">
        <v>9.0839639999999999</v>
      </c>
      <c r="AAF22">
        <v>9.1901039999999998</v>
      </c>
      <c r="AAG22">
        <v>9.0187910000000002</v>
      </c>
      <c r="AAH22">
        <v>9</v>
      </c>
      <c r="AAI22">
        <v>9.7177559999999996</v>
      </c>
      <c r="AAJ22">
        <v>9.5396020000000004</v>
      </c>
      <c r="AAK22">
        <v>8.9374610000000008</v>
      </c>
      <c r="AAL22">
        <v>9.2588830000000009</v>
      </c>
      <c r="AAM22">
        <v>9.0817910000000008</v>
      </c>
      <c r="AAN22">
        <v>8.5</v>
      </c>
      <c r="AAO22">
        <v>9.0757969999999997</v>
      </c>
      <c r="AAP22">
        <v>9.8145260000000007</v>
      </c>
      <c r="AAQ22">
        <v>9.3061869999999995</v>
      </c>
      <c r="AAR22">
        <v>9.4793679999999991</v>
      </c>
      <c r="AAS22">
        <v>9.3532919999999997</v>
      </c>
      <c r="AAT22">
        <v>11</v>
      </c>
      <c r="AAU22">
        <v>9.4258469999999992</v>
      </c>
      <c r="AAV22">
        <v>12.700129</v>
      </c>
      <c r="AAW22">
        <v>11.883614</v>
      </c>
      <c r="AAX22">
        <v>11.971366</v>
      </c>
      <c r="AAY22">
        <v>11.751512</v>
      </c>
      <c r="AAZ22">
        <v>8.5</v>
      </c>
      <c r="ABA22">
        <v>12.233071000000001</v>
      </c>
      <c r="ABB22">
        <v>10.492945000000001</v>
      </c>
      <c r="ABC22">
        <v>9.6659009999999999</v>
      </c>
      <c r="ABD22">
        <v>9.8440980000000007</v>
      </c>
      <c r="ABE22">
        <v>9.6312499999999996</v>
      </c>
      <c r="ABF22">
        <v>8.5</v>
      </c>
      <c r="ABG22">
        <v>9.9672440000000009</v>
      </c>
      <c r="ABH22">
        <v>10.86308</v>
      </c>
      <c r="ABI22">
        <v>9.6727299999999996</v>
      </c>
      <c r="ABJ22">
        <v>9.1246200000000002</v>
      </c>
      <c r="ABK22">
        <v>8.8550660000000008</v>
      </c>
      <c r="ABL22">
        <v>8.5</v>
      </c>
      <c r="ABM22">
        <v>10.040181</v>
      </c>
      <c r="ABN22">
        <v>10.245739</v>
      </c>
      <c r="ABO22">
        <v>9.1906850000000002</v>
      </c>
      <c r="ABP22">
        <v>8.9619470000000003</v>
      </c>
      <c r="ABQ22">
        <v>8.7264590000000002</v>
      </c>
      <c r="ABR22">
        <v>11</v>
      </c>
      <c r="ABS22">
        <v>9.2382670000000005</v>
      </c>
      <c r="ABT22">
        <v>11.265203</v>
      </c>
      <c r="ABU22">
        <v>10.004559</v>
      </c>
      <c r="ABV22">
        <v>9.3794299999999993</v>
      </c>
      <c r="ABW22">
        <v>9.0839459999999992</v>
      </c>
      <c r="ABX22">
        <v>8.5</v>
      </c>
      <c r="ABY22">
        <v>10.40198</v>
      </c>
      <c r="ABZ22">
        <v>10.957877999999999</v>
      </c>
      <c r="ACA22">
        <v>9.6978570000000008</v>
      </c>
      <c r="ACB22">
        <v>9.2274659999999997</v>
      </c>
      <c r="ACC22">
        <v>9.1089160000000007</v>
      </c>
      <c r="ACD22">
        <v>12.5</v>
      </c>
      <c r="ACE22">
        <v>9.3404659999999993</v>
      </c>
      <c r="ACF22">
        <v>9.2547060000000005</v>
      </c>
      <c r="ACG22">
        <v>9.2835020000000004</v>
      </c>
      <c r="ACH22">
        <v>9.1996110000000009</v>
      </c>
      <c r="ACI22">
        <v>8.9933289999999992</v>
      </c>
      <c r="ACJ22">
        <v>8.8924470000000007</v>
      </c>
      <c r="ACK22">
        <v>8.9373439999999995</v>
      </c>
      <c r="ACL22">
        <v>8.7342720000000007</v>
      </c>
      <c r="ACM22">
        <v>8.7023530000000004</v>
      </c>
      <c r="ACN22">
        <v>8.7640630000000002</v>
      </c>
      <c r="ACO22">
        <v>8.6387040000000006</v>
      </c>
      <c r="ACP22">
        <v>8.6216480000000004</v>
      </c>
      <c r="ACQ22">
        <v>8.6529559999999996</v>
      </c>
      <c r="ACR22">
        <v>9.3442919999999994</v>
      </c>
      <c r="ACS22">
        <v>9.5156139999999994</v>
      </c>
      <c r="ACT22">
        <v>9.8738360000000007</v>
      </c>
      <c r="ACU22">
        <v>8.9684200000000001</v>
      </c>
      <c r="ACV22">
        <v>9.1134409999999999</v>
      </c>
      <c r="ACW22">
        <v>9.2462169999999997</v>
      </c>
      <c r="ACX22">
        <v>9.0323539999999998</v>
      </c>
      <c r="ACY22">
        <v>9.2297790000000006</v>
      </c>
      <c r="ACZ22">
        <v>9.3039129999999997</v>
      </c>
      <c r="ADA22">
        <v>9.3684480000000008</v>
      </c>
      <c r="ADB22">
        <v>9.4778559999999992</v>
      </c>
      <c r="ADC22">
        <v>9.4982330000000008</v>
      </c>
      <c r="ADD22">
        <v>11.793481999999999</v>
      </c>
      <c r="ADE22">
        <v>11.898379</v>
      </c>
      <c r="ADF22">
        <v>12.019259</v>
      </c>
      <c r="ADG22">
        <v>9.7210699999999992</v>
      </c>
      <c r="ADH22">
        <v>9.8254210000000004</v>
      </c>
      <c r="ADI22">
        <v>9.8692709999999995</v>
      </c>
      <c r="ADJ22">
        <v>9.2303809999999995</v>
      </c>
      <c r="ADK22">
        <v>9.1538280000000007</v>
      </c>
      <c r="ADL22">
        <v>9.099691</v>
      </c>
      <c r="ADM22">
        <v>8.9415820000000004</v>
      </c>
      <c r="ADN22">
        <v>8.9437180000000005</v>
      </c>
      <c r="ADO22">
        <v>8.9698989999999998</v>
      </c>
      <c r="ADP22">
        <v>9.4829360000000005</v>
      </c>
      <c r="ADQ22">
        <v>9.4284389999999991</v>
      </c>
      <c r="ADR22">
        <v>9.349926</v>
      </c>
      <c r="ADS22">
        <v>9.2979190000000003</v>
      </c>
      <c r="ADT22">
        <v>9.192634</v>
      </c>
      <c r="ADU22">
        <v>9.2244309999999992</v>
      </c>
      <c r="ADV22">
        <v>-7.6478992696703534E-4</v>
      </c>
      <c r="ADW22">
        <v>3.371458125145526E-2</v>
      </c>
      <c r="ADX22">
        <v>1.8048240148431229E-2</v>
      </c>
      <c r="ADY22">
        <v>4.2367331535191372E-2</v>
      </c>
      <c r="ADZ22">
        <v>3.3055827214352934E-2</v>
      </c>
      <c r="AEA22">
        <v>0.13352281317374853</v>
      </c>
      <c r="AEB22">
        <v>2.0211198988272453E-2</v>
      </c>
      <c r="AEC22" s="13">
        <v>10.101082999999999</v>
      </c>
      <c r="AED22">
        <v>10.873742999999999</v>
      </c>
      <c r="AEE22">
        <v>11.257327999999999</v>
      </c>
      <c r="AEF22">
        <v>9.4502419999999994</v>
      </c>
      <c r="AEG22">
        <v>10.538373999999999</v>
      </c>
      <c r="AEH22">
        <v>9.0952369999999991</v>
      </c>
      <c r="AEI22">
        <v>9.7810629999999996</v>
      </c>
      <c r="AEJ22">
        <v>10.594901</v>
      </c>
      <c r="AEK22">
        <v>9.0107130000000009</v>
      </c>
      <c r="AEL22">
        <v>9.3665149999999997</v>
      </c>
      <c r="AEM22">
        <v>9.1100270000000005</v>
      </c>
      <c r="AEN22">
        <v>9.4493829999999992</v>
      </c>
      <c r="AEO22">
        <v>10.725367</v>
      </c>
      <c r="AEP22">
        <v>9.2244930000000007</v>
      </c>
      <c r="AEQ22">
        <v>9.0399949999999993</v>
      </c>
      <c r="AER22">
        <v>8.9212729999999993</v>
      </c>
      <c r="AES22">
        <v>9.1900870000000001</v>
      </c>
      <c r="AET22">
        <v>10.552402000000001</v>
      </c>
      <c r="AEU22">
        <v>9.0502909999999996</v>
      </c>
      <c r="AEV22">
        <v>8.8259279999999993</v>
      </c>
      <c r="AEW22">
        <v>8.992108</v>
      </c>
      <c r="AEX22">
        <v>9.4781289999999991</v>
      </c>
      <c r="AEY22">
        <v>10.580965000000001</v>
      </c>
      <c r="AEZ22">
        <v>9.0003869999999999</v>
      </c>
      <c r="AFA22">
        <v>9.0571199999999994</v>
      </c>
      <c r="AFB22">
        <v>9.0099029999999996</v>
      </c>
      <c r="AFC22">
        <v>9.4692290000000003</v>
      </c>
      <c r="AFD22">
        <v>10.688117999999999</v>
      </c>
      <c r="AFE22">
        <v>9.1716099999999994</v>
      </c>
      <c r="AFF22">
        <v>9.0305520000000001</v>
      </c>
      <c r="AFG22">
        <v>9.154712</v>
      </c>
      <c r="AFH22">
        <v>9.439629</v>
      </c>
      <c r="AFI22">
        <v>10.758746</v>
      </c>
      <c r="AFJ22">
        <v>9.2750649999999997</v>
      </c>
      <c r="AFK22">
        <v>9.0395009999999996</v>
      </c>
      <c r="AFL22">
        <v>3.6332649936693127E-2</v>
      </c>
      <c r="AFM22">
        <v>8.08027741441813E-2</v>
      </c>
      <c r="AFN22">
        <v>0.65852299999999997</v>
      </c>
      <c r="AFO22">
        <v>0.73579300000000003</v>
      </c>
      <c r="AFP22">
        <v>0.65538700000000005</v>
      </c>
      <c r="AFQ22">
        <v>0.68660500000000002</v>
      </c>
      <c r="AFR22">
        <v>0.60944299999999996</v>
      </c>
      <c r="AFS22">
        <v>0.66884299999999997</v>
      </c>
      <c r="AFT22">
        <v>0.73813899999999999</v>
      </c>
      <c r="AFU22">
        <v>0.71854300000000004</v>
      </c>
      <c r="AFV22">
        <v>0.73691799999999996</v>
      </c>
      <c r="AFW22">
        <v>0.64951999999999999</v>
      </c>
      <c r="AFX22">
        <v>0.70565999999999995</v>
      </c>
      <c r="AFY22">
        <v>0.74817199999999995</v>
      </c>
      <c r="AFZ22">
        <v>0.85031000000000001</v>
      </c>
      <c r="AGA22">
        <v>0.84169000000000005</v>
      </c>
      <c r="AGB22">
        <v>0.77044800000000002</v>
      </c>
      <c r="AGC22">
        <v>0.67997300000000005</v>
      </c>
      <c r="AGD22">
        <v>0.71324100000000001</v>
      </c>
      <c r="AGE22">
        <v>0.84806099999999995</v>
      </c>
      <c r="AGF22">
        <v>0.846051</v>
      </c>
      <c r="AGG22">
        <v>0.75850399999999996</v>
      </c>
      <c r="AGH22">
        <v>0.69417099999999998</v>
      </c>
      <c r="AGI22">
        <v>0.75692599999999999</v>
      </c>
      <c r="AGJ22">
        <v>0.79652000000000001</v>
      </c>
      <c r="AGK22">
        <v>0.78802099999999997</v>
      </c>
      <c r="AGL22">
        <v>0.71177299999999999</v>
      </c>
      <c r="AGM22">
        <v>0.71091300000000002</v>
      </c>
      <c r="AGN22">
        <v>0.74795900000000004</v>
      </c>
      <c r="AGO22">
        <v>0.83515600000000001</v>
      </c>
      <c r="AGP22">
        <v>0.82579800000000003</v>
      </c>
      <c r="AGQ22">
        <v>0.75319000000000003</v>
      </c>
      <c r="AGR22">
        <v>0.70626199999999995</v>
      </c>
      <c r="AGS22">
        <v>0.74676600000000004</v>
      </c>
      <c r="AGT22">
        <v>0.86306300000000002</v>
      </c>
      <c r="AGU22">
        <v>0.85460800000000003</v>
      </c>
      <c r="AGV22">
        <v>0.78454199999999996</v>
      </c>
      <c r="AGW22">
        <v>0.50993299999999997</v>
      </c>
      <c r="AGX22">
        <v>0.67109399999999997</v>
      </c>
      <c r="AGY22">
        <v>0.54518200000000006</v>
      </c>
      <c r="AGZ22">
        <v>0.65981199999999995</v>
      </c>
      <c r="AHA22">
        <v>0.59898200000000001</v>
      </c>
      <c r="AHB22">
        <v>0.60183500000000001</v>
      </c>
      <c r="AHC22">
        <v>0.53334400000000004</v>
      </c>
      <c r="AHD22">
        <v>0.59989400000000004</v>
      </c>
      <c r="AHE22">
        <v>0.552095</v>
      </c>
      <c r="AHF22">
        <v>0.56459800000000004</v>
      </c>
      <c r="AHG22">
        <v>0.55399600000000004</v>
      </c>
      <c r="AHH22">
        <v>0.702156</v>
      </c>
      <c r="AHI22">
        <v>0.59194199999999997</v>
      </c>
      <c r="AHJ22">
        <v>0.68395899999999998</v>
      </c>
      <c r="AHK22">
        <v>0.63000100000000003</v>
      </c>
      <c r="AHL22">
        <v>0.64149</v>
      </c>
      <c r="AHM22">
        <v>0.57223000000000002</v>
      </c>
      <c r="AHN22">
        <v>0.63428099999999998</v>
      </c>
      <c r="AHO22">
        <v>0.59596400000000005</v>
      </c>
      <c r="AHP22">
        <v>0.58969000000000005</v>
      </c>
      <c r="AHQ22">
        <v>0.67499500000000001</v>
      </c>
      <c r="AHR22">
        <v>0.81281099999999995</v>
      </c>
      <c r="AHS22">
        <v>0.72077599999999997</v>
      </c>
      <c r="AHT22">
        <v>0.75172799999999995</v>
      </c>
      <c r="AHU22">
        <v>0.72999700000000001</v>
      </c>
      <c r="AHV22">
        <v>0.73490100000000003</v>
      </c>
      <c r="AHW22">
        <v>0.72138199999999997</v>
      </c>
      <c r="AHX22">
        <v>0.75196200000000002</v>
      </c>
      <c r="AHY22">
        <v>0.71329699999999996</v>
      </c>
      <c r="AHZ22">
        <v>0.70413300000000001</v>
      </c>
      <c r="AIA22">
        <v>0.66641799999999995</v>
      </c>
      <c r="AIB22">
        <v>0.79863499999999998</v>
      </c>
      <c r="AIC22">
        <v>0.719217</v>
      </c>
      <c r="AID22">
        <v>0.73449900000000001</v>
      </c>
      <c r="AIE22">
        <v>0.71716199999999997</v>
      </c>
      <c r="AIF22">
        <v>0.72049600000000003</v>
      </c>
      <c r="AIG22">
        <v>0.73261299999999996</v>
      </c>
      <c r="AIH22">
        <v>0.74480500000000005</v>
      </c>
      <c r="AII22">
        <v>0.69738299999999998</v>
      </c>
      <c r="AIJ22">
        <v>0.70325300000000002</v>
      </c>
      <c r="AIK22">
        <v>0.623363</v>
      </c>
      <c r="AIL22">
        <v>0.76744500000000004</v>
      </c>
      <c r="AIM22">
        <v>0.666273</v>
      </c>
      <c r="AIN22">
        <v>0.72847899999999999</v>
      </c>
      <c r="AIO22">
        <v>0.68192600000000003</v>
      </c>
      <c r="AIP22">
        <v>0.70200099999999999</v>
      </c>
      <c r="AIQ22">
        <v>0.64857299999999996</v>
      </c>
      <c r="AIR22">
        <v>0.66031899999999999</v>
      </c>
      <c r="AIS22">
        <v>0.80732999999999999</v>
      </c>
      <c r="AIT22">
        <v>0.70835099999999995</v>
      </c>
      <c r="AIU22">
        <v>0.74445600000000001</v>
      </c>
      <c r="AIV22">
        <v>0.71929699999999996</v>
      </c>
      <c r="AIW22">
        <v>0.72192900000000004</v>
      </c>
      <c r="AIX22">
        <v>0.69877500000000003</v>
      </c>
      <c r="AIY22">
        <v>0.73724400000000001</v>
      </c>
      <c r="AIZ22">
        <v>0.70576700000000003</v>
      </c>
      <c r="AJA22">
        <v>0.68819200000000003</v>
      </c>
      <c r="AJB22">
        <v>0.68727000000000005</v>
      </c>
      <c r="AJC22">
        <v>0.821743</v>
      </c>
      <c r="AJD22">
        <v>0.73296600000000001</v>
      </c>
      <c r="AJE22">
        <v>0.75742100000000001</v>
      </c>
      <c r="AJF22">
        <v>0.74068500000000004</v>
      </c>
      <c r="AJG22">
        <v>0.74362700000000004</v>
      </c>
      <c r="AJH22">
        <v>0.73916899999999996</v>
      </c>
      <c r="AJI22">
        <v>0.76430299999999995</v>
      </c>
      <c r="AJJ22">
        <v>0.72341200000000005</v>
      </c>
      <c r="AJK22">
        <v>0.71683799999999998</v>
      </c>
      <c r="AJL22" s="14" t="s">
        <v>1304</v>
      </c>
      <c r="AJM22" t="s">
        <v>1304</v>
      </c>
      <c r="AJN22" t="s">
        <v>1304</v>
      </c>
      <c r="AJO22" t="s">
        <v>1304</v>
      </c>
      <c r="AJP22" t="s">
        <v>1304</v>
      </c>
      <c r="AJQ22" t="s">
        <v>1304</v>
      </c>
      <c r="AJR22" t="s">
        <v>1304</v>
      </c>
      <c r="AJS22" t="s">
        <v>1304</v>
      </c>
      <c r="AJT22" t="s">
        <v>1304</v>
      </c>
      <c r="AJU22" t="s">
        <v>1304</v>
      </c>
      <c r="AJV22" t="s">
        <v>1304</v>
      </c>
      <c r="AJW22" t="s">
        <v>1304</v>
      </c>
      <c r="AJX22" t="s">
        <v>1304</v>
      </c>
      <c r="AJY22" t="s">
        <v>1304</v>
      </c>
      <c r="AJZ22" t="s">
        <v>1304</v>
      </c>
      <c r="AKA22" t="s">
        <v>1304</v>
      </c>
      <c r="AKB22" t="s">
        <v>1304</v>
      </c>
      <c r="AKC22" t="s">
        <v>1304</v>
      </c>
      <c r="AKD22" t="s">
        <v>1304</v>
      </c>
      <c r="AKE22" t="s">
        <v>1304</v>
      </c>
      <c r="AKF22" t="s">
        <v>1304</v>
      </c>
      <c r="AKG22" t="s">
        <v>1304</v>
      </c>
      <c r="AKH22" t="s">
        <v>1304</v>
      </c>
      <c r="AKI22" t="s">
        <v>1304</v>
      </c>
      <c r="AKJ22" t="s">
        <v>1304</v>
      </c>
      <c r="AKK22" t="s">
        <v>1304</v>
      </c>
      <c r="AKL22" t="s">
        <v>1304</v>
      </c>
      <c r="AKM22" t="s">
        <v>1304</v>
      </c>
      <c r="AKN22" t="s">
        <v>1304</v>
      </c>
      <c r="AKO22" t="s">
        <v>1304</v>
      </c>
      <c r="AKP22" t="s">
        <v>1304</v>
      </c>
      <c r="AKQ22" t="s">
        <v>1304</v>
      </c>
      <c r="AKR22" t="s">
        <v>1304</v>
      </c>
      <c r="AKS22" t="s">
        <v>1304</v>
      </c>
      <c r="AKT22" t="s">
        <v>1304</v>
      </c>
      <c r="AKU22" t="s">
        <v>1304</v>
      </c>
      <c r="AKV22" t="s">
        <v>1304</v>
      </c>
      <c r="AKW22" t="s">
        <v>1304</v>
      </c>
      <c r="AKX22" t="s">
        <v>1304</v>
      </c>
      <c r="AKY22" t="s">
        <v>1304</v>
      </c>
      <c r="AKZ22" t="s">
        <v>1304</v>
      </c>
      <c r="ALA22" t="s">
        <v>1304</v>
      </c>
      <c r="ALB22" t="s">
        <v>1304</v>
      </c>
      <c r="ALC22" t="s">
        <v>1304</v>
      </c>
      <c r="ALD22" t="s">
        <v>1304</v>
      </c>
      <c r="ALE22" t="s">
        <v>1304</v>
      </c>
      <c r="ALF22" t="s">
        <v>1304</v>
      </c>
      <c r="ALG22" t="s">
        <v>1304</v>
      </c>
      <c r="ALH22" t="s">
        <v>1304</v>
      </c>
      <c r="ALI22" t="s">
        <v>1304</v>
      </c>
      <c r="ALJ22" t="s">
        <v>1304</v>
      </c>
      <c r="ALK22" t="s">
        <v>1304</v>
      </c>
      <c r="ALL22" t="s">
        <v>1304</v>
      </c>
      <c r="ALM22" t="s">
        <v>1304</v>
      </c>
      <c r="ALN22" t="s">
        <v>1304</v>
      </c>
      <c r="ALO22" t="s">
        <v>1304</v>
      </c>
      <c r="ALP22" t="s">
        <v>1304</v>
      </c>
      <c r="ALQ22" t="s">
        <v>1304</v>
      </c>
      <c r="ALR22" t="s">
        <v>1304</v>
      </c>
      <c r="ALS22" t="s">
        <v>1304</v>
      </c>
      <c r="ALT22" t="s">
        <v>1304</v>
      </c>
      <c r="ALU22" t="s">
        <v>1304</v>
      </c>
      <c r="ALV22" t="s">
        <v>1304</v>
      </c>
      <c r="ALW22" t="s">
        <v>1304</v>
      </c>
      <c r="ALX22" t="s">
        <v>1304</v>
      </c>
      <c r="ALY22" t="s">
        <v>1304</v>
      </c>
      <c r="ALZ22" t="s">
        <v>1304</v>
      </c>
      <c r="AMA22" t="s">
        <v>1304</v>
      </c>
      <c r="AMB22" t="s">
        <v>1304</v>
      </c>
      <c r="AMC22" t="s">
        <v>1304</v>
      </c>
      <c r="AMD22" t="s">
        <v>1304</v>
      </c>
      <c r="AME22" t="s">
        <v>1304</v>
      </c>
      <c r="AMF22" t="s">
        <v>1304</v>
      </c>
      <c r="AMG22" t="s">
        <v>1304</v>
      </c>
      <c r="AMH22" t="s">
        <v>1304</v>
      </c>
      <c r="AMI22" t="s">
        <v>1304</v>
      </c>
      <c r="AMJ22" t="s">
        <v>1304</v>
      </c>
      <c r="AMK22" t="s">
        <v>1304</v>
      </c>
      <c r="AML22" t="s">
        <v>1304</v>
      </c>
      <c r="AMM22" t="s">
        <v>1304</v>
      </c>
      <c r="AMN22" t="s">
        <v>1304</v>
      </c>
      <c r="AMO22" t="s">
        <v>1304</v>
      </c>
      <c r="AMP22" t="s">
        <v>1304</v>
      </c>
      <c r="AMQ22" t="s">
        <v>1304</v>
      </c>
      <c r="AMR22" t="s">
        <v>1304</v>
      </c>
      <c r="AMS22" t="s">
        <v>1304</v>
      </c>
      <c r="AMT22" t="s">
        <v>1304</v>
      </c>
      <c r="AMU22" t="s">
        <v>1304</v>
      </c>
      <c r="AMV22" t="s">
        <v>1304</v>
      </c>
      <c r="AMW22" t="s">
        <v>1304</v>
      </c>
      <c r="AMX22" t="s">
        <v>1304</v>
      </c>
      <c r="AMY22" t="s">
        <v>1304</v>
      </c>
      <c r="AMZ22" t="s">
        <v>1304</v>
      </c>
      <c r="ANA22" t="s">
        <v>1304</v>
      </c>
      <c r="ANB22" t="s">
        <v>1304</v>
      </c>
      <c r="ANC22" t="s">
        <v>1304</v>
      </c>
      <c r="AND22" t="s">
        <v>1304</v>
      </c>
      <c r="ANE22" t="s">
        <v>1304</v>
      </c>
      <c r="ANF22" t="s">
        <v>1304</v>
      </c>
      <c r="ANG22" t="s">
        <v>1304</v>
      </c>
      <c r="ANH22" t="s">
        <v>1304</v>
      </c>
      <c r="ANI22" t="s">
        <v>1304</v>
      </c>
      <c r="ANJ22" t="s">
        <v>1304</v>
      </c>
      <c r="ANK22" t="s">
        <v>1304</v>
      </c>
      <c r="ANL22" t="s">
        <v>1304</v>
      </c>
      <c r="ANM22" t="s">
        <v>1304</v>
      </c>
      <c r="ANN22" t="s">
        <v>1304</v>
      </c>
      <c r="ANO22" t="s">
        <v>1304</v>
      </c>
      <c r="ANP22" t="s">
        <v>1304</v>
      </c>
      <c r="ANQ22" t="s">
        <v>1304</v>
      </c>
      <c r="ANR22" t="s">
        <v>1304</v>
      </c>
      <c r="ANS22" t="s">
        <v>1304</v>
      </c>
      <c r="ANT22" t="s">
        <v>1304</v>
      </c>
      <c r="ANU22" t="s">
        <v>1304</v>
      </c>
      <c r="ANV22" t="s">
        <v>1304</v>
      </c>
      <c r="ANW22" t="s">
        <v>1304</v>
      </c>
      <c r="ANX22" t="s">
        <v>1304</v>
      </c>
      <c r="ANY22" t="s">
        <v>1304</v>
      </c>
      <c r="ANZ22" t="s">
        <v>1304</v>
      </c>
      <c r="AOA22" t="s">
        <v>1304</v>
      </c>
      <c r="AOB22" t="s">
        <v>1304</v>
      </c>
      <c r="AOC22" t="s">
        <v>1304</v>
      </c>
      <c r="AOD22" t="s">
        <v>1304</v>
      </c>
      <c r="AOE22" t="s">
        <v>1304</v>
      </c>
      <c r="AOF22" t="s">
        <v>1304</v>
      </c>
      <c r="AOG22" t="s">
        <v>1304</v>
      </c>
      <c r="AOH22" t="s">
        <v>1304</v>
      </c>
      <c r="AOI22" t="s">
        <v>1304</v>
      </c>
      <c r="AOJ22" t="s">
        <v>1304</v>
      </c>
      <c r="AOK22" t="s">
        <v>1304</v>
      </c>
      <c r="AOL22" t="s">
        <v>1304</v>
      </c>
      <c r="AOM22" t="s">
        <v>1304</v>
      </c>
      <c r="AON22" t="s">
        <v>1304</v>
      </c>
      <c r="AOO22" t="s">
        <v>1304</v>
      </c>
      <c r="AOP22" t="s">
        <v>1304</v>
      </c>
      <c r="AOQ22" t="s">
        <v>1304</v>
      </c>
      <c r="AOR22" t="s">
        <v>1304</v>
      </c>
      <c r="AOS22" t="s">
        <v>1304</v>
      </c>
      <c r="AOT22" t="s">
        <v>1304</v>
      </c>
      <c r="AOU22" s="15" t="s">
        <v>1304</v>
      </c>
      <c r="AOV22" t="s">
        <v>1304</v>
      </c>
      <c r="AOW22" t="s">
        <v>1304</v>
      </c>
      <c r="AOX22" t="s">
        <v>1304</v>
      </c>
      <c r="AOY22" t="s">
        <v>1304</v>
      </c>
      <c r="AOZ22" t="s">
        <v>1304</v>
      </c>
      <c r="APA22" t="s">
        <v>1304</v>
      </c>
      <c r="APB22" t="s">
        <v>1304</v>
      </c>
      <c r="APC22" t="s">
        <v>1304</v>
      </c>
      <c r="APD22" t="s">
        <v>1304</v>
      </c>
      <c r="APE22" t="s">
        <v>1304</v>
      </c>
      <c r="APF22" t="s">
        <v>1304</v>
      </c>
      <c r="APG22" t="s">
        <v>1304</v>
      </c>
      <c r="APH22" t="s">
        <v>1304</v>
      </c>
      <c r="API22" t="s">
        <v>1304</v>
      </c>
      <c r="APJ22" t="s">
        <v>1304</v>
      </c>
      <c r="APK22" t="s">
        <v>1304</v>
      </c>
      <c r="APL22" t="s">
        <v>1304</v>
      </c>
      <c r="APM22" t="s">
        <v>1304</v>
      </c>
      <c r="APN22" t="s">
        <v>1304</v>
      </c>
      <c r="APO22" t="s">
        <v>1304</v>
      </c>
      <c r="APP22" t="s">
        <v>1304</v>
      </c>
      <c r="APQ22" t="s">
        <v>1304</v>
      </c>
      <c r="APR22" t="s">
        <v>1304</v>
      </c>
      <c r="APS22" t="s">
        <v>1304</v>
      </c>
      <c r="APT22" t="s">
        <v>1304</v>
      </c>
      <c r="APU22" t="s">
        <v>1304</v>
      </c>
      <c r="APV22" t="s">
        <v>1304</v>
      </c>
      <c r="APW22" t="s">
        <v>1304</v>
      </c>
      <c r="APX22" t="s">
        <v>1304</v>
      </c>
      <c r="APY22" t="s">
        <v>1304</v>
      </c>
      <c r="APZ22" t="s">
        <v>1304</v>
      </c>
      <c r="AQA22" t="s">
        <v>1304</v>
      </c>
      <c r="AQB22" t="s">
        <v>1304</v>
      </c>
      <c r="AQC22" t="s">
        <v>1304</v>
      </c>
      <c r="AQD22" t="s">
        <v>1304</v>
      </c>
      <c r="AQE22" t="s">
        <v>1304</v>
      </c>
      <c r="AQF22" t="s">
        <v>1304</v>
      </c>
      <c r="AQG22" t="s">
        <v>1304</v>
      </c>
      <c r="AQH22" t="s">
        <v>1304</v>
      </c>
      <c r="AQI22" t="s">
        <v>1304</v>
      </c>
      <c r="AQJ22" t="s">
        <v>1304</v>
      </c>
      <c r="AQK22" t="s">
        <v>1304</v>
      </c>
      <c r="AQL22" t="s">
        <v>1304</v>
      </c>
      <c r="AQM22" t="s">
        <v>1304</v>
      </c>
      <c r="AQN22" t="s">
        <v>1304</v>
      </c>
      <c r="AQO22" t="s">
        <v>1304</v>
      </c>
      <c r="AQP22" t="s">
        <v>1304</v>
      </c>
      <c r="AQQ22" t="s">
        <v>1304</v>
      </c>
      <c r="AQR22" t="s">
        <v>1304</v>
      </c>
      <c r="AQS22" t="s">
        <v>1304</v>
      </c>
      <c r="AQT22" t="s">
        <v>1304</v>
      </c>
      <c r="AQU22" t="s">
        <v>1304</v>
      </c>
      <c r="AQV22" t="s">
        <v>1304</v>
      </c>
      <c r="AQW22" t="s">
        <v>1304</v>
      </c>
      <c r="AQX22" t="s">
        <v>1304</v>
      </c>
      <c r="AQY22" t="s">
        <v>1304</v>
      </c>
      <c r="AQZ22" t="s">
        <v>1304</v>
      </c>
      <c r="ARA22" t="s">
        <v>1304</v>
      </c>
      <c r="ARB22" t="s">
        <v>1304</v>
      </c>
      <c r="ARC22" t="s">
        <v>1304</v>
      </c>
      <c r="ARD22" t="s">
        <v>1304</v>
      </c>
      <c r="ARE22" t="s">
        <v>1304</v>
      </c>
      <c r="ARF22" t="s">
        <v>1304</v>
      </c>
      <c r="ARG22" t="s">
        <v>1304</v>
      </c>
      <c r="ARH22" t="s">
        <v>1304</v>
      </c>
      <c r="ARI22" t="s">
        <v>1304</v>
      </c>
      <c r="ARJ22" t="s">
        <v>1304</v>
      </c>
      <c r="ARK22" t="s">
        <v>1304</v>
      </c>
      <c r="ARL22" t="s">
        <v>1304</v>
      </c>
      <c r="ARM22" t="s">
        <v>1304</v>
      </c>
      <c r="ARN22" t="s">
        <v>1304</v>
      </c>
      <c r="ARO22" t="s">
        <v>1304</v>
      </c>
      <c r="ARP22" t="s">
        <v>1304</v>
      </c>
      <c r="ARQ22" t="s">
        <v>1304</v>
      </c>
      <c r="ARR22" t="s">
        <v>1304</v>
      </c>
      <c r="ARS22" t="s">
        <v>1304</v>
      </c>
      <c r="ART22" t="s">
        <v>1304</v>
      </c>
      <c r="ARU22" t="s">
        <v>1304</v>
      </c>
      <c r="ARV22" t="s">
        <v>1304</v>
      </c>
      <c r="ARW22" t="s">
        <v>1304</v>
      </c>
      <c r="ARX22" t="s">
        <v>1304</v>
      </c>
      <c r="ARY22" t="s">
        <v>1304</v>
      </c>
      <c r="ARZ22" t="s">
        <v>1304</v>
      </c>
      <c r="ASA22" t="s">
        <v>1304</v>
      </c>
      <c r="ASB22" t="s">
        <v>1304</v>
      </c>
      <c r="ASC22" t="s">
        <v>1304</v>
      </c>
      <c r="ASD22" t="s">
        <v>1304</v>
      </c>
      <c r="ASE22" t="s">
        <v>1304</v>
      </c>
      <c r="ASF22" t="s">
        <v>1304</v>
      </c>
      <c r="ASG22" t="s">
        <v>1304</v>
      </c>
      <c r="ASH22" t="s">
        <v>1304</v>
      </c>
      <c r="ASI22" t="s">
        <v>1304</v>
      </c>
      <c r="ASJ22" t="s">
        <v>1304</v>
      </c>
      <c r="ASK22" t="s">
        <v>1304</v>
      </c>
      <c r="ASL22" t="s">
        <v>1304</v>
      </c>
      <c r="ASM22" t="s">
        <v>1304</v>
      </c>
      <c r="ASN22" t="s">
        <v>1304</v>
      </c>
      <c r="ASO22" t="s">
        <v>1304</v>
      </c>
      <c r="ASP22" t="s">
        <v>1304</v>
      </c>
      <c r="ASQ22" t="s">
        <v>1304</v>
      </c>
      <c r="ASR22" t="s">
        <v>1304</v>
      </c>
      <c r="ASS22" t="s">
        <v>1304</v>
      </c>
      <c r="AST22" t="s">
        <v>1304</v>
      </c>
      <c r="ASU22" t="s">
        <v>1304</v>
      </c>
      <c r="ASV22" t="s">
        <v>1304</v>
      </c>
      <c r="ASW22" t="s">
        <v>1304</v>
      </c>
      <c r="ASX22" t="s">
        <v>1304</v>
      </c>
      <c r="ASY22" t="s">
        <v>1304</v>
      </c>
      <c r="ASZ22" t="s">
        <v>1304</v>
      </c>
      <c r="ATA22" t="s">
        <v>1304</v>
      </c>
      <c r="ATB22" t="s">
        <v>1304</v>
      </c>
      <c r="ATC22" t="s">
        <v>1304</v>
      </c>
      <c r="ATD22" t="s">
        <v>1304</v>
      </c>
      <c r="ATE22" t="s">
        <v>1304</v>
      </c>
      <c r="ATF22" t="s">
        <v>1304</v>
      </c>
      <c r="ATG22" t="s">
        <v>1304</v>
      </c>
      <c r="ATH22" t="s">
        <v>1304</v>
      </c>
      <c r="ATI22" t="s">
        <v>1304</v>
      </c>
      <c r="ATJ22" t="s">
        <v>1304</v>
      </c>
      <c r="ATK22" t="s">
        <v>1304</v>
      </c>
      <c r="ATL22" t="s">
        <v>1304</v>
      </c>
      <c r="ATM22" t="s">
        <v>1304</v>
      </c>
      <c r="ATN22" t="s">
        <v>1304</v>
      </c>
      <c r="ATO22" t="s">
        <v>1304</v>
      </c>
      <c r="ATP22" t="s">
        <v>1304</v>
      </c>
      <c r="ATQ22" t="s">
        <v>1304</v>
      </c>
      <c r="ATR22" t="s">
        <v>1304</v>
      </c>
      <c r="ATS22" t="s">
        <v>1304</v>
      </c>
      <c r="ATT22" t="s">
        <v>1304</v>
      </c>
      <c r="ATU22" t="s">
        <v>1304</v>
      </c>
      <c r="ATV22" t="s">
        <v>1304</v>
      </c>
      <c r="ATW22" t="s">
        <v>1304</v>
      </c>
      <c r="ATX22" t="s">
        <v>1304</v>
      </c>
      <c r="ATY22" t="s">
        <v>1304</v>
      </c>
      <c r="ATZ22" t="s">
        <v>1304</v>
      </c>
      <c r="AUA22" t="s">
        <v>1304</v>
      </c>
      <c r="AUB22" t="s">
        <v>1304</v>
      </c>
      <c r="AUC22" t="s">
        <v>1304</v>
      </c>
      <c r="AUD22" s="16">
        <v>1.0982649999999996</v>
      </c>
      <c r="AUE22">
        <v>1.1389519999999997</v>
      </c>
      <c r="AUF22">
        <v>2.1271919999999991</v>
      </c>
      <c r="AUG22">
        <v>0.53856599999999943</v>
      </c>
      <c r="AUH22">
        <v>0.90628199999999914</v>
      </c>
      <c r="AUI22">
        <v>0.31871299999999891</v>
      </c>
      <c r="AUJ22">
        <v>0.32586300000000001</v>
      </c>
      <c r="AUK22">
        <v>1.3001430000000003</v>
      </c>
      <c r="AUL22">
        <v>1.1824999999999974E-2</v>
      </c>
      <c r="AUM22">
        <v>0.11974700000000027</v>
      </c>
      <c r="AUN22">
        <v>0.94819299999999984</v>
      </c>
      <c r="AUO22">
        <v>0.69673099999999977</v>
      </c>
      <c r="AUP22">
        <v>2.0755669999999995</v>
      </c>
      <c r="AUQ22">
        <v>0.44239000000000139</v>
      </c>
      <c r="AUR22">
        <v>0.90276099999999992</v>
      </c>
      <c r="AUS22">
        <v>1.1915949999999995</v>
      </c>
      <c r="AUT22">
        <v>0.85337499999999977</v>
      </c>
      <c r="AUU22">
        <v>2.1335580000000007</v>
      </c>
      <c r="AUV22">
        <v>0.7241389999999992</v>
      </c>
      <c r="AUW22">
        <v>1.1783959999999993</v>
      </c>
      <c r="AUX22">
        <v>0.75491099999999989</v>
      </c>
      <c r="AUY22">
        <v>0.63050899999999999</v>
      </c>
      <c r="AUZ22">
        <v>1.7155260000000006</v>
      </c>
      <c r="AVA22">
        <v>0.32295300000000005</v>
      </c>
      <c r="AVB22">
        <v>0.68350299999999997</v>
      </c>
      <c r="AVC22">
        <v>0.82640499999999939</v>
      </c>
      <c r="AVD22">
        <v>0.65639800000000115</v>
      </c>
      <c r="AVE22">
        <v>2.081429</v>
      </c>
      <c r="AVF22">
        <v>0.36914499999999961</v>
      </c>
      <c r="AVG22">
        <v>0.8146760000000004</v>
      </c>
      <c r="AVH22">
        <v>1.0108549999999994</v>
      </c>
      <c r="AVI22">
        <v>0.71784899999999929</v>
      </c>
      <c r="AVJ22">
        <v>2.1341070000000002</v>
      </c>
      <c r="AVK22">
        <v>0.48060699999999912</v>
      </c>
      <c r="AVL22">
        <v>0.96132500000000043</v>
      </c>
      <c r="AVM22">
        <v>-8.9235412765094335E-4</v>
      </c>
      <c r="AVN22">
        <v>6.462939897337068E-2</v>
      </c>
      <c r="AVO22">
        <v>-8.2324000000000064E-2</v>
      </c>
      <c r="AVP22">
        <v>-3.800199999999998E-2</v>
      </c>
      <c r="AVQ22">
        <v>2.6224000000000025E-2</v>
      </c>
      <c r="AVR22" t="s">
        <v>1304</v>
      </c>
      <c r="AVS22">
        <v>-8.9924000000000004E-2</v>
      </c>
      <c r="AVT22">
        <v>-0.13446600000000009</v>
      </c>
      <c r="AVU22">
        <v>-3.6088000000000009E-2</v>
      </c>
      <c r="AVV22">
        <v>6.389800000000001E-2</v>
      </c>
      <c r="AVW22" t="s">
        <v>1304</v>
      </c>
      <c r="AVX22">
        <v>-8.5979000000000028E-2</v>
      </c>
      <c r="AVY22">
        <v>-3.1398000000000037E-2</v>
      </c>
      <c r="AVZ22">
        <v>0.11468199999999995</v>
      </c>
      <c r="AWA22">
        <v>7.3996999999999979E-2</v>
      </c>
      <c r="AWB22" t="s">
        <v>1304</v>
      </c>
      <c r="AWC22">
        <v>2.1990000000000065E-2</v>
      </c>
      <c r="AWD22">
        <v>2.1538000000000057E-2</v>
      </c>
      <c r="AWE22">
        <v>0.13449299999999997</v>
      </c>
      <c r="AWF22">
        <v>0.10321799999999992</v>
      </c>
      <c r="AWG22" t="s">
        <v>1304</v>
      </c>
      <c r="AWH22">
        <v>7.9496000000000011E-2</v>
      </c>
      <c r="AWI22">
        <v>-8.0174999999999996E-2</v>
      </c>
      <c r="AWJ22">
        <v>8.7299000000000015E-2</v>
      </c>
      <c r="AWK22">
        <v>9.7162999999999999E-2</v>
      </c>
      <c r="AWL22" t="s">
        <v>1304</v>
      </c>
      <c r="AWM22">
        <v>-2.1685000000000065E-2</v>
      </c>
      <c r="AWN22">
        <v>-4.9625999999999948E-2</v>
      </c>
      <c r="AWO22">
        <v>9.454499999999999E-2</v>
      </c>
      <c r="AWP22">
        <v>7.752199999999998E-2</v>
      </c>
      <c r="AWQ22" t="s">
        <v>1304</v>
      </c>
      <c r="AWR22">
        <v>8.2250000000000378E-3</v>
      </c>
      <c r="AWS22">
        <v>-1.8712000000000062E-2</v>
      </c>
      <c r="AWT22">
        <v>0.12428000000000006</v>
      </c>
      <c r="AWU22">
        <v>6.9254000000000038E-2</v>
      </c>
      <c r="AWV22" t="s">
        <v>1304</v>
      </c>
      <c r="AWW22">
        <v>3.2710999999999935E-2</v>
      </c>
      <c r="AWX22">
        <v>-8.3050999999999986E-2</v>
      </c>
      <c r="AWY22">
        <v>3.5259999999999958E-2</v>
      </c>
      <c r="AWZ22">
        <v>2.227800000000002E-2</v>
      </c>
      <c r="AXA22">
        <v>4.545999999999939E-3</v>
      </c>
      <c r="AXB22">
        <v>2.0300000000006424E-4</v>
      </c>
      <c r="AXC22">
        <v>-2.5390999999999941E-2</v>
      </c>
      <c r="AXD22">
        <v>1.1535000000000073E-2</v>
      </c>
      <c r="AXE22">
        <v>2.9172000000000087E-2</v>
      </c>
      <c r="AXF22">
        <v>2.4077000000000015E-2</v>
      </c>
      <c r="AXG22">
        <v>2.5314000000000059E-2</v>
      </c>
      <c r="AXH22">
        <v>-0.11768699999999999</v>
      </c>
      <c r="AXI22">
        <v>0.10368200000000005</v>
      </c>
      <c r="AXJ22">
        <v>3.0252999999999974E-2</v>
      </c>
      <c r="AXK22">
        <v>5.5564999999999976E-2</v>
      </c>
      <c r="AXL22">
        <v>-7.4938999999999978E-2</v>
      </c>
      <c r="AXM22">
        <v>-4.5695999999999959E-2</v>
      </c>
      <c r="AXN22">
        <v>3.5522999999999971E-2</v>
      </c>
      <c r="AXO22">
        <v>6.7211000000000021E-2</v>
      </c>
      <c r="AXP22">
        <v>3.9512000000000103E-2</v>
      </c>
      <c r="AXQ22">
        <v>2.6944999999999997E-2</v>
      </c>
      <c r="AXR22">
        <v>3.7121999999999988E-2</v>
      </c>
      <c r="AXS22">
        <v>0.14592099999999997</v>
      </c>
      <c r="AXT22">
        <v>4.2053000000000007E-2</v>
      </c>
      <c r="AXU22">
        <v>0.14016899999999999</v>
      </c>
      <c r="AXV22">
        <v>1.5561000000000047E-2</v>
      </c>
      <c r="AXW22">
        <v>7.1208000000000049E-2</v>
      </c>
      <c r="AXX22">
        <v>3.105099999999994E-2</v>
      </c>
      <c r="AXY22">
        <v>0.11391400000000007</v>
      </c>
      <c r="AXZ22">
        <v>0.10580400000000001</v>
      </c>
      <c r="AYA22">
        <v>6.9890000000000008E-2</v>
      </c>
      <c r="AYB22">
        <v>8.5202999999999918E-2</v>
      </c>
      <c r="AYC22">
        <v>0.18264899999999995</v>
      </c>
      <c r="AYD22">
        <v>7.3253000000000013E-2</v>
      </c>
      <c r="AYE22">
        <v>0.17220000000000002</v>
      </c>
      <c r="AYF22">
        <v>6.6649999999999987E-2</v>
      </c>
      <c r="AYG22">
        <v>0.11244600000000005</v>
      </c>
      <c r="AYH22">
        <v>5.7134999999999936E-2</v>
      </c>
      <c r="AYI22">
        <v>0.147258</v>
      </c>
      <c r="AYJ22">
        <v>0.13388100000000003</v>
      </c>
      <c r="AYK22">
        <v>0.103132</v>
      </c>
      <c r="AYL22">
        <v>-1.6805999999999988E-2</v>
      </c>
      <c r="AYM22">
        <v>0.13907100000000006</v>
      </c>
      <c r="AYN22">
        <v>4.4224999999999959E-2</v>
      </c>
      <c r="AYO22">
        <v>0.13780599999999998</v>
      </c>
      <c r="AYP22">
        <v>-2.233699999999994E-2</v>
      </c>
      <c r="AYQ22">
        <v>5.2988000000000035E-2</v>
      </c>
      <c r="AYR22">
        <v>4.6857999999999955E-2</v>
      </c>
      <c r="AYS22">
        <v>1.160300000000003E-2</v>
      </c>
      <c r="AYT22">
        <v>0.12833499999999998</v>
      </c>
      <c r="AYU22">
        <v>3.3678999999999903E-2</v>
      </c>
      <c r="AYV22">
        <v>0.11936199999999997</v>
      </c>
      <c r="AYW22">
        <v>-4.210000000000047E-4</v>
      </c>
      <c r="AYX22">
        <v>5.0540000000000029E-2</v>
      </c>
      <c r="AYY22">
        <v>4.664299999999999E-2</v>
      </c>
      <c r="AYZ22">
        <v>0.110012</v>
      </c>
      <c r="AZA22">
        <v>9.9302000000000001E-2</v>
      </c>
      <c r="AZB22">
        <v>6.8513000000000046E-2</v>
      </c>
      <c r="AZC22">
        <v>5.2490000000000037E-2</v>
      </c>
      <c r="AZD22">
        <v>0.15146000000000004</v>
      </c>
      <c r="AZE22">
        <v>4.3784000000000045E-2</v>
      </c>
      <c r="AZF22">
        <v>0.14576500000000003</v>
      </c>
      <c r="AZG22">
        <v>2.5874000000000064E-2</v>
      </c>
      <c r="AZH22">
        <v>7.9412000000000038E-2</v>
      </c>
      <c r="AZI22">
        <v>2.4517999999999929E-2</v>
      </c>
      <c r="AZJ22">
        <v>0.11757200000000001</v>
      </c>
      <c r="AZK22">
        <v>0.111209</v>
      </c>
      <c r="AZL22">
        <v>7.0342999999999933E-2</v>
      </c>
      <c r="AZN22" t="s">
        <v>1319</v>
      </c>
      <c r="AZO22" t="s">
        <v>1319</v>
      </c>
      <c r="AZP22">
        <v>1</v>
      </c>
      <c r="AZQ22">
        <v>1</v>
      </c>
      <c r="AZR22">
        <v>1</v>
      </c>
      <c r="AZS22">
        <v>1</v>
      </c>
      <c r="AZT22" s="7">
        <v>9.3762460000000001</v>
      </c>
      <c r="AZU22">
        <v>10.750709000000001</v>
      </c>
      <c r="AZV22">
        <v>7.5837469999999998</v>
      </c>
      <c r="AZW22">
        <v>6.8226800000000001</v>
      </c>
      <c r="AZX22">
        <v>11</v>
      </c>
      <c r="AZY22">
        <v>12.337631</v>
      </c>
      <c r="AZZ22">
        <v>9.0092750000000006</v>
      </c>
      <c r="BAA22">
        <v>9.8791600000000006</v>
      </c>
      <c r="BAB22">
        <v>7.355067</v>
      </c>
      <c r="BAC22">
        <v>6.9391249999999998</v>
      </c>
      <c r="BAD22">
        <v>11</v>
      </c>
      <c r="BAE22">
        <v>11.328068999999999</v>
      </c>
      <c r="BAF22">
        <v>9.2921329999999998</v>
      </c>
      <c r="BAG22">
        <v>10.398721999999999</v>
      </c>
      <c r="BAH22">
        <v>7.4667060000000003</v>
      </c>
      <c r="BAI22">
        <v>6.8558760000000003</v>
      </c>
      <c r="BAJ22">
        <v>10.5</v>
      </c>
      <c r="BAK22">
        <v>11.974468999999999</v>
      </c>
      <c r="BAL22">
        <v>8.3046290000000003</v>
      </c>
      <c r="BAM22">
        <v>9.2424739999999996</v>
      </c>
      <c r="BAN22">
        <v>6.830273</v>
      </c>
      <c r="BAO22">
        <v>6.6583880000000004</v>
      </c>
      <c r="BAP22">
        <v>10.5</v>
      </c>
      <c r="BAQ22">
        <v>10.784242000000001</v>
      </c>
      <c r="BAR22">
        <v>8.0734080000000006</v>
      </c>
      <c r="BAS22">
        <v>8.1714409999999997</v>
      </c>
      <c r="BAT22">
        <v>6.6538430000000002</v>
      </c>
      <c r="BAU22">
        <v>6.3969420000000001</v>
      </c>
      <c r="BAV22">
        <v>11</v>
      </c>
      <c r="BAW22">
        <v>9.0625110000000006</v>
      </c>
      <c r="BAX22">
        <v>8.6087019999999992</v>
      </c>
      <c r="BAY22">
        <v>9.7725659999999994</v>
      </c>
      <c r="BAZ22">
        <v>7.0646849999999999</v>
      </c>
      <c r="BBA22">
        <v>6.5268119999999996</v>
      </c>
      <c r="BBB22">
        <v>10.5</v>
      </c>
      <c r="BBC22">
        <v>11.482993</v>
      </c>
      <c r="BBD22">
        <v>9.7763639999999992</v>
      </c>
      <c r="BBE22">
        <v>11.283664</v>
      </c>
      <c r="BBF22">
        <v>8.0041180000000001</v>
      </c>
      <c r="BBG22">
        <v>6.9795109999999996</v>
      </c>
      <c r="BBH22">
        <v>11</v>
      </c>
      <c r="BBI22">
        <v>13.062687</v>
      </c>
      <c r="BBJ22">
        <v>10.060779</v>
      </c>
      <c r="BBK22">
        <v>11.347465</v>
      </c>
      <c r="BBL22">
        <v>8.5140609999999999</v>
      </c>
      <c r="BBM22">
        <v>7.3560100000000004</v>
      </c>
      <c r="BBN22">
        <v>11</v>
      </c>
      <c r="BBO22">
        <v>13.054492</v>
      </c>
      <c r="BBP22">
        <v>10.400968000000001</v>
      </c>
      <c r="BBQ22">
        <v>11.179900999999999</v>
      </c>
      <c r="BBR22">
        <v>8.8496930000000003</v>
      </c>
      <c r="BBS22">
        <v>8.1750950000000007</v>
      </c>
      <c r="BBT22">
        <v>10.5</v>
      </c>
      <c r="BBU22">
        <v>12.391360000000001</v>
      </c>
      <c r="BBV22">
        <v>9.9039420000000007</v>
      </c>
      <c r="BBW22">
        <v>10.388287</v>
      </c>
      <c r="BBX22">
        <v>8.1914719999999992</v>
      </c>
      <c r="BBY22">
        <v>7.3337320000000004</v>
      </c>
      <c r="BBZ22">
        <v>10.5</v>
      </c>
      <c r="BCA22">
        <v>11.338202000000001</v>
      </c>
      <c r="BCB22">
        <v>9.5327730000000006</v>
      </c>
      <c r="BCC22">
        <v>10.370431</v>
      </c>
      <c r="BCD22">
        <v>7.785234</v>
      </c>
      <c r="BCE22">
        <v>7.0001709999999999</v>
      </c>
      <c r="BCF22">
        <v>10.5</v>
      </c>
      <c r="BCG22">
        <v>11.791373</v>
      </c>
      <c r="BCH22">
        <v>9.7889809999999997</v>
      </c>
      <c r="BCI22">
        <v>10.708232000000001</v>
      </c>
      <c r="BCJ22">
        <v>7.8805059999999996</v>
      </c>
      <c r="BCK22">
        <v>7.032718</v>
      </c>
      <c r="BCL22">
        <v>10.5</v>
      </c>
      <c r="BCM22">
        <v>12.225527</v>
      </c>
      <c r="BCN22">
        <v>9.6817139999999995</v>
      </c>
      <c r="BCO22">
        <v>10.529714</v>
      </c>
      <c r="BCP22">
        <v>8.1478260000000002</v>
      </c>
      <c r="BCQ22">
        <v>7.8730669999999998</v>
      </c>
      <c r="BCR22">
        <v>10.5</v>
      </c>
      <c r="BCS22">
        <v>11.950782</v>
      </c>
      <c r="BCT22">
        <v>9.5958400000000008</v>
      </c>
      <c r="BCU22">
        <v>10.883528</v>
      </c>
      <c r="BCV22">
        <v>7.8623459999999996</v>
      </c>
      <c r="BCW22">
        <v>7.2222020000000002</v>
      </c>
      <c r="BCX22">
        <v>11</v>
      </c>
      <c r="BCY22">
        <v>12.474515999999999</v>
      </c>
      <c r="BCZ22">
        <v>8.325977</v>
      </c>
      <c r="BDA22">
        <v>8.0552770000000002</v>
      </c>
      <c r="BDB22">
        <v>7.3421599999999998</v>
      </c>
      <c r="BDC22">
        <v>7.8481160000000001</v>
      </c>
      <c r="BDD22">
        <v>7.6239679999999996</v>
      </c>
      <c r="BDE22">
        <v>7.205667</v>
      </c>
      <c r="BDF22">
        <v>8.1453760000000006</v>
      </c>
      <c r="BDG22">
        <v>7.8814669999999998</v>
      </c>
      <c r="BDH22">
        <v>7.2499039999999999</v>
      </c>
      <c r="BDI22">
        <v>7.2887909999999998</v>
      </c>
      <c r="BDJ22">
        <v>7.1314549999999999</v>
      </c>
      <c r="BDK22">
        <v>6.6785579999999998</v>
      </c>
      <c r="BDL22">
        <v>7.1313969999999998</v>
      </c>
      <c r="BDM22">
        <v>6.9495930000000001</v>
      </c>
      <c r="BDN22">
        <v>6.5003130000000002</v>
      </c>
      <c r="BDO22">
        <v>7.6696960000000001</v>
      </c>
      <c r="BDP22">
        <v>7.5141169999999997</v>
      </c>
      <c r="BDQ22">
        <v>6.8514920000000004</v>
      </c>
      <c r="BDR22">
        <v>8.7577750000000005</v>
      </c>
      <c r="BDS22">
        <v>8.545636</v>
      </c>
      <c r="BDT22">
        <v>7.7431289999999997</v>
      </c>
      <c r="BDU22">
        <v>9.2915010000000002</v>
      </c>
      <c r="BDV22">
        <v>9.0862770000000008</v>
      </c>
      <c r="BDW22">
        <v>8.2414330000000007</v>
      </c>
      <c r="BDX22">
        <v>9.5019559999999998</v>
      </c>
      <c r="BDY22">
        <v>9.415851</v>
      </c>
      <c r="BDZ22">
        <v>8.5994440000000001</v>
      </c>
      <c r="BEA22">
        <v>8.9741</v>
      </c>
      <c r="BEB22">
        <v>8.811337</v>
      </c>
      <c r="BEC22">
        <v>7.9060670000000002</v>
      </c>
      <c r="BED22">
        <v>8.4898050000000005</v>
      </c>
      <c r="BEE22">
        <v>8.2270280000000007</v>
      </c>
      <c r="BEF22">
        <v>7.5573579999999998</v>
      </c>
      <c r="BEG22">
        <v>8.6064469999999993</v>
      </c>
      <c r="BEH22">
        <v>8.3714469999999999</v>
      </c>
      <c r="BEI22">
        <v>7.6367799999999999</v>
      </c>
      <c r="BEJ22">
        <v>8.6097149999999996</v>
      </c>
      <c r="BEK22">
        <v>8.5606059999999999</v>
      </c>
      <c r="BEL22">
        <v>7.9676499999999999</v>
      </c>
      <c r="BEM22">
        <v>8.5222239999999996</v>
      </c>
      <c r="BEN22">
        <v>8.3258729999999996</v>
      </c>
      <c r="BEO22">
        <v>7.6364840000000003</v>
      </c>
      <c r="BEP22">
        <v>6.1392967082684533E-3</v>
      </c>
      <c r="BEQ22">
        <v>3.1876035885174243E-2</v>
      </c>
      <c r="BER22">
        <v>1.4663887550993918E-2</v>
      </c>
      <c r="BES22">
        <v>5.7510960258054605E-2</v>
      </c>
      <c r="BET22">
        <v>0.1194438840914048</v>
      </c>
      <c r="BEU22">
        <v>6.7167985516932205E-2</v>
      </c>
      <c r="BEV22">
        <v>2.8191700025217378E-3</v>
      </c>
      <c r="BEW22" s="9">
        <v>8.4624369999999995</v>
      </c>
      <c r="BEX22">
        <v>9.7061430000000009</v>
      </c>
      <c r="BEY22">
        <v>10.230874</v>
      </c>
      <c r="BEZ22">
        <v>9.1925329999999992</v>
      </c>
      <c r="BFA22">
        <v>9.5132999999999992</v>
      </c>
      <c r="BFB22">
        <v>9.0976920000000003</v>
      </c>
      <c r="BFC22">
        <v>10.429477</v>
      </c>
      <c r="BFD22">
        <v>11.263683</v>
      </c>
      <c r="BFE22">
        <v>10.528115</v>
      </c>
      <c r="BFF22">
        <v>10.685298</v>
      </c>
      <c r="BFG22">
        <v>6.9463939999999997</v>
      </c>
      <c r="BFH22">
        <v>8.0415109999999999</v>
      </c>
      <c r="BFI22">
        <v>8.6818770000000001</v>
      </c>
      <c r="BFJ22">
        <v>7.534402</v>
      </c>
      <c r="BFK22">
        <v>7.6983259999999998</v>
      </c>
      <c r="BFL22">
        <v>6.6648180000000004</v>
      </c>
      <c r="BFM22">
        <v>7.402323</v>
      </c>
      <c r="BFN22">
        <v>7.7655529999999997</v>
      </c>
      <c r="BFO22">
        <v>6.7531619999999997</v>
      </c>
      <c r="BFP22">
        <v>6.9833689999999997</v>
      </c>
      <c r="BFQ22">
        <v>7.4227679999999996</v>
      </c>
      <c r="BFR22">
        <v>8.6912070000000003</v>
      </c>
      <c r="BFS22">
        <v>9.3967290000000006</v>
      </c>
      <c r="BFT22">
        <v>8.2137360000000008</v>
      </c>
      <c r="BFU22">
        <v>8.4000059999999994</v>
      </c>
      <c r="BFV22">
        <v>7.2350050000000001</v>
      </c>
      <c r="BFW22">
        <v>8.5329899999999999</v>
      </c>
      <c r="BFX22">
        <v>9.2510639999999995</v>
      </c>
      <c r="BFY22">
        <v>8.0298770000000008</v>
      </c>
      <c r="BFZ22">
        <v>8.1585160000000005</v>
      </c>
      <c r="BGA22">
        <v>6.7948459999999997</v>
      </c>
      <c r="BGB22">
        <v>7.8103579999999999</v>
      </c>
      <c r="BGC22">
        <v>8.4204380000000008</v>
      </c>
      <c r="BGD22">
        <v>7.2973109999999997</v>
      </c>
      <c r="BGE22">
        <v>7.4663320000000004</v>
      </c>
      <c r="BGF22">
        <v>6.8201642542244603E-2</v>
      </c>
      <c r="BGG22">
        <v>3.3754351063643336E-2</v>
      </c>
      <c r="BGH22">
        <v>0.71331900000000004</v>
      </c>
      <c r="BGI22">
        <v>0.74114000000000002</v>
      </c>
      <c r="BGJ22">
        <v>0.698461</v>
      </c>
      <c r="BGK22">
        <v>0.76039299999999999</v>
      </c>
      <c r="BGL22">
        <v>0.760185</v>
      </c>
      <c r="BGM22">
        <v>0.78242900000000004</v>
      </c>
      <c r="BGN22">
        <v>0.74032100000000001</v>
      </c>
      <c r="BGO22">
        <v>0.840005</v>
      </c>
      <c r="BGP22">
        <v>0.79918699999999998</v>
      </c>
      <c r="BGQ22">
        <v>0.87769900000000001</v>
      </c>
      <c r="BGR22">
        <v>0.60556900000000002</v>
      </c>
      <c r="BGS22">
        <v>0.65443200000000001</v>
      </c>
      <c r="BGT22">
        <v>0.65288199999999996</v>
      </c>
      <c r="BGU22">
        <v>0.74002400000000002</v>
      </c>
      <c r="BGV22">
        <v>0.71531299999999998</v>
      </c>
      <c r="BGW22">
        <v>0.52731300000000003</v>
      </c>
      <c r="BGX22">
        <v>0.53947599999999996</v>
      </c>
      <c r="BGY22">
        <v>0.55802600000000002</v>
      </c>
      <c r="BGZ22">
        <v>0.69162000000000001</v>
      </c>
      <c r="BHA22">
        <v>0.579619</v>
      </c>
      <c r="BHB22">
        <v>0.68170299999999995</v>
      </c>
      <c r="BHC22">
        <v>0.72759700000000005</v>
      </c>
      <c r="BHD22">
        <v>0.66847199999999996</v>
      </c>
      <c r="BHE22">
        <v>0.75512000000000001</v>
      </c>
      <c r="BHF22">
        <v>0.78391999999999995</v>
      </c>
      <c r="BHG22">
        <v>0.63074399999999997</v>
      </c>
      <c r="BHH22">
        <v>0.67632899999999996</v>
      </c>
      <c r="BHI22">
        <v>0.690473</v>
      </c>
      <c r="BHJ22">
        <v>0.76607499999999995</v>
      </c>
      <c r="BHK22">
        <v>0.76620900000000003</v>
      </c>
      <c r="BHL22">
        <v>0.58658600000000005</v>
      </c>
      <c r="BHM22">
        <v>0.636764</v>
      </c>
      <c r="BHN22">
        <v>0.64088599999999996</v>
      </c>
      <c r="BHO22">
        <v>0.73099499999999995</v>
      </c>
      <c r="BHP22">
        <v>0.69115400000000005</v>
      </c>
      <c r="BHQ22">
        <v>0.58317799999999997</v>
      </c>
      <c r="BHR22">
        <v>0.56464700000000001</v>
      </c>
      <c r="BHS22">
        <v>0.50279300000000005</v>
      </c>
      <c r="BHT22">
        <v>0.65489699999999995</v>
      </c>
      <c r="BHU22">
        <v>0.62319599999999997</v>
      </c>
      <c r="BHV22">
        <v>0.64956400000000003</v>
      </c>
      <c r="BHW22">
        <v>0.48973499999999998</v>
      </c>
      <c r="BHX22">
        <v>0.51302599999999998</v>
      </c>
      <c r="BHY22">
        <v>0.50626599999999999</v>
      </c>
      <c r="BHZ22">
        <v>0.50305100000000003</v>
      </c>
      <c r="BIA22">
        <v>0.67568099999999998</v>
      </c>
      <c r="BIB22">
        <v>0.64804899999999999</v>
      </c>
      <c r="BIC22">
        <v>0.66028500000000001</v>
      </c>
      <c r="BID22">
        <v>0.63263599999999998</v>
      </c>
      <c r="BIE22">
        <v>0.76835600000000004</v>
      </c>
      <c r="BIF22">
        <v>0.74020399999999997</v>
      </c>
      <c r="BIG22">
        <v>0.698492</v>
      </c>
      <c r="BIH22">
        <v>0.57824799999999998</v>
      </c>
      <c r="BII22">
        <v>0.57171499999999997</v>
      </c>
      <c r="BIJ22">
        <v>0.61748899999999995</v>
      </c>
      <c r="BIK22">
        <v>0.54916100000000001</v>
      </c>
      <c r="BIL22">
        <v>0.52421600000000002</v>
      </c>
      <c r="BIM22">
        <v>0.511347</v>
      </c>
      <c r="BIN22">
        <v>0.61142399999999997</v>
      </c>
      <c r="BIO22">
        <v>0.59249300000000005</v>
      </c>
      <c r="BIP22">
        <v>0.62806300000000004</v>
      </c>
      <c r="BIQ22">
        <v>0.50370400000000004</v>
      </c>
      <c r="BIR22">
        <v>0.52347200000000005</v>
      </c>
      <c r="BIS22">
        <v>0.50620699999999996</v>
      </c>
      <c r="BIT22">
        <v>0.49856099999999998</v>
      </c>
      <c r="BIU22">
        <v>0.51121700000000003</v>
      </c>
      <c r="BIV22">
        <v>0.52527199999999996</v>
      </c>
      <c r="BIW22">
        <v>0.51047200000000004</v>
      </c>
      <c r="BIX22">
        <v>0.55089999999999995</v>
      </c>
      <c r="BIY22">
        <v>0.52692899999999998</v>
      </c>
      <c r="BIZ22">
        <v>0.54427000000000003</v>
      </c>
      <c r="BJA22">
        <v>0.50543700000000003</v>
      </c>
      <c r="BJB22">
        <v>0.52045200000000003</v>
      </c>
      <c r="BJC22">
        <v>0.50350300000000003</v>
      </c>
      <c r="BJD22">
        <v>0.50927</v>
      </c>
      <c r="BJE22">
        <v>0.58591599999999999</v>
      </c>
      <c r="BJF22">
        <v>0.53753600000000001</v>
      </c>
      <c r="BJG22">
        <v>0.51395400000000002</v>
      </c>
      <c r="BJH22">
        <v>0.64277399999999996</v>
      </c>
      <c r="BJI22">
        <v>0.64959900000000004</v>
      </c>
      <c r="BJJ22">
        <v>0.67574000000000001</v>
      </c>
      <c r="BJK22">
        <v>0.50030200000000002</v>
      </c>
      <c r="BJL22">
        <v>0.56166300000000002</v>
      </c>
      <c r="BJM22">
        <v>0.52778800000000003</v>
      </c>
      <c r="BJN22">
        <v>0.51219599999999998</v>
      </c>
      <c r="BJO22">
        <v>0.62908200000000003</v>
      </c>
      <c r="BJP22">
        <v>0.61268500000000004</v>
      </c>
      <c r="BJQ22">
        <v>0.64425699999999997</v>
      </c>
      <c r="BJR22">
        <v>0.52081299999999997</v>
      </c>
      <c r="BJS22">
        <v>0.51829899999999995</v>
      </c>
      <c r="BJT22">
        <v>0.511127</v>
      </c>
      <c r="BJU22">
        <v>0.50045300000000004</v>
      </c>
      <c r="BJV22">
        <v>0.53991</v>
      </c>
      <c r="BJW22">
        <v>0.52110199999999995</v>
      </c>
      <c r="BJX22">
        <v>0.51070099999999996</v>
      </c>
      <c r="BJY22">
        <v>0.60178399999999999</v>
      </c>
      <c r="BJZ22">
        <v>0.57792699999999997</v>
      </c>
      <c r="BKA22">
        <v>0.61606799999999995</v>
      </c>
      <c r="BKB22">
        <v>0.49999399999999999</v>
      </c>
      <c r="BKC22">
        <v>0.52471599999999996</v>
      </c>
      <c r="BKD22">
        <v>0.50451400000000002</v>
      </c>
      <c r="BKE22">
        <v>0.49769799999999997</v>
      </c>
      <c r="BKF22" s="11" t="s">
        <v>1304</v>
      </c>
      <c r="BKG22" t="s">
        <v>1304</v>
      </c>
      <c r="BKH22" t="s">
        <v>1304</v>
      </c>
      <c r="BKI22" t="s">
        <v>1304</v>
      </c>
      <c r="BKJ22" t="s">
        <v>1304</v>
      </c>
      <c r="BKK22" t="s">
        <v>1304</v>
      </c>
      <c r="BKL22" t="s">
        <v>1304</v>
      </c>
      <c r="BKM22" t="s">
        <v>1304</v>
      </c>
      <c r="BKN22" t="s">
        <v>1304</v>
      </c>
      <c r="BKO22" t="s">
        <v>1304</v>
      </c>
      <c r="BKP22" t="s">
        <v>1304</v>
      </c>
      <c r="BKQ22" t="s">
        <v>1304</v>
      </c>
      <c r="BKR22" t="s">
        <v>1304</v>
      </c>
      <c r="BKS22" t="s">
        <v>1304</v>
      </c>
      <c r="BKT22" t="s">
        <v>1304</v>
      </c>
      <c r="BKU22" t="s">
        <v>1304</v>
      </c>
      <c r="BKV22" t="s">
        <v>1304</v>
      </c>
      <c r="BKW22" t="s">
        <v>1304</v>
      </c>
      <c r="BKX22" t="s">
        <v>1304</v>
      </c>
      <c r="BKY22" t="s">
        <v>1304</v>
      </c>
      <c r="BKZ22" t="s">
        <v>1304</v>
      </c>
      <c r="BLA22" t="s">
        <v>1304</v>
      </c>
      <c r="BLB22" t="s">
        <v>1304</v>
      </c>
      <c r="BLC22" t="s">
        <v>1304</v>
      </c>
      <c r="BLD22" t="s">
        <v>1304</v>
      </c>
      <c r="BLE22" t="s">
        <v>1304</v>
      </c>
      <c r="BLF22" t="s">
        <v>1304</v>
      </c>
      <c r="BLG22" t="s">
        <v>1304</v>
      </c>
      <c r="BLH22" t="s">
        <v>1304</v>
      </c>
      <c r="BLI22" t="s">
        <v>1304</v>
      </c>
      <c r="BLJ22" t="s">
        <v>1304</v>
      </c>
      <c r="BLK22" t="s">
        <v>1304</v>
      </c>
      <c r="BLL22" t="s">
        <v>1304</v>
      </c>
      <c r="BLM22" t="s">
        <v>1304</v>
      </c>
      <c r="BLN22" t="s">
        <v>1304</v>
      </c>
      <c r="BLO22" t="s">
        <v>1304</v>
      </c>
      <c r="BLP22" t="s">
        <v>1304</v>
      </c>
      <c r="BLQ22" t="s">
        <v>1304</v>
      </c>
      <c r="BLR22" t="s">
        <v>1304</v>
      </c>
      <c r="BLS22" t="s">
        <v>1304</v>
      </c>
      <c r="BLT22" t="s">
        <v>1304</v>
      </c>
      <c r="BLU22" t="s">
        <v>1304</v>
      </c>
      <c r="BLV22" t="s">
        <v>1304</v>
      </c>
      <c r="BLW22" t="s">
        <v>1304</v>
      </c>
      <c r="BLX22" t="s">
        <v>1304</v>
      </c>
      <c r="BLY22" t="s">
        <v>1304</v>
      </c>
      <c r="BLZ22" t="s">
        <v>1304</v>
      </c>
      <c r="BMA22" t="s">
        <v>1304</v>
      </c>
      <c r="BMB22" t="s">
        <v>1304</v>
      </c>
      <c r="BMC22" t="s">
        <v>1304</v>
      </c>
      <c r="BMD22" t="s">
        <v>1304</v>
      </c>
      <c r="BME22" t="s">
        <v>1304</v>
      </c>
      <c r="BMF22" t="s">
        <v>1304</v>
      </c>
      <c r="BMG22" t="s">
        <v>1304</v>
      </c>
      <c r="BMH22" t="s">
        <v>1304</v>
      </c>
      <c r="BMI22" t="s">
        <v>1304</v>
      </c>
      <c r="BMJ22" t="s">
        <v>1304</v>
      </c>
      <c r="BMK22" t="s">
        <v>1304</v>
      </c>
      <c r="BML22" t="s">
        <v>1304</v>
      </c>
      <c r="BMM22" t="s">
        <v>1304</v>
      </c>
      <c r="BMN22" t="s">
        <v>1304</v>
      </c>
      <c r="BMO22" t="s">
        <v>1304</v>
      </c>
      <c r="BMP22" t="s">
        <v>1304</v>
      </c>
      <c r="BMQ22" t="s">
        <v>1304</v>
      </c>
      <c r="BMR22" t="s">
        <v>1304</v>
      </c>
      <c r="BMS22" t="s">
        <v>1304</v>
      </c>
      <c r="BMT22" t="s">
        <v>1304</v>
      </c>
      <c r="BMU22" t="s">
        <v>1304</v>
      </c>
      <c r="BMV22" t="s">
        <v>1304</v>
      </c>
      <c r="BMW22" t="s">
        <v>1304</v>
      </c>
      <c r="BMX22" t="s">
        <v>1304</v>
      </c>
      <c r="BMY22" t="s">
        <v>1304</v>
      </c>
      <c r="BMZ22" t="s">
        <v>1304</v>
      </c>
      <c r="BNA22" t="s">
        <v>1304</v>
      </c>
      <c r="BNB22" t="s">
        <v>1304</v>
      </c>
      <c r="BNC22" t="s">
        <v>1304</v>
      </c>
      <c r="BND22" t="s">
        <v>1304</v>
      </c>
      <c r="BNE22" t="s">
        <v>1304</v>
      </c>
      <c r="BNF22" t="s">
        <v>1304</v>
      </c>
      <c r="BNG22" t="s">
        <v>1304</v>
      </c>
      <c r="BNH22" t="s">
        <v>1304</v>
      </c>
      <c r="BNI22" t="s">
        <v>1304</v>
      </c>
      <c r="BNJ22" t="s">
        <v>1304</v>
      </c>
      <c r="BNK22" t="s">
        <v>1304</v>
      </c>
      <c r="BNL22" t="s">
        <v>1304</v>
      </c>
      <c r="BNM22" t="s">
        <v>1304</v>
      </c>
      <c r="BNN22" t="s">
        <v>1304</v>
      </c>
      <c r="BNO22" t="s">
        <v>1304</v>
      </c>
      <c r="BNP22" t="s">
        <v>1304</v>
      </c>
      <c r="BNQ22" t="s">
        <v>1304</v>
      </c>
      <c r="BNR22" t="s">
        <v>1304</v>
      </c>
      <c r="BNS22" t="s">
        <v>1304</v>
      </c>
      <c r="BNT22" t="s">
        <v>1304</v>
      </c>
      <c r="BNU22" t="s">
        <v>1304</v>
      </c>
      <c r="BNV22" t="s">
        <v>1304</v>
      </c>
      <c r="BNW22" t="s">
        <v>1304</v>
      </c>
      <c r="BNX22" t="s">
        <v>1304</v>
      </c>
      <c r="BNY22" t="s">
        <v>1304</v>
      </c>
      <c r="BNZ22" t="s">
        <v>1304</v>
      </c>
      <c r="BOA22" t="s">
        <v>1304</v>
      </c>
      <c r="BOB22" t="s">
        <v>1304</v>
      </c>
      <c r="BOC22" t="s">
        <v>1304</v>
      </c>
      <c r="BOD22" t="s">
        <v>1304</v>
      </c>
      <c r="BOE22" t="s">
        <v>1304</v>
      </c>
      <c r="BOF22" t="s">
        <v>1304</v>
      </c>
      <c r="BOG22" t="s">
        <v>1304</v>
      </c>
      <c r="BOH22" t="s">
        <v>1304</v>
      </c>
      <c r="BOI22" t="s">
        <v>1304</v>
      </c>
      <c r="BOJ22" t="s">
        <v>1304</v>
      </c>
      <c r="BOK22" t="s">
        <v>1304</v>
      </c>
      <c r="BOL22" t="s">
        <v>1304</v>
      </c>
      <c r="BOM22" t="s">
        <v>1304</v>
      </c>
      <c r="BON22" t="s">
        <v>1304</v>
      </c>
      <c r="BOO22" t="s">
        <v>1304</v>
      </c>
      <c r="BOP22" t="s">
        <v>1304</v>
      </c>
      <c r="BOQ22" t="s">
        <v>1304</v>
      </c>
      <c r="BOR22" t="s">
        <v>1304</v>
      </c>
      <c r="BOS22" t="s">
        <v>1304</v>
      </c>
      <c r="BOT22" t="s">
        <v>1304</v>
      </c>
      <c r="BOU22" t="s">
        <v>1304</v>
      </c>
      <c r="BOV22" t="s">
        <v>1304</v>
      </c>
      <c r="BOW22" t="s">
        <v>1304</v>
      </c>
      <c r="BOX22" t="s">
        <v>1304</v>
      </c>
      <c r="BOY22" t="s">
        <v>1304</v>
      </c>
      <c r="BOZ22" t="s">
        <v>1304</v>
      </c>
      <c r="BPA22" t="s">
        <v>1304</v>
      </c>
      <c r="BPB22" t="s">
        <v>1304</v>
      </c>
      <c r="BPC22" t="s">
        <v>1304</v>
      </c>
      <c r="BPD22" t="s">
        <v>1304</v>
      </c>
      <c r="BPE22" t="s">
        <v>1304</v>
      </c>
      <c r="BPF22" t="s">
        <v>1304</v>
      </c>
      <c r="BPG22" t="s">
        <v>1304</v>
      </c>
      <c r="BPH22" t="s">
        <v>1304</v>
      </c>
      <c r="BPI22" s="12" t="s">
        <v>1304</v>
      </c>
      <c r="BPJ22" t="s">
        <v>1304</v>
      </c>
      <c r="BPK22" t="s">
        <v>1304</v>
      </c>
      <c r="BPL22" t="s">
        <v>1304</v>
      </c>
      <c r="BPM22" t="s">
        <v>1304</v>
      </c>
      <c r="BPN22" t="s">
        <v>1304</v>
      </c>
      <c r="BPO22" t="s">
        <v>1304</v>
      </c>
      <c r="BPP22" t="s">
        <v>1304</v>
      </c>
      <c r="BPQ22" t="s">
        <v>1304</v>
      </c>
      <c r="BPR22" t="s">
        <v>1304</v>
      </c>
      <c r="BPS22" t="s">
        <v>1304</v>
      </c>
      <c r="BPT22" t="s">
        <v>1304</v>
      </c>
      <c r="BPU22" t="s">
        <v>1304</v>
      </c>
      <c r="BPV22" t="s">
        <v>1304</v>
      </c>
      <c r="BPW22" t="s">
        <v>1304</v>
      </c>
      <c r="BPX22" t="s">
        <v>1304</v>
      </c>
      <c r="BPY22" t="s">
        <v>1304</v>
      </c>
      <c r="BPZ22" t="s">
        <v>1304</v>
      </c>
      <c r="BQA22" t="s">
        <v>1304</v>
      </c>
      <c r="BQB22" t="s">
        <v>1304</v>
      </c>
      <c r="BQC22" t="s">
        <v>1304</v>
      </c>
      <c r="BQD22" t="s">
        <v>1304</v>
      </c>
      <c r="BQE22" t="s">
        <v>1304</v>
      </c>
      <c r="BQF22" t="s">
        <v>1304</v>
      </c>
      <c r="BQG22" t="s">
        <v>1304</v>
      </c>
      <c r="BQH22" t="s">
        <v>1304</v>
      </c>
      <c r="BQI22" t="s">
        <v>1304</v>
      </c>
      <c r="BQJ22" t="s">
        <v>1304</v>
      </c>
      <c r="BQK22" t="s">
        <v>1304</v>
      </c>
      <c r="BQL22" t="s">
        <v>1304</v>
      </c>
      <c r="BQM22" t="s">
        <v>1304</v>
      </c>
      <c r="BQN22" t="s">
        <v>1304</v>
      </c>
      <c r="BQO22" t="s">
        <v>1304</v>
      </c>
      <c r="BQP22" t="s">
        <v>1304</v>
      </c>
      <c r="BQQ22" t="s">
        <v>1304</v>
      </c>
      <c r="BQR22" t="s">
        <v>1304</v>
      </c>
      <c r="BQS22" t="s">
        <v>1304</v>
      </c>
      <c r="BQT22" t="s">
        <v>1304</v>
      </c>
      <c r="BQU22" t="s">
        <v>1304</v>
      </c>
      <c r="BQV22" t="s">
        <v>1304</v>
      </c>
      <c r="BQW22" t="s">
        <v>1304</v>
      </c>
      <c r="BQX22" t="s">
        <v>1304</v>
      </c>
      <c r="BQY22" t="s">
        <v>1304</v>
      </c>
      <c r="BQZ22" t="s">
        <v>1304</v>
      </c>
      <c r="BRA22" t="s">
        <v>1304</v>
      </c>
      <c r="BRB22" t="s">
        <v>1304</v>
      </c>
      <c r="BRC22" t="s">
        <v>1304</v>
      </c>
      <c r="BRD22" t="s">
        <v>1304</v>
      </c>
      <c r="BRE22" t="s">
        <v>1304</v>
      </c>
      <c r="BRF22" t="s">
        <v>1304</v>
      </c>
      <c r="BRG22" t="s">
        <v>1304</v>
      </c>
      <c r="BRH22" t="s">
        <v>1304</v>
      </c>
      <c r="BRI22" t="s">
        <v>1304</v>
      </c>
      <c r="BRJ22" t="s">
        <v>1304</v>
      </c>
      <c r="BRK22" t="s">
        <v>1304</v>
      </c>
      <c r="BRL22" t="s">
        <v>1304</v>
      </c>
      <c r="BRM22" t="s">
        <v>1304</v>
      </c>
      <c r="BRN22" t="s">
        <v>1304</v>
      </c>
      <c r="BRO22" t="s">
        <v>1304</v>
      </c>
      <c r="BRP22" t="s">
        <v>1304</v>
      </c>
      <c r="BRQ22" t="s">
        <v>1304</v>
      </c>
      <c r="BRR22" t="s">
        <v>1304</v>
      </c>
      <c r="BRS22" t="s">
        <v>1304</v>
      </c>
      <c r="BRT22" t="s">
        <v>1304</v>
      </c>
      <c r="BRU22" t="s">
        <v>1304</v>
      </c>
      <c r="BRV22" t="s">
        <v>1304</v>
      </c>
      <c r="BRW22" t="s">
        <v>1304</v>
      </c>
      <c r="BRX22" t="s">
        <v>1304</v>
      </c>
      <c r="BRY22" t="s">
        <v>1304</v>
      </c>
      <c r="BRZ22" t="s">
        <v>1304</v>
      </c>
      <c r="BSA22" t="s">
        <v>1304</v>
      </c>
      <c r="BSB22" t="s">
        <v>1304</v>
      </c>
      <c r="BSC22" t="s">
        <v>1304</v>
      </c>
      <c r="BSD22" t="s">
        <v>1304</v>
      </c>
      <c r="BSE22" t="s">
        <v>1304</v>
      </c>
      <c r="BSF22" t="s">
        <v>1304</v>
      </c>
      <c r="BSG22" t="s">
        <v>1304</v>
      </c>
      <c r="BSH22" t="s">
        <v>1304</v>
      </c>
      <c r="BSI22" t="s">
        <v>1304</v>
      </c>
      <c r="BSJ22" t="s">
        <v>1304</v>
      </c>
      <c r="BSK22" t="s">
        <v>1304</v>
      </c>
      <c r="BSL22" t="s">
        <v>1304</v>
      </c>
      <c r="BSM22" t="s">
        <v>1304</v>
      </c>
      <c r="BSN22" t="s">
        <v>1304</v>
      </c>
      <c r="BSO22" t="s">
        <v>1304</v>
      </c>
      <c r="BSP22" t="s">
        <v>1304</v>
      </c>
      <c r="BSQ22" t="s">
        <v>1304</v>
      </c>
      <c r="BSR22" t="s">
        <v>1304</v>
      </c>
      <c r="BSS22" t="s">
        <v>1304</v>
      </c>
      <c r="BST22" t="s">
        <v>1304</v>
      </c>
      <c r="BSU22" t="s">
        <v>1304</v>
      </c>
      <c r="BSV22" t="s">
        <v>1304</v>
      </c>
      <c r="BSW22" t="s">
        <v>1304</v>
      </c>
      <c r="BSX22" t="s">
        <v>1304</v>
      </c>
      <c r="BSY22" t="s">
        <v>1304</v>
      </c>
      <c r="BSZ22" t="s">
        <v>1304</v>
      </c>
      <c r="BTA22" t="s">
        <v>1304</v>
      </c>
      <c r="BTB22" t="s">
        <v>1304</v>
      </c>
      <c r="BTC22" t="s">
        <v>1304</v>
      </c>
      <c r="BTD22" t="s">
        <v>1304</v>
      </c>
      <c r="BTE22" t="s">
        <v>1304</v>
      </c>
      <c r="BTF22" t="s">
        <v>1304</v>
      </c>
      <c r="BTG22" t="s">
        <v>1304</v>
      </c>
      <c r="BTH22" t="s">
        <v>1304</v>
      </c>
      <c r="BTI22" t="s">
        <v>1304</v>
      </c>
      <c r="BTJ22" t="s">
        <v>1304</v>
      </c>
      <c r="BTK22" t="s">
        <v>1304</v>
      </c>
      <c r="BTL22" t="s">
        <v>1304</v>
      </c>
      <c r="BTM22" t="s">
        <v>1304</v>
      </c>
      <c r="BTN22" t="s">
        <v>1304</v>
      </c>
      <c r="BTO22" t="s">
        <v>1304</v>
      </c>
      <c r="BTP22" t="s">
        <v>1304</v>
      </c>
      <c r="BTQ22" t="s">
        <v>1304</v>
      </c>
      <c r="BTR22" t="s">
        <v>1304</v>
      </c>
      <c r="BTS22" t="s">
        <v>1304</v>
      </c>
      <c r="BTT22" t="s">
        <v>1304</v>
      </c>
      <c r="BTU22" t="s">
        <v>1304</v>
      </c>
      <c r="BTV22" t="s">
        <v>1304</v>
      </c>
      <c r="BTW22" t="s">
        <v>1304</v>
      </c>
      <c r="BTX22" t="s">
        <v>1304</v>
      </c>
      <c r="BTY22" t="s">
        <v>1304</v>
      </c>
      <c r="BTZ22" t="s">
        <v>1304</v>
      </c>
      <c r="BUA22" t="s">
        <v>1304</v>
      </c>
      <c r="BUB22" t="s">
        <v>1304</v>
      </c>
      <c r="BUC22" t="s">
        <v>1304</v>
      </c>
      <c r="BUD22" t="s">
        <v>1304</v>
      </c>
      <c r="BUE22" t="s">
        <v>1304</v>
      </c>
      <c r="BUF22" t="s">
        <v>1304</v>
      </c>
      <c r="BUG22" t="s">
        <v>1304</v>
      </c>
      <c r="BUH22" t="s">
        <v>1304</v>
      </c>
      <c r="BUI22" t="s">
        <v>1304</v>
      </c>
      <c r="BUJ22" t="s">
        <v>1304</v>
      </c>
      <c r="BUK22" t="s">
        <v>1304</v>
      </c>
      <c r="BUL22" t="s">
        <v>1304</v>
      </c>
      <c r="BUM22" t="s">
        <v>1304</v>
      </c>
      <c r="BUN22" t="s">
        <v>1304</v>
      </c>
      <c r="BUO22" t="s">
        <v>1304</v>
      </c>
      <c r="BUP22" t="s">
        <v>1304</v>
      </c>
      <c r="BUQ22" t="s">
        <v>1304</v>
      </c>
      <c r="BUR22" s="17" t="s">
        <v>1304</v>
      </c>
      <c r="BUS22" t="s">
        <v>1304</v>
      </c>
      <c r="BUT22" t="s">
        <v>1304</v>
      </c>
      <c r="BUU22" t="s">
        <v>1304</v>
      </c>
      <c r="BUV22" t="s">
        <v>1304</v>
      </c>
      <c r="BUW22" t="s">
        <v>1304</v>
      </c>
      <c r="BUX22" t="s">
        <v>1304</v>
      </c>
      <c r="BUY22" t="s">
        <v>1304</v>
      </c>
      <c r="BUZ22" t="s">
        <v>1304</v>
      </c>
      <c r="BVA22" t="s">
        <v>1304</v>
      </c>
      <c r="BVB22" t="s">
        <v>1304</v>
      </c>
      <c r="BVC22" t="s">
        <v>1304</v>
      </c>
      <c r="BVD22" t="s">
        <v>1304</v>
      </c>
      <c r="BVE22" t="s">
        <v>1304</v>
      </c>
      <c r="BVF22" t="s">
        <v>1304</v>
      </c>
      <c r="BVG22" t="s">
        <v>1304</v>
      </c>
      <c r="BVH22" t="s">
        <v>1304</v>
      </c>
      <c r="BVI22" t="s">
        <v>1304</v>
      </c>
      <c r="BVJ22" t="s">
        <v>1304</v>
      </c>
      <c r="BVK22" t="s">
        <v>1304</v>
      </c>
      <c r="BVL22" t="s">
        <v>1304</v>
      </c>
      <c r="BVM22" t="s">
        <v>1304</v>
      </c>
      <c r="BVN22" t="s">
        <v>1304</v>
      </c>
      <c r="BVO22" t="s">
        <v>1304</v>
      </c>
      <c r="BVP22" t="s">
        <v>1304</v>
      </c>
      <c r="BVQ22" t="s">
        <v>1304</v>
      </c>
      <c r="BVR22" t="s">
        <v>1304</v>
      </c>
      <c r="BVS22" t="s">
        <v>1304</v>
      </c>
      <c r="BVT22" t="s">
        <v>1304</v>
      </c>
      <c r="BVU22" t="s">
        <v>1304</v>
      </c>
      <c r="BVV22" t="s">
        <v>1304</v>
      </c>
      <c r="BVW22" t="s">
        <v>1304</v>
      </c>
      <c r="BVX22" t="s">
        <v>1304</v>
      </c>
      <c r="BVY22" t="s">
        <v>1304</v>
      </c>
      <c r="BVZ22" t="s">
        <v>1304</v>
      </c>
      <c r="BWA22" t="s">
        <v>1304</v>
      </c>
      <c r="BWB22" t="s">
        <v>1304</v>
      </c>
      <c r="BWC22" t="s">
        <v>1304</v>
      </c>
      <c r="BWD22" t="s">
        <v>1304</v>
      </c>
      <c r="BWE22" t="s">
        <v>1304</v>
      </c>
      <c r="BWF22" t="s">
        <v>1304</v>
      </c>
      <c r="BWG22" t="s">
        <v>1304</v>
      </c>
      <c r="BWH22" t="s">
        <v>1304</v>
      </c>
      <c r="BWI22" t="s">
        <v>1304</v>
      </c>
      <c r="BWJ22" t="s">
        <v>1304</v>
      </c>
      <c r="BWK22" t="s">
        <v>1304</v>
      </c>
      <c r="BWL22" t="s">
        <v>1304</v>
      </c>
      <c r="BWM22" t="s">
        <v>1304</v>
      </c>
      <c r="BWN22" t="s">
        <v>1304</v>
      </c>
      <c r="BWO22" t="s">
        <v>1304</v>
      </c>
      <c r="BWP22" t="s">
        <v>1304</v>
      </c>
      <c r="BWQ22" t="s">
        <v>1304</v>
      </c>
      <c r="BWR22" t="s">
        <v>1304</v>
      </c>
      <c r="BWS22" t="s">
        <v>1304</v>
      </c>
      <c r="BWT22" t="s">
        <v>1304</v>
      </c>
      <c r="BWU22" t="s">
        <v>1304</v>
      </c>
      <c r="BWV22" t="s">
        <v>1304</v>
      </c>
      <c r="BWW22" t="s">
        <v>1304</v>
      </c>
      <c r="BWX22" t="s">
        <v>1304</v>
      </c>
      <c r="BWY22" t="s">
        <v>1304</v>
      </c>
      <c r="BWZ22" t="s">
        <v>1304</v>
      </c>
      <c r="BXA22" t="s">
        <v>1304</v>
      </c>
      <c r="BXB22" t="s">
        <v>1304</v>
      </c>
      <c r="BXC22" t="s">
        <v>1304</v>
      </c>
      <c r="BXD22" t="s">
        <v>1304</v>
      </c>
      <c r="BXE22" t="s">
        <v>1304</v>
      </c>
      <c r="BXF22" t="s">
        <v>1304</v>
      </c>
      <c r="BXG22" t="s">
        <v>1304</v>
      </c>
      <c r="BXH22" t="s">
        <v>1304</v>
      </c>
      <c r="BXI22" t="s">
        <v>1304</v>
      </c>
      <c r="BXJ22" t="s">
        <v>1304</v>
      </c>
      <c r="BXK22" t="s">
        <v>1304</v>
      </c>
      <c r="BXL22" t="s">
        <v>1304</v>
      </c>
      <c r="BXM22" t="s">
        <v>1304</v>
      </c>
      <c r="BXN22" t="s">
        <v>1304</v>
      </c>
      <c r="BXO22" t="s">
        <v>1304</v>
      </c>
      <c r="BXP22" t="s">
        <v>1304</v>
      </c>
      <c r="BXQ22" t="s">
        <v>1304</v>
      </c>
      <c r="BXR22" t="s">
        <v>1304</v>
      </c>
      <c r="BXS22" t="s">
        <v>1304</v>
      </c>
      <c r="BXT22" t="s">
        <v>1304</v>
      </c>
      <c r="BXU22" t="s">
        <v>1304</v>
      </c>
      <c r="BXV22" t="s">
        <v>1304</v>
      </c>
      <c r="BXW22" t="s">
        <v>1304</v>
      </c>
      <c r="BXX22" t="s">
        <v>1304</v>
      </c>
      <c r="BXY22" t="s">
        <v>1304</v>
      </c>
      <c r="BXZ22" t="s">
        <v>1304</v>
      </c>
      <c r="BYA22" t="s">
        <v>1304</v>
      </c>
      <c r="BYB22" t="s">
        <v>1304</v>
      </c>
      <c r="BYC22" t="s">
        <v>1304</v>
      </c>
      <c r="BYD22" t="s">
        <v>1304</v>
      </c>
      <c r="BYE22" t="s">
        <v>1304</v>
      </c>
      <c r="BYF22" t="s">
        <v>1304</v>
      </c>
      <c r="BYG22" t="s">
        <v>1304</v>
      </c>
      <c r="BYH22" t="s">
        <v>1304</v>
      </c>
      <c r="BYI22" t="s">
        <v>1304</v>
      </c>
      <c r="BYJ22" t="s">
        <v>1304</v>
      </c>
      <c r="BYK22" t="s">
        <v>1304</v>
      </c>
      <c r="BYL22" t="s">
        <v>1304</v>
      </c>
      <c r="BYM22" t="s">
        <v>1304</v>
      </c>
      <c r="BYN22" t="s">
        <v>1304</v>
      </c>
      <c r="BYO22" t="s">
        <v>1304</v>
      </c>
      <c r="BYP22" t="s">
        <v>1304</v>
      </c>
      <c r="BYQ22" t="s">
        <v>1304</v>
      </c>
      <c r="BYR22" t="s">
        <v>1304</v>
      </c>
      <c r="BYS22" t="s">
        <v>1304</v>
      </c>
      <c r="BYT22" t="s">
        <v>1304</v>
      </c>
      <c r="BYU22" t="s">
        <v>1304</v>
      </c>
      <c r="BYV22" t="s">
        <v>1304</v>
      </c>
      <c r="BYW22" t="s">
        <v>1304</v>
      </c>
      <c r="BYX22" t="s">
        <v>1304</v>
      </c>
      <c r="BYY22" t="s">
        <v>1304</v>
      </c>
      <c r="BYZ22" t="s">
        <v>1304</v>
      </c>
      <c r="BZA22" t="s">
        <v>1304</v>
      </c>
      <c r="BZB22" t="s">
        <v>1304</v>
      </c>
      <c r="BZC22" t="s">
        <v>1304</v>
      </c>
      <c r="BZD22" t="s">
        <v>1304</v>
      </c>
      <c r="BZE22" t="s">
        <v>1304</v>
      </c>
      <c r="BZF22" t="s">
        <v>1304</v>
      </c>
      <c r="BZG22" t="s">
        <v>1304</v>
      </c>
      <c r="BZH22" t="s">
        <v>1304</v>
      </c>
      <c r="BZI22" t="s">
        <v>1304</v>
      </c>
      <c r="BZJ22" t="s">
        <v>1304</v>
      </c>
      <c r="BZK22" t="s">
        <v>1304</v>
      </c>
      <c r="BZL22" t="s">
        <v>1304</v>
      </c>
      <c r="BZM22" t="s">
        <v>1304</v>
      </c>
      <c r="BZN22" t="s">
        <v>1304</v>
      </c>
      <c r="BZO22" t="s">
        <v>1304</v>
      </c>
      <c r="BZP22" t="s">
        <v>1304</v>
      </c>
      <c r="BZQ22" t="s">
        <v>1304</v>
      </c>
      <c r="BZR22" t="s">
        <v>1304</v>
      </c>
      <c r="BZS22" t="s">
        <v>1304</v>
      </c>
      <c r="BZT22" t="s">
        <v>1304</v>
      </c>
      <c r="BZU22" s="13" t="s">
        <v>1304</v>
      </c>
      <c r="BZV22" t="s">
        <v>1304</v>
      </c>
      <c r="BZW22" t="s">
        <v>1304</v>
      </c>
      <c r="BZX22" t="s">
        <v>1304</v>
      </c>
      <c r="BZY22" t="s">
        <v>1304</v>
      </c>
      <c r="BZZ22" t="s">
        <v>1304</v>
      </c>
      <c r="CAA22" t="s">
        <v>1304</v>
      </c>
      <c r="CAB22" t="s">
        <v>1304</v>
      </c>
      <c r="CAC22" t="s">
        <v>1304</v>
      </c>
      <c r="CAD22" t="s">
        <v>1304</v>
      </c>
      <c r="CAE22" t="s">
        <v>1304</v>
      </c>
      <c r="CAF22" t="s">
        <v>1304</v>
      </c>
      <c r="CAG22" t="s">
        <v>1304</v>
      </c>
      <c r="CAH22" t="s">
        <v>1304</v>
      </c>
      <c r="CAI22" t="s">
        <v>1304</v>
      </c>
      <c r="CAJ22" t="s">
        <v>1304</v>
      </c>
      <c r="CAK22" t="s">
        <v>1304</v>
      </c>
      <c r="CAL22" t="s">
        <v>1304</v>
      </c>
      <c r="CAM22" t="s">
        <v>1304</v>
      </c>
      <c r="CAN22" t="s">
        <v>1304</v>
      </c>
      <c r="CAO22" t="s">
        <v>1304</v>
      </c>
      <c r="CAP22" t="s">
        <v>1304</v>
      </c>
      <c r="CAQ22" t="s">
        <v>1304</v>
      </c>
      <c r="CAR22" t="s">
        <v>1304</v>
      </c>
      <c r="CAS22" t="s">
        <v>1304</v>
      </c>
      <c r="CAT22" t="s">
        <v>1304</v>
      </c>
      <c r="CAU22" t="s">
        <v>1304</v>
      </c>
      <c r="CAV22" t="s">
        <v>1304</v>
      </c>
      <c r="CAW22" t="s">
        <v>1304</v>
      </c>
      <c r="CAX22" t="s">
        <v>1304</v>
      </c>
      <c r="CAY22" t="s">
        <v>1304</v>
      </c>
      <c r="CAZ22" t="s">
        <v>1304</v>
      </c>
      <c r="CBA22" t="s">
        <v>1304</v>
      </c>
      <c r="CBB22" t="s">
        <v>1304</v>
      </c>
      <c r="CBC22" t="s">
        <v>1304</v>
      </c>
      <c r="CBD22" t="s">
        <v>1304</v>
      </c>
      <c r="CBE22" t="s">
        <v>1304</v>
      </c>
      <c r="CBF22" t="s">
        <v>1304</v>
      </c>
      <c r="CBG22" t="s">
        <v>1304</v>
      </c>
      <c r="CBH22" t="s">
        <v>1304</v>
      </c>
      <c r="CBI22" t="s">
        <v>1304</v>
      </c>
      <c r="CBJ22" t="s">
        <v>1304</v>
      </c>
      <c r="CBK22" t="s">
        <v>1304</v>
      </c>
      <c r="CBL22" t="s">
        <v>1304</v>
      </c>
      <c r="CBM22" t="s">
        <v>1304</v>
      </c>
      <c r="CBN22" t="s">
        <v>1304</v>
      </c>
      <c r="CBO22" t="s">
        <v>1304</v>
      </c>
      <c r="CBP22" t="s">
        <v>1304</v>
      </c>
      <c r="CBQ22" t="s">
        <v>1304</v>
      </c>
      <c r="CBR22" t="s">
        <v>1304</v>
      </c>
      <c r="CBS22" t="s">
        <v>1304</v>
      </c>
      <c r="CBT22" t="s">
        <v>1304</v>
      </c>
      <c r="CBU22" t="s">
        <v>1304</v>
      </c>
      <c r="CBV22" t="s">
        <v>1304</v>
      </c>
      <c r="CBW22" t="s">
        <v>1304</v>
      </c>
      <c r="CBX22" t="s">
        <v>1304</v>
      </c>
      <c r="CBY22" t="s">
        <v>1304</v>
      </c>
      <c r="CBZ22" t="s">
        <v>1304</v>
      </c>
      <c r="CCA22" t="s">
        <v>1304</v>
      </c>
      <c r="CCB22" t="s">
        <v>1304</v>
      </c>
      <c r="CCC22" t="s">
        <v>1304</v>
      </c>
      <c r="CCD22" t="s">
        <v>1304</v>
      </c>
      <c r="CCE22" t="s">
        <v>1304</v>
      </c>
      <c r="CCF22" t="s">
        <v>1304</v>
      </c>
      <c r="CCG22" t="s">
        <v>1304</v>
      </c>
      <c r="CCH22" t="s">
        <v>1304</v>
      </c>
      <c r="CCI22" t="s">
        <v>1304</v>
      </c>
      <c r="CCJ22" t="s">
        <v>1304</v>
      </c>
      <c r="CCK22" t="s">
        <v>1304</v>
      </c>
      <c r="CCL22" t="s">
        <v>1304</v>
      </c>
      <c r="CCM22" t="s">
        <v>1304</v>
      </c>
      <c r="CCN22" t="s">
        <v>1304</v>
      </c>
      <c r="CCO22" t="s">
        <v>1304</v>
      </c>
      <c r="CCP22" t="s">
        <v>1304</v>
      </c>
      <c r="CCQ22" t="s">
        <v>1304</v>
      </c>
      <c r="CCR22" t="s">
        <v>1304</v>
      </c>
      <c r="CCS22" t="s">
        <v>1304</v>
      </c>
      <c r="CCT22" t="s">
        <v>1304</v>
      </c>
      <c r="CCU22" t="s">
        <v>1304</v>
      </c>
      <c r="CCV22" t="s">
        <v>1304</v>
      </c>
      <c r="CCW22" t="s">
        <v>1304</v>
      </c>
      <c r="CCX22" t="s">
        <v>1304</v>
      </c>
      <c r="CCY22" t="s">
        <v>1304</v>
      </c>
      <c r="CCZ22" t="s">
        <v>1304</v>
      </c>
      <c r="CDA22" t="s">
        <v>1304</v>
      </c>
      <c r="CDB22" t="s">
        <v>1304</v>
      </c>
      <c r="CDC22" t="s">
        <v>1304</v>
      </c>
      <c r="CDD22" t="s">
        <v>1304</v>
      </c>
      <c r="CDE22" t="s">
        <v>1304</v>
      </c>
      <c r="CDF22" t="s">
        <v>1304</v>
      </c>
      <c r="CDG22" t="s">
        <v>1304</v>
      </c>
      <c r="CDH22" t="s">
        <v>1304</v>
      </c>
      <c r="CDI22" t="s">
        <v>1304</v>
      </c>
      <c r="CDJ22" t="s">
        <v>1304</v>
      </c>
      <c r="CDK22" t="s">
        <v>1304</v>
      </c>
      <c r="CDL22" t="s">
        <v>1304</v>
      </c>
      <c r="CDM22" t="s">
        <v>1304</v>
      </c>
      <c r="CDN22" t="s">
        <v>1304</v>
      </c>
      <c r="CDO22" t="s">
        <v>1304</v>
      </c>
      <c r="CDP22" t="s">
        <v>1304</v>
      </c>
      <c r="CDQ22" t="s">
        <v>1304</v>
      </c>
      <c r="CDR22" t="s">
        <v>1304</v>
      </c>
      <c r="CDS22" t="s">
        <v>1304</v>
      </c>
      <c r="CDT22" t="s">
        <v>1304</v>
      </c>
      <c r="CDU22" t="s">
        <v>1304</v>
      </c>
      <c r="CDV22" t="s">
        <v>1304</v>
      </c>
      <c r="CDW22" t="s">
        <v>1304</v>
      </c>
      <c r="CDX22" t="s">
        <v>1304</v>
      </c>
      <c r="CDY22" t="s">
        <v>1304</v>
      </c>
      <c r="CDZ22" t="s">
        <v>1304</v>
      </c>
      <c r="CEA22" t="s">
        <v>1304</v>
      </c>
      <c r="CEB22" t="s">
        <v>1304</v>
      </c>
      <c r="CEC22" t="s">
        <v>1304</v>
      </c>
      <c r="CED22" t="s">
        <v>1304</v>
      </c>
      <c r="CEE22" t="s">
        <v>1304</v>
      </c>
      <c r="CEF22" t="s">
        <v>1304</v>
      </c>
      <c r="CEG22" t="s">
        <v>1304</v>
      </c>
      <c r="CEH22" t="s">
        <v>1304</v>
      </c>
      <c r="CEI22" t="s">
        <v>1304</v>
      </c>
      <c r="CEJ22" t="s">
        <v>1304</v>
      </c>
      <c r="CEK22" t="s">
        <v>1304</v>
      </c>
      <c r="CEL22" t="s">
        <v>1304</v>
      </c>
      <c r="CEM22" t="s">
        <v>1304</v>
      </c>
      <c r="CEN22" t="s">
        <v>1304</v>
      </c>
      <c r="CEO22" t="s">
        <v>1304</v>
      </c>
      <c r="CEP22" t="s">
        <v>1304</v>
      </c>
      <c r="CEQ22" t="s">
        <v>1304</v>
      </c>
      <c r="CER22" t="s">
        <v>1304</v>
      </c>
      <c r="CES22" t="s">
        <v>1304</v>
      </c>
      <c r="CET22" t="s">
        <v>1304</v>
      </c>
      <c r="CEU22" t="s">
        <v>1304</v>
      </c>
      <c r="CEV22" t="s">
        <v>1304</v>
      </c>
      <c r="CEW22" t="s">
        <v>1304</v>
      </c>
      <c r="CEX22" t="s">
        <v>1304</v>
      </c>
      <c r="CEY22" t="s">
        <v>1304</v>
      </c>
      <c r="CEZ22" t="s">
        <v>1304</v>
      </c>
      <c r="CFA22" t="s">
        <v>1304</v>
      </c>
      <c r="CFB22" t="s">
        <v>1304</v>
      </c>
      <c r="CFC22" t="s">
        <v>1304</v>
      </c>
      <c r="CFD22" s="14" t="s">
        <v>1304</v>
      </c>
      <c r="CFE22" t="s">
        <v>1304</v>
      </c>
      <c r="CFF22" t="s">
        <v>1304</v>
      </c>
      <c r="CFG22" t="s">
        <v>1304</v>
      </c>
      <c r="CFH22" t="s">
        <v>1304</v>
      </c>
      <c r="CFI22" t="s">
        <v>1304</v>
      </c>
      <c r="CFJ22" t="s">
        <v>1304</v>
      </c>
      <c r="CFK22" t="s">
        <v>1304</v>
      </c>
      <c r="CFL22" t="s">
        <v>1304</v>
      </c>
      <c r="CFM22" t="s">
        <v>1304</v>
      </c>
      <c r="CFN22" t="s">
        <v>1304</v>
      </c>
      <c r="CFO22" t="s">
        <v>1304</v>
      </c>
      <c r="CFP22" t="s">
        <v>1304</v>
      </c>
      <c r="CFQ22" t="s">
        <v>1304</v>
      </c>
      <c r="CFR22" t="s">
        <v>1304</v>
      </c>
      <c r="CFS22" t="s">
        <v>1304</v>
      </c>
      <c r="CFT22" t="s">
        <v>1304</v>
      </c>
      <c r="CFU22" t="s">
        <v>1304</v>
      </c>
      <c r="CFV22" t="s">
        <v>1304</v>
      </c>
      <c r="CFW22" t="s">
        <v>1304</v>
      </c>
      <c r="CFX22" t="s">
        <v>1304</v>
      </c>
      <c r="CFY22" t="s">
        <v>1304</v>
      </c>
      <c r="CFZ22" t="s">
        <v>1304</v>
      </c>
      <c r="CGA22" t="s">
        <v>1304</v>
      </c>
      <c r="CGB22" t="s">
        <v>1304</v>
      </c>
      <c r="CGC22" t="s">
        <v>1304</v>
      </c>
      <c r="CGD22" t="s">
        <v>1304</v>
      </c>
      <c r="CGE22" t="s">
        <v>1304</v>
      </c>
      <c r="CGF22" t="s">
        <v>1304</v>
      </c>
      <c r="CGG22" t="s">
        <v>1304</v>
      </c>
      <c r="CGH22" t="s">
        <v>1304</v>
      </c>
      <c r="CGI22" t="s">
        <v>1304</v>
      </c>
      <c r="CGJ22" t="s">
        <v>1304</v>
      </c>
      <c r="CGK22" t="s">
        <v>1304</v>
      </c>
      <c r="CGL22" t="s">
        <v>1304</v>
      </c>
      <c r="CGM22" t="s">
        <v>1304</v>
      </c>
      <c r="CGN22" t="s">
        <v>1304</v>
      </c>
      <c r="CGO22" t="s">
        <v>1304</v>
      </c>
      <c r="CGP22" t="s">
        <v>1304</v>
      </c>
      <c r="CGQ22" t="s">
        <v>1304</v>
      </c>
      <c r="CGR22" t="s">
        <v>1304</v>
      </c>
      <c r="CGS22" t="s">
        <v>1304</v>
      </c>
      <c r="CGT22" t="s">
        <v>1304</v>
      </c>
      <c r="CGU22" t="s">
        <v>1304</v>
      </c>
      <c r="CGV22" t="s">
        <v>1304</v>
      </c>
      <c r="CGW22" t="s">
        <v>1304</v>
      </c>
      <c r="CGX22" t="s">
        <v>1304</v>
      </c>
      <c r="CGY22" t="s">
        <v>1304</v>
      </c>
      <c r="CGZ22" t="s">
        <v>1304</v>
      </c>
      <c r="CHA22" t="s">
        <v>1304</v>
      </c>
      <c r="CHB22" t="s">
        <v>1304</v>
      </c>
      <c r="CHC22" t="s">
        <v>1304</v>
      </c>
      <c r="CHD22" t="s">
        <v>1304</v>
      </c>
      <c r="CHE22" t="s">
        <v>1304</v>
      </c>
      <c r="CHF22" t="s">
        <v>1304</v>
      </c>
      <c r="CHG22" t="s">
        <v>1304</v>
      </c>
      <c r="CHH22" t="s">
        <v>1304</v>
      </c>
      <c r="CHI22" t="s">
        <v>1304</v>
      </c>
      <c r="CHJ22" t="s">
        <v>1304</v>
      </c>
      <c r="CHK22" t="s">
        <v>1304</v>
      </c>
      <c r="CHL22" t="s">
        <v>1304</v>
      </c>
      <c r="CHM22" t="s">
        <v>1304</v>
      </c>
      <c r="CHN22" t="s">
        <v>1304</v>
      </c>
      <c r="CHO22" t="s">
        <v>1304</v>
      </c>
      <c r="CHP22" t="s">
        <v>1304</v>
      </c>
      <c r="CHQ22" t="s">
        <v>1304</v>
      </c>
      <c r="CHR22" t="s">
        <v>1304</v>
      </c>
      <c r="CHS22" t="s">
        <v>1304</v>
      </c>
      <c r="CHT22" t="s">
        <v>1304</v>
      </c>
      <c r="CHU22" t="s">
        <v>1304</v>
      </c>
      <c r="CHV22" t="s">
        <v>1304</v>
      </c>
      <c r="CHW22" t="s">
        <v>1304</v>
      </c>
      <c r="CHX22" t="s">
        <v>1304</v>
      </c>
      <c r="CHY22" t="s">
        <v>1304</v>
      </c>
      <c r="CHZ22" t="s">
        <v>1304</v>
      </c>
      <c r="CIA22" t="s">
        <v>1304</v>
      </c>
      <c r="CIB22" t="s">
        <v>1304</v>
      </c>
      <c r="CIC22" t="s">
        <v>1304</v>
      </c>
      <c r="CID22" t="s">
        <v>1304</v>
      </c>
      <c r="CIE22" t="s">
        <v>1304</v>
      </c>
      <c r="CIF22" t="s">
        <v>1304</v>
      </c>
      <c r="CIG22" t="s">
        <v>1304</v>
      </c>
      <c r="CIH22" t="s">
        <v>1304</v>
      </c>
      <c r="CII22" t="s">
        <v>1304</v>
      </c>
      <c r="CIJ22" t="s">
        <v>1304</v>
      </c>
      <c r="CIK22" t="s">
        <v>1304</v>
      </c>
      <c r="CIL22" t="s">
        <v>1304</v>
      </c>
      <c r="CIM22" t="s">
        <v>1304</v>
      </c>
      <c r="CIN22" t="s">
        <v>1304</v>
      </c>
      <c r="CIO22" t="s">
        <v>1304</v>
      </c>
      <c r="CIP22" t="s">
        <v>1304</v>
      </c>
      <c r="CIQ22" t="s">
        <v>1304</v>
      </c>
      <c r="CIR22" t="s">
        <v>1304</v>
      </c>
      <c r="CIS22" t="s">
        <v>1304</v>
      </c>
      <c r="CIT22" t="s">
        <v>1304</v>
      </c>
      <c r="CIU22" t="s">
        <v>1304</v>
      </c>
      <c r="CIV22" t="s">
        <v>1304</v>
      </c>
      <c r="CIW22" t="s">
        <v>1304</v>
      </c>
      <c r="CIX22" t="s">
        <v>1304</v>
      </c>
      <c r="CIY22" t="s">
        <v>1304</v>
      </c>
      <c r="CIZ22" t="s">
        <v>1304</v>
      </c>
      <c r="CJA22" t="s">
        <v>1304</v>
      </c>
      <c r="CJB22" t="s">
        <v>1304</v>
      </c>
      <c r="CJC22" t="s">
        <v>1304</v>
      </c>
      <c r="CJD22" t="s">
        <v>1304</v>
      </c>
      <c r="CJE22" t="s">
        <v>1304</v>
      </c>
      <c r="CJF22" t="s">
        <v>1304</v>
      </c>
      <c r="CJG22" t="s">
        <v>1304</v>
      </c>
      <c r="CJH22" t="s">
        <v>1304</v>
      </c>
      <c r="CJI22" t="s">
        <v>1304</v>
      </c>
      <c r="CJJ22" t="s">
        <v>1304</v>
      </c>
      <c r="CJK22" t="s">
        <v>1304</v>
      </c>
      <c r="CJL22" t="s">
        <v>1304</v>
      </c>
      <c r="CJM22" t="s">
        <v>1304</v>
      </c>
      <c r="CJN22" t="s">
        <v>1304</v>
      </c>
      <c r="CJO22" t="s">
        <v>1304</v>
      </c>
      <c r="CJP22" t="s">
        <v>1304</v>
      </c>
      <c r="CJQ22" t="s">
        <v>1304</v>
      </c>
      <c r="CJR22" t="s">
        <v>1304</v>
      </c>
      <c r="CJS22" t="s">
        <v>1304</v>
      </c>
      <c r="CJT22" t="s">
        <v>1304</v>
      </c>
      <c r="CJU22" t="s">
        <v>1304</v>
      </c>
      <c r="CJV22" t="s">
        <v>1304</v>
      </c>
      <c r="CJW22" t="s">
        <v>1304</v>
      </c>
      <c r="CJX22" t="s">
        <v>1304</v>
      </c>
      <c r="CJY22" t="s">
        <v>1304</v>
      </c>
      <c r="CJZ22" t="s">
        <v>1304</v>
      </c>
      <c r="CKA22" t="s">
        <v>1304</v>
      </c>
      <c r="CKB22" t="s">
        <v>1304</v>
      </c>
      <c r="CKC22" t="s">
        <v>1304</v>
      </c>
      <c r="CKD22" t="s">
        <v>1304</v>
      </c>
      <c r="CKE22" t="s">
        <v>1304</v>
      </c>
      <c r="CKF22" t="s">
        <v>1304</v>
      </c>
      <c r="CKG22" t="s">
        <v>1304</v>
      </c>
      <c r="CKH22" t="s">
        <v>1304</v>
      </c>
      <c r="CKI22" t="s">
        <v>1304</v>
      </c>
      <c r="CKJ22" t="s">
        <v>1304</v>
      </c>
      <c r="CKK22" t="s">
        <v>1304</v>
      </c>
      <c r="CKL22" t="s">
        <v>1304</v>
      </c>
      <c r="CKM22" s="15" t="s">
        <v>1304</v>
      </c>
      <c r="CKN22" t="s">
        <v>1304</v>
      </c>
      <c r="CKO22" t="s">
        <v>1304</v>
      </c>
      <c r="CKP22" t="s">
        <v>1304</v>
      </c>
      <c r="CKQ22" t="s">
        <v>1304</v>
      </c>
      <c r="CKR22" t="s">
        <v>1304</v>
      </c>
      <c r="CKS22" t="s">
        <v>1304</v>
      </c>
      <c r="CKT22" t="s">
        <v>1304</v>
      </c>
      <c r="CKU22" t="s">
        <v>1304</v>
      </c>
      <c r="CKV22" t="s">
        <v>1304</v>
      </c>
      <c r="CKW22" t="s">
        <v>1304</v>
      </c>
      <c r="CKX22" t="s">
        <v>1304</v>
      </c>
      <c r="CKY22" t="s">
        <v>1304</v>
      </c>
      <c r="CKZ22" t="s">
        <v>1304</v>
      </c>
      <c r="CLA22" t="s">
        <v>1304</v>
      </c>
      <c r="CLB22" t="s">
        <v>1304</v>
      </c>
      <c r="CLC22" t="s">
        <v>1304</v>
      </c>
      <c r="CLD22" t="s">
        <v>1304</v>
      </c>
      <c r="CLE22" t="s">
        <v>1304</v>
      </c>
      <c r="CLF22" t="s">
        <v>1304</v>
      </c>
      <c r="CLG22" t="s">
        <v>1304</v>
      </c>
      <c r="CLH22" t="s">
        <v>1304</v>
      </c>
      <c r="CLI22" t="s">
        <v>1304</v>
      </c>
      <c r="CLJ22" t="s">
        <v>1304</v>
      </c>
      <c r="CLK22" t="s">
        <v>1304</v>
      </c>
      <c r="CLL22" t="s">
        <v>1304</v>
      </c>
      <c r="CLM22" t="s">
        <v>1304</v>
      </c>
      <c r="CLN22" t="s">
        <v>1304</v>
      </c>
      <c r="CLO22" t="s">
        <v>1304</v>
      </c>
      <c r="CLP22" t="s">
        <v>1304</v>
      </c>
      <c r="CLQ22" t="s">
        <v>1304</v>
      </c>
      <c r="CLR22" t="s">
        <v>1304</v>
      </c>
      <c r="CLS22" t="s">
        <v>1304</v>
      </c>
      <c r="CLT22" t="s">
        <v>1304</v>
      </c>
      <c r="CLU22" t="s">
        <v>1304</v>
      </c>
      <c r="CLV22" t="s">
        <v>1304</v>
      </c>
      <c r="CLW22" t="s">
        <v>1304</v>
      </c>
      <c r="CLX22" t="s">
        <v>1304</v>
      </c>
      <c r="CLY22" t="s">
        <v>1304</v>
      </c>
      <c r="CLZ22" t="s">
        <v>1304</v>
      </c>
      <c r="CMA22" t="s">
        <v>1304</v>
      </c>
      <c r="CMB22" t="s">
        <v>1304</v>
      </c>
      <c r="CMC22" t="s">
        <v>1304</v>
      </c>
      <c r="CMD22" t="s">
        <v>1304</v>
      </c>
      <c r="CME22" t="s">
        <v>1304</v>
      </c>
      <c r="CMF22" t="s">
        <v>1304</v>
      </c>
      <c r="CMG22" t="s">
        <v>1304</v>
      </c>
      <c r="CMH22" t="s">
        <v>1304</v>
      </c>
      <c r="CMI22" t="s">
        <v>1304</v>
      </c>
      <c r="CMJ22" t="s">
        <v>1304</v>
      </c>
      <c r="CMK22" t="s">
        <v>1304</v>
      </c>
      <c r="CML22" t="s">
        <v>1304</v>
      </c>
      <c r="CMM22" t="s">
        <v>1304</v>
      </c>
      <c r="CMN22" t="s">
        <v>1304</v>
      </c>
      <c r="CMO22" t="s">
        <v>1304</v>
      </c>
      <c r="CMP22" t="s">
        <v>1304</v>
      </c>
      <c r="CMQ22" t="s">
        <v>1304</v>
      </c>
      <c r="CMR22" t="s">
        <v>1304</v>
      </c>
      <c r="CMS22" t="s">
        <v>1304</v>
      </c>
      <c r="CMT22" t="s">
        <v>1304</v>
      </c>
      <c r="CMU22" t="s">
        <v>1304</v>
      </c>
      <c r="CMV22" t="s">
        <v>1304</v>
      </c>
      <c r="CMW22" t="s">
        <v>1304</v>
      </c>
      <c r="CMX22" t="s">
        <v>1304</v>
      </c>
      <c r="CMY22" t="s">
        <v>1304</v>
      </c>
      <c r="CMZ22" t="s">
        <v>1304</v>
      </c>
      <c r="CNA22" t="s">
        <v>1304</v>
      </c>
      <c r="CNB22" t="s">
        <v>1304</v>
      </c>
      <c r="CNC22" t="s">
        <v>1304</v>
      </c>
      <c r="CND22" t="s">
        <v>1304</v>
      </c>
      <c r="CNE22" t="s">
        <v>1304</v>
      </c>
      <c r="CNF22" t="s">
        <v>1304</v>
      </c>
      <c r="CNG22" t="s">
        <v>1304</v>
      </c>
      <c r="CNH22" t="s">
        <v>1304</v>
      </c>
      <c r="CNI22" t="s">
        <v>1304</v>
      </c>
      <c r="CNJ22" t="s">
        <v>1304</v>
      </c>
      <c r="CNK22" t="s">
        <v>1304</v>
      </c>
      <c r="CNL22" t="s">
        <v>1304</v>
      </c>
      <c r="CNM22" t="s">
        <v>1304</v>
      </c>
      <c r="CNN22" t="s">
        <v>1304</v>
      </c>
      <c r="CNO22" t="s">
        <v>1304</v>
      </c>
      <c r="CNP22" t="s">
        <v>1304</v>
      </c>
      <c r="CNQ22" t="s">
        <v>1304</v>
      </c>
      <c r="CNR22" t="s">
        <v>1304</v>
      </c>
      <c r="CNS22" t="s">
        <v>1304</v>
      </c>
      <c r="CNT22" t="s">
        <v>1304</v>
      </c>
      <c r="CNU22" t="s">
        <v>1304</v>
      </c>
      <c r="CNV22" t="s">
        <v>1304</v>
      </c>
      <c r="CNW22" t="s">
        <v>1304</v>
      </c>
      <c r="CNX22" t="s">
        <v>1304</v>
      </c>
      <c r="CNY22" t="s">
        <v>1304</v>
      </c>
      <c r="CNZ22" t="s">
        <v>1304</v>
      </c>
      <c r="COA22" t="s">
        <v>1304</v>
      </c>
      <c r="COB22" t="s">
        <v>1304</v>
      </c>
      <c r="COC22" t="s">
        <v>1304</v>
      </c>
      <c r="COD22" t="s">
        <v>1304</v>
      </c>
      <c r="COE22" t="s">
        <v>1304</v>
      </c>
      <c r="COF22" t="s">
        <v>1304</v>
      </c>
      <c r="COG22" t="s">
        <v>1304</v>
      </c>
      <c r="COH22" t="s">
        <v>1304</v>
      </c>
      <c r="COI22" t="s">
        <v>1304</v>
      </c>
      <c r="COJ22" t="s">
        <v>1304</v>
      </c>
      <c r="COK22" t="s">
        <v>1304</v>
      </c>
      <c r="COL22" t="s">
        <v>1304</v>
      </c>
      <c r="COM22" t="s">
        <v>1304</v>
      </c>
      <c r="CON22" t="s">
        <v>1304</v>
      </c>
      <c r="COO22" t="s">
        <v>1304</v>
      </c>
      <c r="COP22" t="s">
        <v>1304</v>
      </c>
      <c r="COQ22" t="s">
        <v>1304</v>
      </c>
      <c r="COR22" t="s">
        <v>1304</v>
      </c>
      <c r="COS22" t="s">
        <v>1304</v>
      </c>
      <c r="COT22" t="s">
        <v>1304</v>
      </c>
      <c r="COU22" t="s">
        <v>1304</v>
      </c>
      <c r="COV22" t="s">
        <v>1304</v>
      </c>
      <c r="COW22" t="s">
        <v>1304</v>
      </c>
      <c r="COX22" t="s">
        <v>1304</v>
      </c>
      <c r="COY22" t="s">
        <v>1304</v>
      </c>
      <c r="COZ22" t="s">
        <v>1304</v>
      </c>
      <c r="CPA22" t="s">
        <v>1304</v>
      </c>
      <c r="CPB22" t="s">
        <v>1304</v>
      </c>
      <c r="CPC22" t="s">
        <v>1304</v>
      </c>
      <c r="CPD22" t="s">
        <v>1304</v>
      </c>
      <c r="CPE22" t="s">
        <v>1304</v>
      </c>
      <c r="CPF22" t="s">
        <v>1304</v>
      </c>
      <c r="CPG22" t="s">
        <v>1304</v>
      </c>
      <c r="CPH22" t="s">
        <v>1304</v>
      </c>
      <c r="CPI22" t="s">
        <v>1304</v>
      </c>
      <c r="CPJ22" t="s">
        <v>1304</v>
      </c>
      <c r="CPK22" t="s">
        <v>1304</v>
      </c>
      <c r="CPL22" t="s">
        <v>1304</v>
      </c>
      <c r="CPM22" t="s">
        <v>1304</v>
      </c>
      <c r="CPN22" t="s">
        <v>1304</v>
      </c>
      <c r="CPO22" t="s">
        <v>1304</v>
      </c>
      <c r="CPP22" t="s">
        <v>1304</v>
      </c>
      <c r="CPQ22" t="s">
        <v>1304</v>
      </c>
      <c r="CPR22" t="s">
        <v>1304</v>
      </c>
      <c r="CPS22" t="s">
        <v>1304</v>
      </c>
      <c r="CPT22" t="s">
        <v>1304</v>
      </c>
      <c r="CPU22" t="s">
        <v>1304</v>
      </c>
      <c r="CPV22" s="16" t="s">
        <v>1304</v>
      </c>
      <c r="CPW22" t="s">
        <v>1304</v>
      </c>
      <c r="CPX22" t="s">
        <v>1304</v>
      </c>
      <c r="CPY22" t="s">
        <v>1304</v>
      </c>
      <c r="CPZ22" t="s">
        <v>1304</v>
      </c>
      <c r="CQA22" t="s">
        <v>1304</v>
      </c>
      <c r="CQB22" t="s">
        <v>1304</v>
      </c>
      <c r="CQC22" t="s">
        <v>1304</v>
      </c>
      <c r="CQD22" t="s">
        <v>1304</v>
      </c>
      <c r="CQE22" t="s">
        <v>1304</v>
      </c>
      <c r="CQF22" t="s">
        <v>1304</v>
      </c>
      <c r="CQG22" t="s">
        <v>1304</v>
      </c>
      <c r="CQH22" t="s">
        <v>1304</v>
      </c>
      <c r="CQI22" t="s">
        <v>1304</v>
      </c>
      <c r="CQJ22" t="s">
        <v>1304</v>
      </c>
      <c r="CQK22" t="s">
        <v>1304</v>
      </c>
      <c r="CQL22" t="s">
        <v>1304</v>
      </c>
      <c r="CQM22" t="s">
        <v>1304</v>
      </c>
      <c r="CQN22" t="s">
        <v>1304</v>
      </c>
      <c r="CQO22" t="s">
        <v>1304</v>
      </c>
      <c r="CQP22" t="s">
        <v>1304</v>
      </c>
      <c r="CQQ22" t="s">
        <v>1304</v>
      </c>
      <c r="CQR22" t="s">
        <v>1304</v>
      </c>
      <c r="CQS22" t="s">
        <v>1304</v>
      </c>
      <c r="CQT22" t="s">
        <v>1304</v>
      </c>
      <c r="CQU22" t="s">
        <v>1304</v>
      </c>
      <c r="CQV22" t="s">
        <v>1304</v>
      </c>
      <c r="CQW22" t="s">
        <v>1304</v>
      </c>
      <c r="CQX22" t="s">
        <v>1304</v>
      </c>
      <c r="CQY22" t="s">
        <v>1304</v>
      </c>
      <c r="CQZ22" t="s">
        <v>1304</v>
      </c>
      <c r="CRA22" t="s">
        <v>1304</v>
      </c>
      <c r="CRB22" t="s">
        <v>1304</v>
      </c>
      <c r="CRC22" t="s">
        <v>1304</v>
      </c>
      <c r="CRD22" t="s">
        <v>1304</v>
      </c>
      <c r="CRE22" t="s">
        <v>1304</v>
      </c>
      <c r="CRF22" t="s">
        <v>1304</v>
      </c>
      <c r="CRG22" t="s">
        <v>1304</v>
      </c>
      <c r="CRH22" t="s">
        <v>1304</v>
      </c>
      <c r="CRI22" t="s">
        <v>1304</v>
      </c>
      <c r="CRJ22" t="s">
        <v>1304</v>
      </c>
      <c r="CRK22" t="s">
        <v>1304</v>
      </c>
      <c r="CRL22" t="s">
        <v>1304</v>
      </c>
      <c r="CRM22" t="s">
        <v>1304</v>
      </c>
      <c r="CRN22" t="s">
        <v>1304</v>
      </c>
      <c r="CRO22" t="s">
        <v>1304</v>
      </c>
      <c r="CRP22" t="s">
        <v>1304</v>
      </c>
      <c r="CRQ22" t="s">
        <v>1304</v>
      </c>
      <c r="CRR22" t="s">
        <v>1304</v>
      </c>
      <c r="CRS22" t="s">
        <v>1304</v>
      </c>
      <c r="CRT22" t="s">
        <v>1304</v>
      </c>
      <c r="CRU22" t="s">
        <v>1304</v>
      </c>
      <c r="CRV22" t="s">
        <v>1304</v>
      </c>
      <c r="CRW22" t="s">
        <v>1304</v>
      </c>
      <c r="CRX22" t="s">
        <v>1304</v>
      </c>
      <c r="CRY22" t="s">
        <v>1304</v>
      </c>
      <c r="CRZ22" t="s">
        <v>1304</v>
      </c>
      <c r="CSA22" t="s">
        <v>1304</v>
      </c>
      <c r="CSB22" t="s">
        <v>1304</v>
      </c>
      <c r="CSC22" t="s">
        <v>1304</v>
      </c>
      <c r="CSD22" t="s">
        <v>1304</v>
      </c>
      <c r="CSE22" t="s">
        <v>1304</v>
      </c>
      <c r="CSF22" t="s">
        <v>1304</v>
      </c>
      <c r="CSG22" t="s">
        <v>1304</v>
      </c>
      <c r="CSH22" t="s">
        <v>1304</v>
      </c>
      <c r="CSI22" t="s">
        <v>1304</v>
      </c>
      <c r="CSJ22" t="s">
        <v>1304</v>
      </c>
      <c r="CSK22" t="s">
        <v>1304</v>
      </c>
      <c r="CSL22" t="s">
        <v>1304</v>
      </c>
      <c r="CSM22" t="s">
        <v>1304</v>
      </c>
      <c r="CSN22" t="s">
        <v>1304</v>
      </c>
      <c r="CSO22" t="s">
        <v>1304</v>
      </c>
      <c r="CSP22" t="s">
        <v>1304</v>
      </c>
      <c r="CSQ22" t="s">
        <v>1304</v>
      </c>
      <c r="CSR22" t="s">
        <v>1304</v>
      </c>
      <c r="CSS22" t="s">
        <v>1304</v>
      </c>
      <c r="CST22" t="s">
        <v>1304</v>
      </c>
      <c r="CSU22" t="s">
        <v>1304</v>
      </c>
      <c r="CSV22" t="s">
        <v>1304</v>
      </c>
      <c r="CSW22" t="s">
        <v>1304</v>
      </c>
      <c r="CSX22" t="s">
        <v>1304</v>
      </c>
      <c r="CSY22" t="s">
        <v>1304</v>
      </c>
      <c r="CSZ22" t="s">
        <v>1304</v>
      </c>
      <c r="CTA22" t="s">
        <v>1304</v>
      </c>
      <c r="CTB22" t="s">
        <v>1304</v>
      </c>
      <c r="CTC22" t="s">
        <v>1304</v>
      </c>
      <c r="CTD22" t="s">
        <v>1304</v>
      </c>
      <c r="CTE22" t="s">
        <v>1304</v>
      </c>
      <c r="CTF22" t="s">
        <v>1304</v>
      </c>
      <c r="CTG22" t="s">
        <v>1304</v>
      </c>
      <c r="CTH22" t="s">
        <v>1304</v>
      </c>
      <c r="CTI22" t="s">
        <v>1304</v>
      </c>
      <c r="CTJ22" t="s">
        <v>1304</v>
      </c>
      <c r="CTK22" t="s">
        <v>1304</v>
      </c>
      <c r="CTL22" t="s">
        <v>1304</v>
      </c>
      <c r="CTM22" t="s">
        <v>1304</v>
      </c>
      <c r="CTN22" t="s">
        <v>1304</v>
      </c>
      <c r="CTO22" t="s">
        <v>1304</v>
      </c>
      <c r="CTP22" t="s">
        <v>1304</v>
      </c>
      <c r="CTQ22" t="s">
        <v>1304</v>
      </c>
      <c r="CTR22" t="s">
        <v>1304</v>
      </c>
      <c r="CTS22" t="s">
        <v>1304</v>
      </c>
      <c r="CTT22" t="s">
        <v>1304</v>
      </c>
      <c r="CTU22" t="s">
        <v>1304</v>
      </c>
      <c r="CTV22" t="s">
        <v>1304</v>
      </c>
      <c r="CTW22" t="s">
        <v>1304</v>
      </c>
      <c r="CTX22" t="s">
        <v>1304</v>
      </c>
      <c r="CTY22" t="s">
        <v>1304</v>
      </c>
      <c r="CTZ22" t="s">
        <v>1304</v>
      </c>
      <c r="CUA22" t="s">
        <v>1304</v>
      </c>
      <c r="CUB22" t="s">
        <v>1304</v>
      </c>
      <c r="CUC22" t="s">
        <v>1304</v>
      </c>
      <c r="CUD22" t="s">
        <v>1304</v>
      </c>
      <c r="CUE22" t="s">
        <v>1304</v>
      </c>
      <c r="CUF22" t="s">
        <v>1304</v>
      </c>
      <c r="CUG22" t="s">
        <v>1304</v>
      </c>
      <c r="CUH22" t="s">
        <v>1304</v>
      </c>
      <c r="CUI22" t="s">
        <v>1304</v>
      </c>
      <c r="CUJ22" t="s">
        <v>1304</v>
      </c>
      <c r="CUK22" t="s">
        <v>1304</v>
      </c>
      <c r="CUL22" t="s">
        <v>1304</v>
      </c>
      <c r="CUM22" t="s">
        <v>1304</v>
      </c>
      <c r="CUN22" t="s">
        <v>1304</v>
      </c>
      <c r="CUO22" t="s">
        <v>1304</v>
      </c>
      <c r="CUP22" t="s">
        <v>1304</v>
      </c>
      <c r="CUQ22" t="s">
        <v>1304</v>
      </c>
      <c r="CUR22" t="s">
        <v>1304</v>
      </c>
      <c r="CUS22" t="s">
        <v>1304</v>
      </c>
      <c r="CUT22" t="s">
        <v>1304</v>
      </c>
      <c r="CUU22" t="s">
        <v>1304</v>
      </c>
      <c r="CUV22" t="s">
        <v>1304</v>
      </c>
      <c r="CUW22" t="s">
        <v>1304</v>
      </c>
      <c r="CUX22" t="s">
        <v>1304</v>
      </c>
      <c r="CUY22" t="s">
        <v>1304</v>
      </c>
      <c r="CUZ22" t="s">
        <v>1304</v>
      </c>
      <c r="CVA22" t="s">
        <v>1304</v>
      </c>
      <c r="CVB22" t="s">
        <v>1304</v>
      </c>
      <c r="CVC22" t="s">
        <v>1304</v>
      </c>
      <c r="CVD22" t="s">
        <v>1304</v>
      </c>
    </row>
    <row r="23" spans="1:2604" x14ac:dyDescent="0.2">
      <c r="A23">
        <v>28231</v>
      </c>
      <c r="D23">
        <v>23</v>
      </c>
      <c r="E23" t="s">
        <v>1300</v>
      </c>
      <c r="H23" t="s">
        <v>1330</v>
      </c>
      <c r="I23" t="s">
        <v>1331</v>
      </c>
      <c r="J23">
        <v>1.2156862745098</v>
      </c>
      <c r="K23">
        <v>485</v>
      </c>
      <c r="L23">
        <v>1588</v>
      </c>
      <c r="M23">
        <v>70.285714285714292</v>
      </c>
      <c r="N23">
        <v>12.658518682614305</v>
      </c>
      <c r="O23">
        <v>43</v>
      </c>
      <c r="P23">
        <v>1305</v>
      </c>
      <c r="Q23">
        <v>0.96666666666666667</v>
      </c>
      <c r="R23">
        <v>0</v>
      </c>
      <c r="S23">
        <v>1631</v>
      </c>
      <c r="T23">
        <v>511.1</v>
      </c>
      <c r="U23">
        <v>0</v>
      </c>
      <c r="V23">
        <v>0.625</v>
      </c>
      <c r="W23">
        <v>0.7142857142857143</v>
      </c>
      <c r="X23">
        <v>0.7857142857142857</v>
      </c>
      <c r="Y23">
        <v>0.9285714285714286</v>
      </c>
      <c r="Z23">
        <v>0.70535714285714279</v>
      </c>
      <c r="AA23">
        <v>0.70833333333333337</v>
      </c>
      <c r="AB23">
        <v>0.76339285714285721</v>
      </c>
      <c r="AC23">
        <v>0.625</v>
      </c>
      <c r="AD23">
        <v>0.63636363636363635</v>
      </c>
      <c r="AE23">
        <v>0.82608695652173914</v>
      </c>
      <c r="AF23">
        <v>0.9285714285714286</v>
      </c>
      <c r="AG23">
        <v>0.72554347826086962</v>
      </c>
      <c r="AH23">
        <v>0.69581686429512513</v>
      </c>
      <c r="AI23">
        <v>0.75400550536420097</v>
      </c>
      <c r="AJ23">
        <v>0.625</v>
      </c>
      <c r="AK23">
        <v>1</v>
      </c>
      <c r="AL23">
        <v>0.6</v>
      </c>
      <c r="AM23" t="e">
        <v>#DIV/0!</v>
      </c>
      <c r="AN23">
        <v>0.61250000000000004</v>
      </c>
      <c r="AO23">
        <v>0.7416666666666667</v>
      </c>
      <c r="AP23" t="e">
        <v>#DIV/0!</v>
      </c>
      <c r="BP23">
        <v>57</v>
      </c>
      <c r="BQ23">
        <v>21</v>
      </c>
      <c r="BR23">
        <v>223</v>
      </c>
      <c r="BS23">
        <v>99</v>
      </c>
      <c r="BT23">
        <v>51</v>
      </c>
      <c r="BU23">
        <v>25</v>
      </c>
      <c r="BV23">
        <v>43</v>
      </c>
      <c r="BW23">
        <v>36</v>
      </c>
      <c r="BX23">
        <v>12</v>
      </c>
      <c r="BY23">
        <v>43</v>
      </c>
      <c r="BZ23">
        <v>28</v>
      </c>
      <c r="CA23">
        <v>23</v>
      </c>
      <c r="CB23">
        <v>26</v>
      </c>
      <c r="CC23">
        <v>17</v>
      </c>
      <c r="CD23">
        <v>137</v>
      </c>
      <c r="CE23">
        <v>75</v>
      </c>
      <c r="CJ23">
        <v>0.8125</v>
      </c>
      <c r="CK23">
        <v>0.8125</v>
      </c>
      <c r="CL23">
        <v>0.8666666666666667</v>
      </c>
      <c r="CM23">
        <v>60</v>
      </c>
      <c r="CO23">
        <v>60</v>
      </c>
      <c r="CP23">
        <v>0.1111111111111111</v>
      </c>
      <c r="CQ23">
        <v>0.125</v>
      </c>
      <c r="CR23">
        <v>9.0909090909090912E-2</v>
      </c>
      <c r="CS23">
        <v>0.57894736842105265</v>
      </c>
      <c r="CT23">
        <v>519.32558139534888</v>
      </c>
      <c r="CU23">
        <v>568.73333333333335</v>
      </c>
      <c r="CV23">
        <v>49.407751937984472</v>
      </c>
      <c r="CW23">
        <v>0.97777777777777775</v>
      </c>
      <c r="CX23">
        <v>1</v>
      </c>
      <c r="CY23">
        <v>-2.2222222222222254E-2</v>
      </c>
      <c r="CZ23">
        <v>1019.015625</v>
      </c>
      <c r="DA23">
        <v>983.29411764705878</v>
      </c>
      <c r="DB23">
        <v>877.6</v>
      </c>
      <c r="DC23">
        <v>1423.3</v>
      </c>
      <c r="DD23">
        <v>0.8</v>
      </c>
      <c r="DE23">
        <v>0.85</v>
      </c>
      <c r="DF23">
        <v>1</v>
      </c>
      <c r="DG23">
        <v>0.5</v>
      </c>
      <c r="DH23">
        <v>0</v>
      </c>
      <c r="DI23">
        <v>0</v>
      </c>
      <c r="DJ23">
        <v>0</v>
      </c>
      <c r="DK23">
        <v>9</v>
      </c>
      <c r="DL23">
        <v>11</v>
      </c>
      <c r="DM23">
        <v>0</v>
      </c>
      <c r="DN23">
        <v>0</v>
      </c>
      <c r="DO23">
        <v>30</v>
      </c>
      <c r="DP23">
        <v>30</v>
      </c>
      <c r="DQ23">
        <v>0</v>
      </c>
      <c r="DR23">
        <v>1</v>
      </c>
      <c r="DS23">
        <v>1</v>
      </c>
      <c r="DT23">
        <v>0</v>
      </c>
      <c r="DU23">
        <v>18</v>
      </c>
      <c r="DV23">
        <v>23</v>
      </c>
      <c r="DW23">
        <v>71</v>
      </c>
      <c r="DX23">
        <v>1</v>
      </c>
      <c r="DY23">
        <v>1</v>
      </c>
      <c r="DZ23">
        <v>1</v>
      </c>
      <c r="EA23">
        <v>1</v>
      </c>
      <c r="EB23" s="7">
        <v>9.3166820000000001</v>
      </c>
      <c r="EC23">
        <v>9.4710870000000007</v>
      </c>
      <c r="ED23">
        <v>7.5524889999999996</v>
      </c>
      <c r="EE23">
        <v>6.8783479999999999</v>
      </c>
      <c r="EF23">
        <v>10</v>
      </c>
      <c r="EG23">
        <v>11.285159</v>
      </c>
      <c r="EH23">
        <v>9.4119109999999999</v>
      </c>
      <c r="EI23">
        <v>9.3251419999999996</v>
      </c>
      <c r="EJ23">
        <v>7.7686380000000002</v>
      </c>
      <c r="EK23">
        <v>7.4101910000000002</v>
      </c>
      <c r="EL23">
        <v>10</v>
      </c>
      <c r="EM23">
        <v>10.888112</v>
      </c>
      <c r="EN23">
        <v>9.0388359999999999</v>
      </c>
      <c r="EO23">
        <v>9.235182</v>
      </c>
      <c r="EP23">
        <v>7.3327020000000003</v>
      </c>
      <c r="EQ23">
        <v>6.6858959999999996</v>
      </c>
      <c r="ER23">
        <v>10</v>
      </c>
      <c r="ES23">
        <v>10.851016</v>
      </c>
      <c r="ET23">
        <v>9.0195480000000003</v>
      </c>
      <c r="EU23">
        <v>8.9785219999999999</v>
      </c>
      <c r="EV23">
        <v>7.4454010000000004</v>
      </c>
      <c r="EW23">
        <v>7.1660979999999999</v>
      </c>
      <c r="EX23">
        <v>10</v>
      </c>
      <c r="EY23">
        <v>10.528476</v>
      </c>
      <c r="EZ23">
        <v>8.5002659999999999</v>
      </c>
      <c r="FA23">
        <v>8.3345000000000002</v>
      </c>
      <c r="FB23">
        <v>7.0213289999999997</v>
      </c>
      <c r="FC23">
        <v>6.6582869999999996</v>
      </c>
      <c r="FD23">
        <v>10</v>
      </c>
      <c r="FE23">
        <v>9.3401949999999996</v>
      </c>
      <c r="FF23">
        <v>8.5401170000000004</v>
      </c>
      <c r="FG23">
        <v>8.5290850000000002</v>
      </c>
      <c r="FH23">
        <v>7.1073279999999999</v>
      </c>
      <c r="FI23">
        <v>6.6228759999999998</v>
      </c>
      <c r="FJ23">
        <v>10</v>
      </c>
      <c r="FK23">
        <v>9.6697240000000004</v>
      </c>
      <c r="FL23">
        <v>9.0475189999999994</v>
      </c>
      <c r="FM23">
        <v>9.6637240000000002</v>
      </c>
      <c r="FN23">
        <v>7.5620479999999999</v>
      </c>
      <c r="FO23">
        <v>6.9612790000000002</v>
      </c>
      <c r="FP23">
        <v>10</v>
      </c>
      <c r="FQ23">
        <v>11.474686999999999</v>
      </c>
      <c r="FR23">
        <v>9.4614360000000008</v>
      </c>
      <c r="FS23">
        <v>10.681931000000001</v>
      </c>
      <c r="FT23">
        <v>7.7986069999999996</v>
      </c>
      <c r="FU23">
        <v>6.9485450000000002</v>
      </c>
      <c r="FV23">
        <v>10.5</v>
      </c>
      <c r="FW23">
        <v>12.507629</v>
      </c>
      <c r="FX23">
        <v>9.4735929999999993</v>
      </c>
      <c r="FY23">
        <v>10.057788</v>
      </c>
      <c r="FZ23">
        <v>7.72987</v>
      </c>
      <c r="GA23">
        <v>7.0833890000000004</v>
      </c>
      <c r="GB23">
        <v>10</v>
      </c>
      <c r="GC23">
        <v>11.592514</v>
      </c>
      <c r="GD23">
        <v>9.455311</v>
      </c>
      <c r="GE23">
        <v>9.7557369999999999</v>
      </c>
      <c r="GF23">
        <v>7.5802569999999996</v>
      </c>
      <c r="GG23">
        <v>6.8758369999999998</v>
      </c>
      <c r="GH23">
        <v>10</v>
      </c>
      <c r="GI23">
        <v>11.358867999999999</v>
      </c>
      <c r="GJ23">
        <v>9.4010879999999997</v>
      </c>
      <c r="GK23">
        <v>9.646846</v>
      </c>
      <c r="GL23">
        <v>7.660209</v>
      </c>
      <c r="GM23">
        <v>7.0492819999999998</v>
      </c>
      <c r="GN23">
        <v>10</v>
      </c>
      <c r="GO23">
        <v>11.380236</v>
      </c>
      <c r="GP23">
        <v>9.1904310000000002</v>
      </c>
      <c r="GQ23">
        <v>9.3993649999999995</v>
      </c>
      <c r="GR23">
        <v>7.4531530000000004</v>
      </c>
      <c r="GS23">
        <v>6.9636100000000001</v>
      </c>
      <c r="GT23">
        <v>10</v>
      </c>
      <c r="GU23">
        <v>11.201655000000001</v>
      </c>
      <c r="GV23">
        <v>9.9526590000000006</v>
      </c>
      <c r="GW23">
        <v>9.7356700000000007</v>
      </c>
      <c r="GX23">
        <v>7.8436870000000001</v>
      </c>
      <c r="GY23">
        <v>7.4063829999999999</v>
      </c>
      <c r="GZ23">
        <v>10</v>
      </c>
      <c r="HA23">
        <v>11.390554</v>
      </c>
      <c r="HB23">
        <v>9.5416310000000006</v>
      </c>
      <c r="HC23">
        <v>9.7048469999999991</v>
      </c>
      <c r="HD23">
        <v>7.7145820000000001</v>
      </c>
      <c r="HE23">
        <v>7.0418329999999996</v>
      </c>
      <c r="HF23">
        <v>10</v>
      </c>
      <c r="HG23">
        <v>11.531644</v>
      </c>
      <c r="HH23">
        <v>8.1115130000000004</v>
      </c>
      <c r="HI23">
        <v>7.8788340000000003</v>
      </c>
      <c r="HJ23">
        <v>7.377732</v>
      </c>
      <c r="HK23">
        <v>7.9338540000000002</v>
      </c>
      <c r="HL23">
        <v>7.6435870000000001</v>
      </c>
      <c r="HM23">
        <v>7.4101910000000002</v>
      </c>
      <c r="HN23">
        <v>7.9032999999999998</v>
      </c>
      <c r="HO23">
        <v>7.622738</v>
      </c>
      <c r="HP23">
        <v>7.1650929999999997</v>
      </c>
      <c r="HQ23">
        <v>7.9469940000000001</v>
      </c>
      <c r="HR23">
        <v>7.618722</v>
      </c>
      <c r="HS23">
        <v>7.3184709999999997</v>
      </c>
      <c r="HT23">
        <v>7.5654719999999998</v>
      </c>
      <c r="HU23">
        <v>7.2068300000000001</v>
      </c>
      <c r="HV23">
        <v>6.8842639999999999</v>
      </c>
      <c r="HW23">
        <v>7.7100410000000004</v>
      </c>
      <c r="HX23">
        <v>7.3488300000000004</v>
      </c>
      <c r="HY23">
        <v>6.9465000000000003</v>
      </c>
      <c r="HZ23">
        <v>8.2203490000000006</v>
      </c>
      <c r="IA23">
        <v>7.9177860000000004</v>
      </c>
      <c r="IB23">
        <v>7.363397</v>
      </c>
      <c r="IC23">
        <v>8.7372449999999997</v>
      </c>
      <c r="ID23">
        <v>8.3361319999999992</v>
      </c>
      <c r="IE23">
        <v>7.5077860000000003</v>
      </c>
      <c r="IF23">
        <v>8.5229239999999997</v>
      </c>
      <c r="IG23">
        <v>8.1175110000000004</v>
      </c>
      <c r="IH23">
        <v>7.5007849999999996</v>
      </c>
      <c r="II23">
        <v>8.3515549999999994</v>
      </c>
      <c r="IJ23">
        <v>7.933713</v>
      </c>
      <c r="IK23">
        <v>7.3633430000000004</v>
      </c>
      <c r="IL23">
        <v>8.3016470000000009</v>
      </c>
      <c r="IM23">
        <v>7.9128179999999997</v>
      </c>
      <c r="IN23">
        <v>7.4901499999999999</v>
      </c>
      <c r="IO23">
        <v>7.9295679999999997</v>
      </c>
      <c r="IP23">
        <v>7.7050770000000002</v>
      </c>
      <c r="IQ23">
        <v>7.3107689999999996</v>
      </c>
      <c r="IR23">
        <v>8.3916769999999996</v>
      </c>
      <c r="IS23">
        <v>8.1435750000000002</v>
      </c>
      <c r="IT23">
        <v>7.6773829999999998</v>
      </c>
      <c r="IU23">
        <v>8.3735140000000001</v>
      </c>
      <c r="IV23">
        <v>8.0702510000000007</v>
      </c>
      <c r="IW23">
        <v>7.5158430000000003</v>
      </c>
      <c r="IX23">
        <v>1.2190279753778796E-2</v>
      </c>
      <c r="IY23">
        <v>2.1537802272012397E-2</v>
      </c>
      <c r="IZ23">
        <v>8.8106783599300551E-3</v>
      </c>
      <c r="JA23">
        <v>3.5882458805646153E-2</v>
      </c>
      <c r="JB23">
        <v>7.8563757898804723E-2</v>
      </c>
      <c r="JC23">
        <v>8.2246378936360096E-2</v>
      </c>
      <c r="JD23">
        <v>5.0045427389779303E-2</v>
      </c>
      <c r="JE23" s="9">
        <v>8.9772420000000004</v>
      </c>
      <c r="JF23">
        <v>9.6030189999999997</v>
      </c>
      <c r="JG23">
        <v>9.4675150000000006</v>
      </c>
      <c r="JH23">
        <v>8.7938179999999999</v>
      </c>
      <c r="JI23">
        <v>9.2718950000000007</v>
      </c>
      <c r="JJ23">
        <v>8.8793880000000005</v>
      </c>
      <c r="JK23">
        <v>9.7127510000000008</v>
      </c>
      <c r="JL23">
        <v>10.369859999999999</v>
      </c>
      <c r="JM23">
        <v>9.0964050000000007</v>
      </c>
      <c r="JN23">
        <v>9.4526199999999996</v>
      </c>
      <c r="JO23">
        <v>7.4117889999999997</v>
      </c>
      <c r="JP23">
        <v>7.6947169999999998</v>
      </c>
      <c r="JQ23">
        <v>7.7642389999999999</v>
      </c>
      <c r="JR23">
        <v>7.3346879999999999</v>
      </c>
      <c r="JS23">
        <v>7.5132320000000004</v>
      </c>
      <c r="JT23">
        <v>7.0781919999999996</v>
      </c>
      <c r="JU23">
        <v>7.1105010000000002</v>
      </c>
      <c r="JV23">
        <v>7.0159669999999998</v>
      </c>
      <c r="JW23">
        <v>6.7920780000000001</v>
      </c>
      <c r="JX23">
        <v>6.8924219999999998</v>
      </c>
      <c r="JY23">
        <v>7.9278620000000002</v>
      </c>
      <c r="JZ23">
        <v>8.348293</v>
      </c>
      <c r="KA23">
        <v>8.6300840000000001</v>
      </c>
      <c r="KB23">
        <v>7.9651949999999996</v>
      </c>
      <c r="KC23">
        <v>8.0794739999999994</v>
      </c>
      <c r="KD23">
        <v>7.586468</v>
      </c>
      <c r="KE23">
        <v>7.996702</v>
      </c>
      <c r="KF23">
        <v>8.2268209999999993</v>
      </c>
      <c r="KG23">
        <v>7.6333080000000004</v>
      </c>
      <c r="KH23">
        <v>7.8192250000000003</v>
      </c>
      <c r="KI23">
        <v>7.2821069999999999</v>
      </c>
      <c r="KJ23">
        <v>7.5102919999999997</v>
      </c>
      <c r="KK23">
        <v>7.5042859999999996</v>
      </c>
      <c r="KL23">
        <v>7.1549480000000001</v>
      </c>
      <c r="KM23">
        <v>7.3423590000000001</v>
      </c>
      <c r="KN23">
        <v>4.4823406279395836E-2</v>
      </c>
      <c r="KO23">
        <v>6.5418558721973552E-2</v>
      </c>
      <c r="KP23">
        <v>0.66101299999999996</v>
      </c>
      <c r="KQ23">
        <v>0.70226699999999997</v>
      </c>
      <c r="KR23">
        <v>0.68677699999999997</v>
      </c>
      <c r="KS23">
        <v>0.79084900000000002</v>
      </c>
      <c r="KT23">
        <v>0.75491200000000003</v>
      </c>
      <c r="KU23">
        <v>0.76966800000000002</v>
      </c>
      <c r="KV23">
        <v>0.81046099999999999</v>
      </c>
      <c r="KW23">
        <v>0.70112200000000002</v>
      </c>
      <c r="KX23">
        <v>0.76742699999999997</v>
      </c>
      <c r="KY23">
        <v>0.83163200000000004</v>
      </c>
      <c r="KZ23">
        <v>0.68731299999999995</v>
      </c>
      <c r="LA23">
        <v>0.72733999999999999</v>
      </c>
      <c r="LB23">
        <v>0.69238999999999995</v>
      </c>
      <c r="LC23">
        <v>0.73158900000000004</v>
      </c>
      <c r="LD23">
        <v>0.70787599999999995</v>
      </c>
      <c r="LE23">
        <v>0.61148800000000003</v>
      </c>
      <c r="LF23">
        <v>0.59569399999999995</v>
      </c>
      <c r="LG23">
        <v>0.60073299999999996</v>
      </c>
      <c r="LH23">
        <v>0.59176399999999996</v>
      </c>
      <c r="LI23">
        <v>0.59339399999999998</v>
      </c>
      <c r="LJ23">
        <v>0.71733100000000005</v>
      </c>
      <c r="LK23">
        <v>0.76934800000000003</v>
      </c>
      <c r="LL23">
        <v>0.70622099999999999</v>
      </c>
      <c r="LM23">
        <v>0.78747800000000001</v>
      </c>
      <c r="LN23">
        <v>0.75614599999999998</v>
      </c>
      <c r="LO23">
        <v>0.70932399999999995</v>
      </c>
      <c r="LP23">
        <v>0.75355399999999995</v>
      </c>
      <c r="LQ23">
        <v>0.70191300000000001</v>
      </c>
      <c r="LR23">
        <v>0.74826599999999999</v>
      </c>
      <c r="LS23">
        <v>0.75216799999999995</v>
      </c>
      <c r="LT23">
        <v>0.67680700000000005</v>
      </c>
      <c r="LU23">
        <v>0.713785</v>
      </c>
      <c r="LV23">
        <v>0.68770299999999995</v>
      </c>
      <c r="LW23">
        <v>0.71810499999999999</v>
      </c>
      <c r="LX23">
        <v>0.68875799999999998</v>
      </c>
      <c r="LY23">
        <v>0.55796999999999997</v>
      </c>
      <c r="LZ23">
        <v>0.61412599999999995</v>
      </c>
      <c r="MA23">
        <v>0.53642299999999998</v>
      </c>
      <c r="MB23">
        <v>0.65321099999999999</v>
      </c>
      <c r="MC23">
        <v>0.58129699999999995</v>
      </c>
      <c r="MD23">
        <v>0.63477099999999997</v>
      </c>
      <c r="ME23">
        <v>0.49981399999999998</v>
      </c>
      <c r="MF23">
        <v>0.54602600000000001</v>
      </c>
      <c r="MG23">
        <v>0.52253400000000005</v>
      </c>
      <c r="MH23">
        <v>0.54199900000000001</v>
      </c>
      <c r="MI23">
        <v>0.66200599999999998</v>
      </c>
      <c r="MJ23">
        <v>0.575712</v>
      </c>
      <c r="MK23">
        <v>0.56240000000000001</v>
      </c>
      <c r="ML23">
        <v>0.66111699999999995</v>
      </c>
      <c r="MM23">
        <v>0.71142300000000003</v>
      </c>
      <c r="MN23">
        <v>0.751556</v>
      </c>
      <c r="MO23">
        <v>0.55417000000000005</v>
      </c>
      <c r="MP23">
        <v>0.57863299999999995</v>
      </c>
      <c r="MQ23">
        <v>0.54967100000000002</v>
      </c>
      <c r="MR23">
        <v>0.53933900000000001</v>
      </c>
      <c r="MS23">
        <v>0.59747499999999998</v>
      </c>
      <c r="MT23">
        <v>0.60500799999999999</v>
      </c>
      <c r="MU23">
        <v>0.56776800000000005</v>
      </c>
      <c r="MV23">
        <v>0.64992899999999998</v>
      </c>
      <c r="MW23">
        <v>0.63153099999999995</v>
      </c>
      <c r="MX23">
        <v>0.66536300000000004</v>
      </c>
      <c r="MY23">
        <v>0.54444400000000004</v>
      </c>
      <c r="MZ23">
        <v>0.58358500000000002</v>
      </c>
      <c r="NA23">
        <v>0.56163300000000005</v>
      </c>
      <c r="NB23">
        <v>0.56042599999999998</v>
      </c>
      <c r="NC23">
        <v>0.550292</v>
      </c>
      <c r="ND23">
        <v>0.56725099999999995</v>
      </c>
      <c r="NE23">
        <v>0.533941</v>
      </c>
      <c r="NF23">
        <v>0.57183799999999996</v>
      </c>
      <c r="NG23">
        <v>0.574573</v>
      </c>
      <c r="NH23">
        <v>0.58228999999999997</v>
      </c>
      <c r="NI23">
        <v>0.54306900000000002</v>
      </c>
      <c r="NJ23">
        <v>0.56208400000000003</v>
      </c>
      <c r="NK23">
        <v>0.53677399999999997</v>
      </c>
      <c r="NL23">
        <v>0.5474</v>
      </c>
      <c r="NM23">
        <v>0.62204800000000005</v>
      </c>
      <c r="NN23">
        <v>0.58937700000000004</v>
      </c>
      <c r="NO23">
        <v>0.57747999999999999</v>
      </c>
      <c r="NP23">
        <v>0.67840299999999998</v>
      </c>
      <c r="NQ23">
        <v>0.65964699999999998</v>
      </c>
      <c r="NR23">
        <v>0.70703800000000006</v>
      </c>
      <c r="NS23">
        <v>0.53527599999999997</v>
      </c>
      <c r="NT23">
        <v>0.60063699999999998</v>
      </c>
      <c r="NU23">
        <v>0.59363900000000003</v>
      </c>
      <c r="NV23">
        <v>0.559419</v>
      </c>
      <c r="NW23">
        <v>0.64087899999999998</v>
      </c>
      <c r="NX23">
        <v>0.65306500000000001</v>
      </c>
      <c r="NY23">
        <v>0.69022300000000003</v>
      </c>
      <c r="NZ23">
        <v>0.52328799999999998</v>
      </c>
      <c r="OA23">
        <v>0.56193599999999999</v>
      </c>
      <c r="OB23">
        <v>0.54896800000000001</v>
      </c>
      <c r="OC23">
        <v>0.53474600000000005</v>
      </c>
      <c r="OD23">
        <v>0.59258900000000003</v>
      </c>
      <c r="OE23">
        <v>0.610456</v>
      </c>
      <c r="OF23">
        <v>0.56823599999999996</v>
      </c>
      <c r="OG23">
        <v>0.64744599999999997</v>
      </c>
      <c r="OH23">
        <v>0.62146199999999996</v>
      </c>
      <c r="OI23">
        <v>0.65220299999999998</v>
      </c>
      <c r="OJ23">
        <v>0.551261</v>
      </c>
      <c r="OK23">
        <v>0.58676600000000001</v>
      </c>
      <c r="OL23">
        <v>0.56244099999999997</v>
      </c>
      <c r="OM23">
        <v>0.56620499999999996</v>
      </c>
      <c r="ON23" s="11">
        <v>9.3515560000000004</v>
      </c>
      <c r="OO23">
        <v>8.8347130000000007</v>
      </c>
      <c r="OP23">
        <v>7.983822</v>
      </c>
      <c r="OQ23">
        <v>7.6025309999999999</v>
      </c>
      <c r="OR23">
        <v>9.5</v>
      </c>
      <c r="OS23">
        <v>9.015943</v>
      </c>
      <c r="OT23" t="s">
        <v>1304</v>
      </c>
      <c r="OU23" t="s">
        <v>1304</v>
      </c>
      <c r="OV23" t="s">
        <v>1304</v>
      </c>
      <c r="OW23" t="s">
        <v>1304</v>
      </c>
      <c r="OX23" t="s">
        <v>1304</v>
      </c>
      <c r="OY23" t="s">
        <v>1304</v>
      </c>
      <c r="OZ23">
        <v>9.1772910000000003</v>
      </c>
      <c r="PA23">
        <v>8.5394919999999992</v>
      </c>
      <c r="PB23">
        <v>7.4882200000000001</v>
      </c>
      <c r="PC23">
        <v>7.0400299999999998</v>
      </c>
      <c r="PD23">
        <v>9.5</v>
      </c>
      <c r="PE23">
        <v>8.7742009999999997</v>
      </c>
      <c r="PF23">
        <v>8.9417770000000001</v>
      </c>
      <c r="PG23">
        <v>8.2926490000000008</v>
      </c>
      <c r="PH23">
        <v>7.5783839999999998</v>
      </c>
      <c r="PI23">
        <v>7.5009240000000004</v>
      </c>
      <c r="PJ23">
        <v>9.5</v>
      </c>
      <c r="PK23">
        <v>8.4183039999999991</v>
      </c>
      <c r="PL23">
        <v>8.5169569999999997</v>
      </c>
      <c r="PM23">
        <v>7.9256719999999996</v>
      </c>
      <c r="PN23">
        <v>7.105982</v>
      </c>
      <c r="PO23">
        <v>6.8025820000000001</v>
      </c>
      <c r="PP23">
        <v>9</v>
      </c>
      <c r="PQ23">
        <v>8.1270399999999992</v>
      </c>
      <c r="PR23">
        <v>8.4687280000000005</v>
      </c>
      <c r="PS23">
        <v>7.9427269999999996</v>
      </c>
      <c r="PT23">
        <v>7.0173459999999999</v>
      </c>
      <c r="PU23">
        <v>6.6780359999999996</v>
      </c>
      <c r="PV23">
        <v>11.5</v>
      </c>
      <c r="PW23">
        <v>8.0222409999999993</v>
      </c>
      <c r="PX23">
        <v>8.7231450000000006</v>
      </c>
      <c r="PY23">
        <v>8.4925409999999992</v>
      </c>
      <c r="PZ23">
        <v>7.3673000000000002</v>
      </c>
      <c r="QA23">
        <v>6.9805599999999997</v>
      </c>
      <c r="QB23">
        <v>10</v>
      </c>
      <c r="QC23">
        <v>8.6304259999999999</v>
      </c>
      <c r="QD23">
        <v>9.275067</v>
      </c>
      <c r="QE23">
        <v>9.2425110000000004</v>
      </c>
      <c r="QF23">
        <v>7.6786149999999997</v>
      </c>
      <c r="QG23">
        <v>7.199884</v>
      </c>
      <c r="QH23">
        <v>10</v>
      </c>
      <c r="QI23">
        <v>9.5004369999999998</v>
      </c>
      <c r="QJ23">
        <v>9.2691440000000007</v>
      </c>
      <c r="QK23">
        <v>8.8013980000000007</v>
      </c>
      <c r="QL23">
        <v>7.614249</v>
      </c>
      <c r="QM23">
        <v>7.1729380000000003</v>
      </c>
      <c r="QN23">
        <v>8.5</v>
      </c>
      <c r="QO23">
        <v>9.0747350000000004</v>
      </c>
      <c r="QP23" t="s">
        <v>1304</v>
      </c>
      <c r="QQ23" t="s">
        <v>1304</v>
      </c>
      <c r="QR23" t="s">
        <v>1304</v>
      </c>
      <c r="QS23" t="s">
        <v>1304</v>
      </c>
      <c r="QT23" t="s">
        <v>1304</v>
      </c>
      <c r="QU23" t="s">
        <v>1304</v>
      </c>
      <c r="QV23">
        <v>9.3773140000000001</v>
      </c>
      <c r="QW23">
        <v>8.6580340000000007</v>
      </c>
      <c r="QX23">
        <v>7.8027660000000001</v>
      </c>
      <c r="QY23">
        <v>7.497185</v>
      </c>
      <c r="QZ23">
        <v>9.5</v>
      </c>
      <c r="RA23">
        <v>8.9556740000000001</v>
      </c>
      <c r="RB23">
        <v>9.3061209999999992</v>
      </c>
      <c r="RC23">
        <v>8.5726329999999997</v>
      </c>
      <c r="RD23">
        <v>7.514958</v>
      </c>
      <c r="RE23">
        <v>7.1466630000000002</v>
      </c>
      <c r="RF23">
        <v>9.5</v>
      </c>
      <c r="RG23">
        <v>8.9347949999999994</v>
      </c>
      <c r="RH23">
        <v>9.7330070000000006</v>
      </c>
      <c r="RI23">
        <v>8.8305849999999992</v>
      </c>
      <c r="RJ23">
        <v>8.378781</v>
      </c>
      <c r="RK23">
        <v>8.3249490000000002</v>
      </c>
      <c r="RL23">
        <v>9</v>
      </c>
      <c r="RM23">
        <v>9.0803440000000002</v>
      </c>
      <c r="RN23">
        <v>9.6573069999999994</v>
      </c>
      <c r="RO23">
        <v>8.8307490000000008</v>
      </c>
      <c r="RP23">
        <v>7.9863590000000002</v>
      </c>
      <c r="RQ23">
        <v>7.4384620000000004</v>
      </c>
      <c r="RR23">
        <v>9</v>
      </c>
      <c r="RS23">
        <v>9.2466399999999993</v>
      </c>
      <c r="RT23">
        <v>8.1732010000000006</v>
      </c>
      <c r="RU23">
        <v>8.1264769999999995</v>
      </c>
      <c r="RV23">
        <v>7.9165960000000002</v>
      </c>
      <c r="RW23" t="s">
        <v>1304</v>
      </c>
      <c r="RX23" t="s">
        <v>1304</v>
      </c>
      <c r="RY23" t="s">
        <v>1304</v>
      </c>
      <c r="RZ23">
        <v>7.9696020000000001</v>
      </c>
      <c r="SA23">
        <v>7.8285720000000003</v>
      </c>
      <c r="SB23">
        <v>7.3229009999999999</v>
      </c>
      <c r="SC23">
        <v>7.9392319999999996</v>
      </c>
      <c r="SD23">
        <v>7.8453929999999996</v>
      </c>
      <c r="SE23">
        <v>7.4514909999999999</v>
      </c>
      <c r="SF23">
        <v>7.5561239999999996</v>
      </c>
      <c r="SG23">
        <v>7.3353770000000003</v>
      </c>
      <c r="SH23">
        <v>6.9736099999999999</v>
      </c>
      <c r="SI23">
        <v>7.5173579999999998</v>
      </c>
      <c r="SJ23">
        <v>7.4430040000000002</v>
      </c>
      <c r="SK23">
        <v>6.8275969999999999</v>
      </c>
      <c r="SL23">
        <v>8.0197850000000006</v>
      </c>
      <c r="SM23">
        <v>7.8204969999999996</v>
      </c>
      <c r="SN23">
        <v>7.1452530000000003</v>
      </c>
      <c r="SO23">
        <v>8.4853430000000003</v>
      </c>
      <c r="SP23">
        <v>8.1296199999999992</v>
      </c>
      <c r="SQ23">
        <v>7.4314090000000004</v>
      </c>
      <c r="SR23">
        <v>8.2124950000000005</v>
      </c>
      <c r="SS23">
        <v>7.9307740000000004</v>
      </c>
      <c r="ST23">
        <v>7.4354100000000001</v>
      </c>
      <c r="SU23" t="s">
        <v>1304</v>
      </c>
      <c r="SV23" t="s">
        <v>1304</v>
      </c>
      <c r="SW23" t="s">
        <v>1304</v>
      </c>
      <c r="SX23">
        <v>8.114751</v>
      </c>
      <c r="SY23">
        <v>8.1610279999999999</v>
      </c>
      <c r="SZ23">
        <v>7.6612020000000003</v>
      </c>
      <c r="TA23">
        <v>8.0214099999999995</v>
      </c>
      <c r="TB23">
        <v>7.8548580000000001</v>
      </c>
      <c r="TC23">
        <v>7.3455750000000002</v>
      </c>
      <c r="TD23">
        <v>8.4922509999999996</v>
      </c>
      <c r="TE23">
        <v>8.4524360000000005</v>
      </c>
      <c r="TF23">
        <v>8.3414560000000009</v>
      </c>
      <c r="TG23">
        <v>8.2629809999999999</v>
      </c>
      <c r="TH23">
        <v>8.1869829999999997</v>
      </c>
      <c r="TI23">
        <v>7.8900990000000002</v>
      </c>
      <c r="TJ23">
        <v>-2.2439265952964356E-4</v>
      </c>
      <c r="TK23" t="s">
        <v>1304</v>
      </c>
      <c r="TL23">
        <v>1.936696932730478E-3</v>
      </c>
      <c r="TM23">
        <v>2.1555768578764633E-2</v>
      </c>
      <c r="TN23" t="s">
        <v>1304</v>
      </c>
      <c r="TO23">
        <v>5.1281927243137584E-2</v>
      </c>
      <c r="TP23">
        <v>4.2287442968873233E-2</v>
      </c>
      <c r="TQ23" s="12">
        <v>8.7293669999999999</v>
      </c>
      <c r="TR23">
        <v>9.5551600000000008</v>
      </c>
      <c r="TS23">
        <v>9.2721060000000008</v>
      </c>
      <c r="TT23">
        <v>8.5959369999999993</v>
      </c>
      <c r="TU23">
        <v>9.3730689999999992</v>
      </c>
      <c r="TV23">
        <v>8.1091599999999993</v>
      </c>
      <c r="TW23">
        <v>8.7443100000000005</v>
      </c>
      <c r="TX23">
        <v>9.0219539999999991</v>
      </c>
      <c r="TY23">
        <v>8.2176340000000003</v>
      </c>
      <c r="TZ23">
        <v>8.6943970000000004</v>
      </c>
      <c r="UA23">
        <v>7.3421830000000003</v>
      </c>
      <c r="UB23">
        <v>8.0907739999999997</v>
      </c>
      <c r="UC23">
        <v>7.6464319999999999</v>
      </c>
      <c r="UD23">
        <v>7.192323</v>
      </c>
      <c r="UE23">
        <v>7.7433399999999999</v>
      </c>
      <c r="UF23">
        <v>7.1517530000000002</v>
      </c>
      <c r="UG23">
        <v>7.9110670000000001</v>
      </c>
      <c r="UH23">
        <v>7.1864109999999997</v>
      </c>
      <c r="UI23">
        <v>6.8292979999999996</v>
      </c>
      <c r="UJ23">
        <v>7.306921</v>
      </c>
      <c r="UK23">
        <v>7.7476779999999996</v>
      </c>
      <c r="UL23">
        <v>8.3035010000000007</v>
      </c>
      <c r="UM23">
        <v>8.3489190000000004</v>
      </c>
      <c r="UN23">
        <v>7.7685719999999998</v>
      </c>
      <c r="UO23">
        <v>8.1067990000000005</v>
      </c>
      <c r="UP23">
        <v>7.5903850000000004</v>
      </c>
      <c r="UQ23">
        <v>8.3067320000000002</v>
      </c>
      <c r="UR23">
        <v>8.0301969999999994</v>
      </c>
      <c r="US23">
        <v>7.6317500000000003</v>
      </c>
      <c r="UT23">
        <v>7.9992229999999998</v>
      </c>
      <c r="UU23">
        <v>7.2125500000000002</v>
      </c>
      <c r="UV23">
        <v>8.0013290000000001</v>
      </c>
      <c r="UW23">
        <v>7.4334100000000003</v>
      </c>
      <c r="UX23">
        <v>6.9864249999999997</v>
      </c>
      <c r="UY23">
        <v>7.6187930000000001</v>
      </c>
      <c r="UZ23">
        <v>3.7686601038243228E-2</v>
      </c>
      <c r="VA23">
        <v>4.6655407310197836E-2</v>
      </c>
      <c r="VB23">
        <v>0.63953899999999997</v>
      </c>
      <c r="VC23">
        <v>0.77662299999999995</v>
      </c>
      <c r="VD23">
        <v>0.72697999999999996</v>
      </c>
      <c r="VE23">
        <v>0.81921299999999997</v>
      </c>
      <c r="VF23">
        <v>0.70224799999999998</v>
      </c>
      <c r="VG23">
        <v>0.673072</v>
      </c>
      <c r="VH23">
        <v>0.76981999999999995</v>
      </c>
      <c r="VI23">
        <v>0.68503999999999998</v>
      </c>
      <c r="VJ23">
        <v>0.74566100000000002</v>
      </c>
      <c r="VK23">
        <v>0.75032799999999999</v>
      </c>
      <c r="VL23">
        <v>0.625166</v>
      </c>
      <c r="VM23">
        <v>0.582233</v>
      </c>
      <c r="VN23">
        <v>0.70048900000000003</v>
      </c>
      <c r="VO23">
        <v>0.72004100000000004</v>
      </c>
      <c r="VP23">
        <v>0.63583999999999996</v>
      </c>
      <c r="VQ23">
        <v>0.55152500000000004</v>
      </c>
      <c r="VR23">
        <v>0.52800400000000003</v>
      </c>
      <c r="VS23">
        <v>0.62780400000000003</v>
      </c>
      <c r="VT23">
        <v>0.63234299999999999</v>
      </c>
      <c r="VU23">
        <v>0.57304900000000003</v>
      </c>
      <c r="VV23">
        <v>0.66559400000000002</v>
      </c>
      <c r="VW23">
        <v>0.69425000000000003</v>
      </c>
      <c r="VX23">
        <v>0.69812799999999997</v>
      </c>
      <c r="VY23">
        <v>0.73079799999999995</v>
      </c>
      <c r="VZ23">
        <v>0.71071099999999998</v>
      </c>
      <c r="WA23">
        <v>0.65703599999999995</v>
      </c>
      <c r="WB23">
        <v>0.63712599999999997</v>
      </c>
      <c r="WC23">
        <v>0.73632299999999995</v>
      </c>
      <c r="WD23">
        <v>0.75018099999999999</v>
      </c>
      <c r="WE23">
        <v>0.68938699999999997</v>
      </c>
      <c r="WF23">
        <v>0.61046</v>
      </c>
      <c r="WG23">
        <v>0.54984100000000002</v>
      </c>
      <c r="WH23">
        <v>0.69192500000000001</v>
      </c>
      <c r="WI23">
        <v>0.71071300000000004</v>
      </c>
      <c r="WJ23">
        <v>0.60997500000000004</v>
      </c>
      <c r="WK23">
        <v>0.54817199999999999</v>
      </c>
      <c r="WL23">
        <v>0.64882700000000004</v>
      </c>
      <c r="WM23">
        <v>0.55496299999999998</v>
      </c>
      <c r="WN23">
        <v>0.61536299999999999</v>
      </c>
      <c r="WO23">
        <v>0.57458399999999998</v>
      </c>
      <c r="WP23">
        <v>0.64576199999999995</v>
      </c>
      <c r="WQ23">
        <v>0.50003399999999998</v>
      </c>
      <c r="WR23">
        <v>0.53435699999999997</v>
      </c>
      <c r="WS23">
        <v>0.50934199999999996</v>
      </c>
      <c r="WT23">
        <v>0.54688000000000003</v>
      </c>
      <c r="WU23">
        <v>0.60863900000000004</v>
      </c>
      <c r="WV23">
        <v>0.59719999999999995</v>
      </c>
      <c r="WW23">
        <v>0.56407300000000005</v>
      </c>
      <c r="WX23">
        <v>0.60525300000000004</v>
      </c>
      <c r="WY23">
        <v>0.62712299999999999</v>
      </c>
      <c r="WZ23">
        <v>0.69608499999999995</v>
      </c>
      <c r="XA23">
        <v>0.51658999999999999</v>
      </c>
      <c r="XB23">
        <v>0.56825000000000003</v>
      </c>
      <c r="XC23">
        <v>0.54760299999999995</v>
      </c>
      <c r="XD23">
        <v>0.53779500000000002</v>
      </c>
      <c r="XE23">
        <v>0.565191</v>
      </c>
      <c r="XF23">
        <v>0.61102699999999999</v>
      </c>
      <c r="XG23">
        <v>0.59546100000000002</v>
      </c>
      <c r="XH23">
        <v>0.57882900000000004</v>
      </c>
      <c r="XI23">
        <v>0.58833999999999997</v>
      </c>
      <c r="XJ23">
        <v>0.59020399999999995</v>
      </c>
      <c r="XK23">
        <v>0.54231399999999996</v>
      </c>
      <c r="XL23">
        <v>0.56854800000000005</v>
      </c>
      <c r="XM23">
        <v>0.57479599999999997</v>
      </c>
      <c r="XN23">
        <v>0.53881699999999999</v>
      </c>
      <c r="XO23">
        <v>0.52195899999999995</v>
      </c>
      <c r="XP23">
        <v>0.56813000000000002</v>
      </c>
      <c r="XQ23">
        <v>0.54469900000000004</v>
      </c>
      <c r="XR23">
        <v>0.53620500000000004</v>
      </c>
      <c r="XS23">
        <v>0.53881999999999997</v>
      </c>
      <c r="XT23">
        <v>0.53439700000000001</v>
      </c>
      <c r="XU23">
        <v>0.54562999999999995</v>
      </c>
      <c r="XV23">
        <v>0.548848</v>
      </c>
      <c r="XW23">
        <v>0.54178300000000001</v>
      </c>
      <c r="XX23">
        <v>0.52023600000000003</v>
      </c>
      <c r="XY23">
        <v>0.59965199999999996</v>
      </c>
      <c r="XZ23">
        <v>0.59684499999999996</v>
      </c>
      <c r="YA23">
        <v>0.60007900000000003</v>
      </c>
      <c r="YB23">
        <v>0.61001099999999997</v>
      </c>
      <c r="YC23">
        <v>0.62034</v>
      </c>
      <c r="YD23">
        <v>0.65814600000000001</v>
      </c>
      <c r="YE23">
        <v>0.53347699999999998</v>
      </c>
      <c r="YF23">
        <v>0.58485299999999996</v>
      </c>
      <c r="YG23">
        <v>0.63494300000000004</v>
      </c>
      <c r="YH23">
        <v>0.61639500000000003</v>
      </c>
      <c r="YI23">
        <v>0.60519100000000003</v>
      </c>
      <c r="YJ23">
        <v>0.607935</v>
      </c>
      <c r="YK23">
        <v>0.62578999999999996</v>
      </c>
      <c r="YL23">
        <v>0.54927800000000004</v>
      </c>
      <c r="YM23">
        <v>0.58147400000000005</v>
      </c>
      <c r="YN23">
        <v>0.59281700000000004</v>
      </c>
      <c r="YO23">
        <v>0.56350800000000001</v>
      </c>
      <c r="YP23">
        <v>0.55453200000000002</v>
      </c>
      <c r="YQ23">
        <v>0.60741299999999998</v>
      </c>
      <c r="YR23">
        <v>0.58945800000000004</v>
      </c>
      <c r="YS23">
        <v>0.56704100000000002</v>
      </c>
      <c r="YT23">
        <v>0.57810700000000004</v>
      </c>
      <c r="YU23">
        <v>0.56998300000000002</v>
      </c>
      <c r="YV23">
        <v>0.54204600000000003</v>
      </c>
      <c r="YW23">
        <v>0.56425400000000003</v>
      </c>
      <c r="YX23">
        <v>0.57064400000000004</v>
      </c>
      <c r="YY23">
        <v>0.53114600000000001</v>
      </c>
      <c r="YZ23" s="17">
        <v>10.268198999999999</v>
      </c>
      <c r="ZA23">
        <v>9.277946</v>
      </c>
      <c r="ZB23">
        <v>8.9936150000000001</v>
      </c>
      <c r="ZC23">
        <v>8.7899860000000007</v>
      </c>
      <c r="ZD23">
        <v>9</v>
      </c>
      <c r="ZE23">
        <v>9.4550409999999996</v>
      </c>
      <c r="ZF23" t="s">
        <v>1304</v>
      </c>
      <c r="ZG23" t="s">
        <v>1304</v>
      </c>
      <c r="ZH23" t="s">
        <v>1304</v>
      </c>
      <c r="ZI23" t="s">
        <v>1304</v>
      </c>
      <c r="ZJ23" t="s">
        <v>1304</v>
      </c>
      <c r="ZK23" t="s">
        <v>1304</v>
      </c>
      <c r="ZL23">
        <v>9.5271399999999993</v>
      </c>
      <c r="ZM23">
        <v>8.7671119999999991</v>
      </c>
      <c r="ZN23">
        <v>8.3477130000000006</v>
      </c>
      <c r="ZO23">
        <v>8.1755080000000007</v>
      </c>
      <c r="ZP23">
        <v>10</v>
      </c>
      <c r="ZQ23">
        <v>8.8276920000000008</v>
      </c>
      <c r="ZR23">
        <v>9.8072009999999992</v>
      </c>
      <c r="ZS23">
        <v>8.792802</v>
      </c>
      <c r="ZT23">
        <v>8.4015350000000009</v>
      </c>
      <c r="ZU23">
        <v>8.4082019999999993</v>
      </c>
      <c r="ZV23">
        <v>9.5</v>
      </c>
      <c r="ZW23">
        <v>8.8679880000000004</v>
      </c>
      <c r="ZX23" t="s">
        <v>1304</v>
      </c>
      <c r="ZY23" t="s">
        <v>1304</v>
      </c>
      <c r="ZZ23" t="s">
        <v>1304</v>
      </c>
      <c r="AAA23" t="s">
        <v>1304</v>
      </c>
      <c r="AAB23" t="s">
        <v>1304</v>
      </c>
      <c r="AAC23" t="s">
        <v>1304</v>
      </c>
      <c r="AAD23">
        <v>9.0029470000000007</v>
      </c>
      <c r="AAE23">
        <v>8.4638709999999993</v>
      </c>
      <c r="AAF23">
        <v>8.3290179999999996</v>
      </c>
      <c r="AAG23">
        <v>8.2726629999999997</v>
      </c>
      <c r="AAH23">
        <v>9.5</v>
      </c>
      <c r="AAI23">
        <v>8.5418660000000006</v>
      </c>
      <c r="AAJ23">
        <v>9.4728100000000008</v>
      </c>
      <c r="AAK23">
        <v>9.0654330000000005</v>
      </c>
      <c r="AAL23">
        <v>8.5754070000000002</v>
      </c>
      <c r="AAM23">
        <v>8.5197230000000008</v>
      </c>
      <c r="AAN23">
        <v>9</v>
      </c>
      <c r="AAO23">
        <v>9.2969369999999998</v>
      </c>
      <c r="AAP23">
        <v>10.16301</v>
      </c>
      <c r="AAQ23">
        <v>9.4578410000000002</v>
      </c>
      <c r="AAR23">
        <v>8.7260270000000002</v>
      </c>
      <c r="AAS23">
        <v>8.5531939999999995</v>
      </c>
      <c r="AAT23">
        <v>11</v>
      </c>
      <c r="AAU23">
        <v>9.4017569999999999</v>
      </c>
      <c r="AAV23">
        <v>10.152652</v>
      </c>
      <c r="AAW23">
        <v>9.3376090000000005</v>
      </c>
      <c r="AAX23">
        <v>8.8051700000000004</v>
      </c>
      <c r="AAY23">
        <v>8.5780619999999992</v>
      </c>
      <c r="AAZ23">
        <v>10.5</v>
      </c>
      <c r="ABA23">
        <v>9.2777340000000006</v>
      </c>
      <c r="ABB23">
        <v>10.11523</v>
      </c>
      <c r="ABC23">
        <v>9.2994439999999994</v>
      </c>
      <c r="ABD23">
        <v>9.0471520000000005</v>
      </c>
      <c r="ABE23">
        <v>8.9892020000000006</v>
      </c>
      <c r="ABF23">
        <v>9.5</v>
      </c>
      <c r="ABG23">
        <v>9.3391850000000005</v>
      </c>
      <c r="ABH23">
        <v>10.368333</v>
      </c>
      <c r="ABI23">
        <v>9.4020890000000001</v>
      </c>
      <c r="ABJ23">
        <v>8.5509869999999992</v>
      </c>
      <c r="ABK23">
        <v>8.3608259999999994</v>
      </c>
      <c r="ABL23">
        <v>9.5</v>
      </c>
      <c r="ABM23">
        <v>9.545318</v>
      </c>
      <c r="ABN23">
        <v>9.8717039999999994</v>
      </c>
      <c r="ABO23">
        <v>9.0231809999999992</v>
      </c>
      <c r="ABP23">
        <v>8.3595600000000001</v>
      </c>
      <c r="ABQ23">
        <v>8.2133129999999994</v>
      </c>
      <c r="ABR23">
        <v>9.5</v>
      </c>
      <c r="ABS23">
        <v>9.1256609999999991</v>
      </c>
      <c r="ABT23" t="s">
        <v>1304</v>
      </c>
      <c r="ABU23" t="s">
        <v>1304</v>
      </c>
      <c r="ABV23" t="s">
        <v>1304</v>
      </c>
      <c r="ABW23" t="s">
        <v>1304</v>
      </c>
      <c r="ABX23" t="s">
        <v>1304</v>
      </c>
      <c r="ABY23" t="s">
        <v>1304</v>
      </c>
      <c r="ABZ23">
        <v>10.339642</v>
      </c>
      <c r="ACA23">
        <v>9.3500329999999998</v>
      </c>
      <c r="ACB23">
        <v>8.7033000000000005</v>
      </c>
      <c r="ACC23">
        <v>8.4673429999999996</v>
      </c>
      <c r="ACD23">
        <v>8</v>
      </c>
      <c r="ACE23">
        <v>9.9184640000000002</v>
      </c>
      <c r="ACF23">
        <v>9.0562199999999997</v>
      </c>
      <c r="ACG23">
        <v>8.9836480000000005</v>
      </c>
      <c r="ACH23">
        <v>8.9856719999999992</v>
      </c>
      <c r="ACI23" t="s">
        <v>1304</v>
      </c>
      <c r="ACJ23" t="s">
        <v>1304</v>
      </c>
      <c r="ACK23" t="s">
        <v>1304</v>
      </c>
      <c r="ACL23">
        <v>8.4943340000000003</v>
      </c>
      <c r="ACM23">
        <v>8.3350600000000004</v>
      </c>
      <c r="ACN23">
        <v>8.3264390000000006</v>
      </c>
      <c r="ACO23">
        <v>8.595682</v>
      </c>
      <c r="ACP23">
        <v>8.4123409999999996</v>
      </c>
      <c r="ACQ23">
        <v>8.3664760000000005</v>
      </c>
      <c r="ACR23" t="s">
        <v>1304</v>
      </c>
      <c r="ACS23" t="s">
        <v>1304</v>
      </c>
      <c r="ACT23" t="s">
        <v>1304</v>
      </c>
      <c r="ACU23">
        <v>8.3817389999999996</v>
      </c>
      <c r="ACV23">
        <v>8.3314690000000002</v>
      </c>
      <c r="ACW23">
        <v>8.3196180000000002</v>
      </c>
      <c r="ACX23">
        <v>8.8859410000000008</v>
      </c>
      <c r="ACY23">
        <v>8.6513449999999992</v>
      </c>
      <c r="ACZ23">
        <v>8.5046669999999995</v>
      </c>
      <c r="ADA23">
        <v>9.1470129999999994</v>
      </c>
      <c r="ADB23">
        <v>8.9118659999999998</v>
      </c>
      <c r="ADC23">
        <v>8.6094019999999993</v>
      </c>
      <c r="ADD23">
        <v>9.1651290000000003</v>
      </c>
      <c r="ADE23">
        <v>8.9600749999999998</v>
      </c>
      <c r="ADF23">
        <v>8.7064500000000002</v>
      </c>
      <c r="ADG23">
        <v>9.2035169999999997</v>
      </c>
      <c r="ADH23">
        <v>9.1819579999999998</v>
      </c>
      <c r="ADI23">
        <v>8.9873899999999995</v>
      </c>
      <c r="ADJ23">
        <v>8.9851620000000008</v>
      </c>
      <c r="ADK23">
        <v>8.6277889999999999</v>
      </c>
      <c r="ADL23">
        <v>8.4594240000000003</v>
      </c>
      <c r="ADM23">
        <v>8.6378880000000002</v>
      </c>
      <c r="ADN23">
        <v>8.4051130000000001</v>
      </c>
      <c r="ADO23">
        <v>8.3017839999999996</v>
      </c>
      <c r="ADP23" t="s">
        <v>1304</v>
      </c>
      <c r="ADQ23" t="s">
        <v>1304</v>
      </c>
      <c r="ADR23" t="s">
        <v>1304</v>
      </c>
      <c r="ADS23">
        <v>9.0192569999999996</v>
      </c>
      <c r="ADT23">
        <v>8.754289</v>
      </c>
      <c r="ADU23">
        <v>8.637893</v>
      </c>
      <c r="ADV23">
        <v>3.8698239889576745E-3</v>
      </c>
      <c r="ADW23" t="s">
        <v>1304</v>
      </c>
      <c r="ADX23">
        <v>1.4393748321064758E-2</v>
      </c>
      <c r="ADY23">
        <v>3.3486707889593854E-2</v>
      </c>
      <c r="ADZ23" t="s">
        <v>1304</v>
      </c>
      <c r="AEA23">
        <v>4.9082323492204094E-2</v>
      </c>
      <c r="AEB23">
        <v>2.1184591881543167E-2</v>
      </c>
      <c r="AEC23" s="13">
        <v>9.8072009999999992</v>
      </c>
      <c r="AED23">
        <v>10.241782000000001</v>
      </c>
      <c r="AEE23">
        <v>10.157831</v>
      </c>
      <c r="AEF23">
        <v>9.2378789999999995</v>
      </c>
      <c r="AEG23">
        <v>10.001671</v>
      </c>
      <c r="AEH23">
        <v>8.792802</v>
      </c>
      <c r="AEI23">
        <v>9.3507660000000001</v>
      </c>
      <c r="AEJ23">
        <v>9.3977249999999994</v>
      </c>
      <c r="AEK23">
        <v>8.7646519999999999</v>
      </c>
      <c r="AEL23">
        <v>9.1045680000000004</v>
      </c>
      <c r="AEM23">
        <v>8.4015350000000009</v>
      </c>
      <c r="AEN23">
        <v>8.7990689999999994</v>
      </c>
      <c r="AEO23">
        <v>8.7655980000000007</v>
      </c>
      <c r="AEP23">
        <v>8.4522119999999994</v>
      </c>
      <c r="AEQ23">
        <v>8.6010469999999994</v>
      </c>
      <c r="AER23">
        <v>8.4082019999999993</v>
      </c>
      <c r="AES23">
        <v>8.6750139999999991</v>
      </c>
      <c r="AET23">
        <v>8.5656280000000002</v>
      </c>
      <c r="AEU23">
        <v>8.3961930000000002</v>
      </c>
      <c r="AEV23">
        <v>8.4115380000000002</v>
      </c>
      <c r="AEW23">
        <v>8.595682</v>
      </c>
      <c r="AEX23">
        <v>9.0943400000000008</v>
      </c>
      <c r="AEY23">
        <v>9.1560710000000007</v>
      </c>
      <c r="AEZ23">
        <v>8.6338399999999993</v>
      </c>
      <c r="AFA23">
        <v>8.8019250000000007</v>
      </c>
      <c r="AFB23">
        <v>8.4123409999999996</v>
      </c>
      <c r="AFC23">
        <v>8.9048739999999995</v>
      </c>
      <c r="AFD23">
        <v>8.9359699999999993</v>
      </c>
      <c r="AFE23">
        <v>8.4914070000000006</v>
      </c>
      <c r="AFF23">
        <v>8.6195280000000007</v>
      </c>
      <c r="AFG23">
        <v>8.3664760000000005</v>
      </c>
      <c r="AFH23">
        <v>8.7234069999999999</v>
      </c>
      <c r="AFI23">
        <v>8.6579259999999998</v>
      </c>
      <c r="AFJ23">
        <v>8.4121419999999993</v>
      </c>
      <c r="AFK23">
        <v>8.5629469999999994</v>
      </c>
      <c r="AFL23">
        <v>3.0752716334515904E-2</v>
      </c>
      <c r="AFM23">
        <v>3.4856285606228721E-2</v>
      </c>
      <c r="AFN23" t="s">
        <v>1304</v>
      </c>
      <c r="AFO23">
        <v>0.790327</v>
      </c>
      <c r="AFP23">
        <v>0.68661000000000005</v>
      </c>
      <c r="AFQ23">
        <v>0.79405199999999998</v>
      </c>
      <c r="AFR23">
        <v>0.67091999999999996</v>
      </c>
      <c r="AFS23" t="s">
        <v>1304</v>
      </c>
      <c r="AFT23">
        <v>0.75916300000000003</v>
      </c>
      <c r="AFU23">
        <v>0.67123100000000002</v>
      </c>
      <c r="AFV23">
        <v>0.74425799999999998</v>
      </c>
      <c r="AFW23">
        <v>0.69622200000000001</v>
      </c>
      <c r="AFX23" t="s">
        <v>1304</v>
      </c>
      <c r="AFY23">
        <v>0.64541499999999996</v>
      </c>
      <c r="AFZ23">
        <v>0.71819</v>
      </c>
      <c r="AGA23">
        <v>0.72042799999999996</v>
      </c>
      <c r="AGB23">
        <v>0.67475099999999999</v>
      </c>
      <c r="AGC23" t="s">
        <v>1304</v>
      </c>
      <c r="AGD23">
        <v>0.60960499999999995</v>
      </c>
      <c r="AGE23">
        <v>0.69917399999999996</v>
      </c>
      <c r="AGF23">
        <v>0.69935000000000003</v>
      </c>
      <c r="AGG23">
        <v>0.64466500000000004</v>
      </c>
      <c r="AGH23" t="s">
        <v>1304</v>
      </c>
      <c r="AGI23">
        <v>0.69072599999999995</v>
      </c>
      <c r="AGJ23">
        <v>0.69173899999999999</v>
      </c>
      <c r="AGK23">
        <v>0.72637700000000005</v>
      </c>
      <c r="AGL23">
        <v>0.70385799999999998</v>
      </c>
      <c r="AGM23" t="s">
        <v>1304</v>
      </c>
      <c r="AGN23">
        <v>0.63636899999999996</v>
      </c>
      <c r="AGO23">
        <v>0.70796499999999996</v>
      </c>
      <c r="AGP23">
        <v>0.71021800000000002</v>
      </c>
      <c r="AGQ23">
        <v>0.68276000000000003</v>
      </c>
      <c r="AGR23" t="s">
        <v>1304</v>
      </c>
      <c r="AGS23">
        <v>0.64012400000000003</v>
      </c>
      <c r="AGT23">
        <v>0.72515399999999997</v>
      </c>
      <c r="AGU23">
        <v>0.72198899999999999</v>
      </c>
      <c r="AGV23">
        <v>0.66789699999999996</v>
      </c>
      <c r="AGW23">
        <v>0.50153800000000004</v>
      </c>
      <c r="AGX23">
        <v>0.63920500000000002</v>
      </c>
      <c r="AGY23">
        <v>0.48912699999999998</v>
      </c>
      <c r="AGZ23">
        <v>0.633243</v>
      </c>
      <c r="AHA23">
        <v>0.56574899999999995</v>
      </c>
      <c r="AHB23">
        <v>0.60891300000000004</v>
      </c>
      <c r="AHC23">
        <v>0.49980799999999997</v>
      </c>
      <c r="AHD23">
        <v>0.51393599999999995</v>
      </c>
      <c r="AHE23">
        <v>0.49746699999999999</v>
      </c>
      <c r="AHF23">
        <v>0.54934400000000005</v>
      </c>
      <c r="AHG23">
        <v>0.51278999999999997</v>
      </c>
      <c r="AHH23">
        <v>0.59956600000000004</v>
      </c>
      <c r="AHI23">
        <v>0.51077700000000004</v>
      </c>
      <c r="AHJ23">
        <v>0.62801899999999999</v>
      </c>
      <c r="AHK23">
        <v>0.61617599999999995</v>
      </c>
      <c r="AHL23">
        <v>0.63869600000000004</v>
      </c>
      <c r="AHM23">
        <v>0.50888699999999998</v>
      </c>
      <c r="AHN23">
        <v>0.53160300000000005</v>
      </c>
      <c r="AHO23">
        <v>0.50663199999999997</v>
      </c>
      <c r="AHP23">
        <v>0.53396399999999999</v>
      </c>
      <c r="AHQ23">
        <v>0.57549700000000004</v>
      </c>
      <c r="AHR23">
        <v>0.61433800000000005</v>
      </c>
      <c r="AHS23">
        <v>0.55383599999999999</v>
      </c>
      <c r="AHT23">
        <v>0.62121300000000002</v>
      </c>
      <c r="AHU23">
        <v>0.62383999999999995</v>
      </c>
      <c r="AHV23">
        <v>0.63547399999999998</v>
      </c>
      <c r="AHW23">
        <v>0.56269599999999997</v>
      </c>
      <c r="AHX23">
        <v>0.58621400000000001</v>
      </c>
      <c r="AHY23">
        <v>0.55552100000000004</v>
      </c>
      <c r="AHZ23">
        <v>0.56353200000000003</v>
      </c>
      <c r="AIA23">
        <v>0.56711</v>
      </c>
      <c r="AIB23">
        <v>0.60706000000000004</v>
      </c>
      <c r="AIC23">
        <v>0.56222399999999995</v>
      </c>
      <c r="AID23">
        <v>0.60481099999999999</v>
      </c>
      <c r="AIE23">
        <v>0.59646500000000002</v>
      </c>
      <c r="AIF23">
        <v>0.61562399999999995</v>
      </c>
      <c r="AIG23">
        <v>0.58166799999999996</v>
      </c>
      <c r="AIH23">
        <v>0.59842799999999996</v>
      </c>
      <c r="AII23">
        <v>0.55516299999999996</v>
      </c>
      <c r="AIJ23">
        <v>0.56605700000000003</v>
      </c>
      <c r="AIK23">
        <v>0.544462</v>
      </c>
      <c r="AIL23">
        <v>0.60059399999999996</v>
      </c>
      <c r="AIM23">
        <v>0.51728700000000005</v>
      </c>
      <c r="AIN23">
        <v>0.61790199999999995</v>
      </c>
      <c r="AIO23">
        <v>0.62281600000000004</v>
      </c>
      <c r="AIP23">
        <v>0.64798100000000003</v>
      </c>
      <c r="AIQ23">
        <v>0.52579399999999998</v>
      </c>
      <c r="AIR23">
        <v>0.55843100000000001</v>
      </c>
      <c r="AIS23">
        <v>0.59745700000000002</v>
      </c>
      <c r="AIT23">
        <v>0.52934199999999998</v>
      </c>
      <c r="AIU23">
        <v>0.59662099999999996</v>
      </c>
      <c r="AIV23">
        <v>0.62436499999999995</v>
      </c>
      <c r="AIW23">
        <v>0.63002499999999995</v>
      </c>
      <c r="AIX23">
        <v>0.53978099999999996</v>
      </c>
      <c r="AIY23">
        <v>0.56668300000000005</v>
      </c>
      <c r="AIZ23">
        <v>0.53951700000000002</v>
      </c>
      <c r="AJA23">
        <v>0.53761700000000001</v>
      </c>
      <c r="AJB23">
        <v>0.58493600000000001</v>
      </c>
      <c r="AJC23">
        <v>0.62084899999999998</v>
      </c>
      <c r="AJD23">
        <v>0.56605000000000005</v>
      </c>
      <c r="AJE23">
        <v>0.62791200000000003</v>
      </c>
      <c r="AJF23">
        <v>0.62387899999999996</v>
      </c>
      <c r="AJG23">
        <v>0.63475199999999998</v>
      </c>
      <c r="AJH23">
        <v>0.57457499999999995</v>
      </c>
      <c r="AJI23">
        <v>0.59699599999999997</v>
      </c>
      <c r="AJJ23">
        <v>0.56540900000000005</v>
      </c>
      <c r="AJK23">
        <v>0.57416299999999998</v>
      </c>
      <c r="AJL23" s="14">
        <v>-0.24787500000000051</v>
      </c>
      <c r="AJM23">
        <v>-4.7858999999998986E-2</v>
      </c>
      <c r="AJN23">
        <v>-0.19540899999999972</v>
      </c>
      <c r="AJO23">
        <v>-0.19788100000000064</v>
      </c>
      <c r="AJP23">
        <v>0.10117399999999854</v>
      </c>
      <c r="AJQ23">
        <v>-0.77022800000000124</v>
      </c>
      <c r="AJR23">
        <v>-0.96844100000000033</v>
      </c>
      <c r="AJS23">
        <v>-1.347906</v>
      </c>
      <c r="AJT23">
        <v>-0.87877100000000041</v>
      </c>
      <c r="AJU23">
        <v>-0.7582229999999992</v>
      </c>
      <c r="AJV23">
        <v>-6.9605999999999391E-2</v>
      </c>
      <c r="AJW23">
        <v>0.39605699999999988</v>
      </c>
      <c r="AJX23">
        <v>-0.117807</v>
      </c>
      <c r="AJY23">
        <v>-0.14236499999999985</v>
      </c>
      <c r="AJZ23">
        <v>0.23010799999999954</v>
      </c>
      <c r="AKA23">
        <v>7.3561000000000654E-2</v>
      </c>
      <c r="AKB23">
        <v>0.80056599999999989</v>
      </c>
      <c r="AKC23">
        <v>0.17044399999999982</v>
      </c>
      <c r="AKD23">
        <v>3.7219999999999587E-2</v>
      </c>
      <c r="AKE23">
        <v>0.41449900000000017</v>
      </c>
      <c r="AKF23">
        <v>-0.18018400000000057</v>
      </c>
      <c r="AKG23">
        <v>-4.4791999999999277E-2</v>
      </c>
      <c r="AKH23">
        <v>-0.28116499999999967</v>
      </c>
      <c r="AKI23">
        <v>-0.19662299999999977</v>
      </c>
      <c r="AKJ23">
        <v>2.7325000000001154E-2</v>
      </c>
      <c r="AKK23">
        <v>3.9170000000003924E-3</v>
      </c>
      <c r="AKL23">
        <v>0.31003000000000025</v>
      </c>
      <c r="AKM23">
        <v>-0.19662399999999991</v>
      </c>
      <c r="AKN23">
        <v>-1.5580000000001704E-3</v>
      </c>
      <c r="AKO23">
        <v>0.17999799999999944</v>
      </c>
      <c r="AKP23">
        <v>-6.9556999999999647E-2</v>
      </c>
      <c r="AKQ23">
        <v>0.49103700000000039</v>
      </c>
      <c r="AKR23">
        <v>-7.0875999999999273E-2</v>
      </c>
      <c r="AKS23">
        <v>-0.16852300000000042</v>
      </c>
      <c r="AKT23">
        <v>0.27643400000000007</v>
      </c>
      <c r="AKU23">
        <v>-7.1368052411526078E-3</v>
      </c>
      <c r="AKV23">
        <v>-1.8763151411775716E-2</v>
      </c>
      <c r="AKW23">
        <v>-2.1473999999999993E-2</v>
      </c>
      <c r="AKX23">
        <v>7.4355999999999978E-2</v>
      </c>
      <c r="AKY23">
        <v>4.0202999999999989E-2</v>
      </c>
      <c r="AKZ23">
        <v>2.8363999999999945E-2</v>
      </c>
      <c r="ALA23">
        <v>-5.2664000000000044E-2</v>
      </c>
      <c r="ALB23">
        <v>-9.6596000000000015E-2</v>
      </c>
      <c r="ALC23">
        <v>-4.0641000000000038E-2</v>
      </c>
      <c r="ALD23">
        <v>-1.6082000000000041E-2</v>
      </c>
      <c r="ALE23">
        <v>-2.1765999999999952E-2</v>
      </c>
      <c r="ALF23">
        <v>-8.1304000000000043E-2</v>
      </c>
      <c r="ALG23">
        <v>-6.2146999999999952E-2</v>
      </c>
      <c r="ALH23">
        <v>-0.14510699999999999</v>
      </c>
      <c r="ALI23">
        <v>8.0990000000000784E-3</v>
      </c>
      <c r="ALJ23">
        <v>-1.1548000000000003E-2</v>
      </c>
      <c r="ALK23">
        <v>-7.2035999999999989E-2</v>
      </c>
      <c r="ALL23">
        <v>-5.9962999999999989E-2</v>
      </c>
      <c r="ALM23">
        <v>-6.7689999999999917E-2</v>
      </c>
      <c r="ALN23">
        <v>2.7071000000000067E-2</v>
      </c>
      <c r="ALO23">
        <v>4.0579000000000032E-2</v>
      </c>
      <c r="ALP23">
        <v>-2.0344999999999946E-2</v>
      </c>
      <c r="ALQ23">
        <v>-5.1737000000000033E-2</v>
      </c>
      <c r="ALR23">
        <v>-7.5097999999999998E-2</v>
      </c>
      <c r="ALS23">
        <v>-8.0930000000000168E-3</v>
      </c>
      <c r="ALT23">
        <v>-5.6680000000000064E-2</v>
      </c>
      <c r="ALU23">
        <v>-4.5435000000000003E-2</v>
      </c>
      <c r="ALV23">
        <v>-5.2288000000000001E-2</v>
      </c>
      <c r="ALW23">
        <v>-0.11642799999999998</v>
      </c>
      <c r="ALX23">
        <v>3.4409999999999941E-2</v>
      </c>
      <c r="ALY23">
        <v>1.915E-3</v>
      </c>
      <c r="ALZ23">
        <v>-6.2780999999999976E-2</v>
      </c>
      <c r="AMA23">
        <v>-6.6347000000000045E-2</v>
      </c>
      <c r="AMB23">
        <v>-0.16394399999999998</v>
      </c>
      <c r="AMC23">
        <v>4.222000000000059E-3</v>
      </c>
      <c r="AMD23">
        <v>-7.3919999999999542E-3</v>
      </c>
      <c r="AME23">
        <v>-7.8782999999999936E-2</v>
      </c>
      <c r="AMF23">
        <v>-9.7979999999999734E-3</v>
      </c>
      <c r="AMG23">
        <v>3.4701000000000093E-2</v>
      </c>
      <c r="AMH23">
        <v>1.8540000000000001E-2</v>
      </c>
      <c r="AMI23">
        <v>-3.7847999999999993E-2</v>
      </c>
      <c r="AMJ23">
        <v>-6.712999999999969E-3</v>
      </c>
      <c r="AMK23">
        <v>1.0990999999999973E-2</v>
      </c>
      <c r="AML23">
        <v>2.1999999999999797E-4</v>
      </c>
      <c r="AMM23">
        <v>-1.166900000000004E-2</v>
      </c>
      <c r="AMN23">
        <v>-1.3192000000000093E-2</v>
      </c>
      <c r="AMO23">
        <v>4.8810000000000242E-3</v>
      </c>
      <c r="AMP23">
        <v>-5.3366999999999942E-2</v>
      </c>
      <c r="AMQ23">
        <v>2.1487999999999952E-2</v>
      </c>
      <c r="AMR23">
        <v>1.6730000000000356E-3</v>
      </c>
      <c r="AMS23">
        <v>-5.5863999999999914E-2</v>
      </c>
      <c r="AMT23">
        <v>-8.4300000000000042E-2</v>
      </c>
      <c r="AMU23">
        <v>-5.5471000000000048E-2</v>
      </c>
      <c r="AMV23">
        <v>-3.7580000000000058E-2</v>
      </c>
      <c r="AMW23">
        <v>-1.038299999999992E-2</v>
      </c>
      <c r="AMX23">
        <v>-2.0680000000000698E-3</v>
      </c>
      <c r="AMY23">
        <v>-1.5439999999999898E-3</v>
      </c>
      <c r="AMZ23">
        <v>-3.2283999999999979E-2</v>
      </c>
      <c r="ANA23">
        <v>6.0189999999999966E-3</v>
      </c>
      <c r="ANB23">
        <v>2.7692999999999968E-2</v>
      </c>
      <c r="ANC23">
        <v>-7.1099999999999941E-2</v>
      </c>
      <c r="AND23">
        <v>-4.3190999999999979E-2</v>
      </c>
      <c r="ANE23">
        <v>-7.5159000000000087E-2</v>
      </c>
      <c r="ANF23">
        <v>-2.1300000000000763E-3</v>
      </c>
      <c r="ANG23">
        <v>-1.5036999999999967E-2</v>
      </c>
      <c r="ANH23">
        <v>1.3162999999999925E-2</v>
      </c>
      <c r="ANI23">
        <v>-2.1608999999999989E-2</v>
      </c>
      <c r="ANJ23">
        <v>-2.8333000000000053E-2</v>
      </c>
      <c r="ANK23">
        <v>8.7900000000007417E-4</v>
      </c>
      <c r="ANL23">
        <v>1.0758000000000045E-2</v>
      </c>
      <c r="ANM23">
        <v>-3.5632999999999915E-2</v>
      </c>
      <c r="ANN23">
        <v>-3.5753000000000035E-2</v>
      </c>
      <c r="ANO23">
        <v>-4.7892999999999963E-2</v>
      </c>
      <c r="ANP23">
        <v>2.5609999999999244E-3</v>
      </c>
      <c r="ANQ23">
        <v>-1.3236000000000026E-2</v>
      </c>
      <c r="ANR23">
        <v>5.0090000000000412E-3</v>
      </c>
      <c r="ANS23">
        <v>-2.7163999999999966E-2</v>
      </c>
      <c r="ANT23">
        <v>-2.2396000000000083E-2</v>
      </c>
      <c r="ANU23">
        <v>7.4679999999999191E-3</v>
      </c>
      <c r="ANV23">
        <v>2.2599000000000036E-2</v>
      </c>
      <c r="ANW23">
        <v>-6.8392000000000008E-2</v>
      </c>
      <c r="ANX23">
        <v>-3.9306999999999981E-2</v>
      </c>
      <c r="ANY23">
        <v>-4.8892000000000047E-2</v>
      </c>
      <c r="ANZ23">
        <v>-1.798999999999995E-3</v>
      </c>
      <c r="AOA23">
        <v>-1.578400000000002E-2</v>
      </c>
      <c r="AOB23">
        <v>4.1304000000000007E-2</v>
      </c>
      <c r="AOC23">
        <v>5.6976000000000027E-2</v>
      </c>
      <c r="AOD23">
        <v>-3.5687999999999942E-2</v>
      </c>
      <c r="AOE23">
        <v>-4.5130000000000003E-2</v>
      </c>
      <c r="AOF23">
        <v>-6.4433000000000074E-2</v>
      </c>
      <c r="AOG23">
        <v>2.5990000000000069E-2</v>
      </c>
      <c r="AOH23">
        <v>1.9538000000000055E-2</v>
      </c>
      <c r="AOI23">
        <v>4.3849000000000027E-2</v>
      </c>
      <c r="AOJ23">
        <v>2.8761999999999954E-2</v>
      </c>
      <c r="AOK23">
        <v>-3.8057000000000007E-2</v>
      </c>
      <c r="AOL23">
        <v>-3.0430000000000179E-3</v>
      </c>
      <c r="AOM23">
        <v>2.1222000000000074E-2</v>
      </c>
      <c r="AON23">
        <v>-8.0404999999999949E-2</v>
      </c>
      <c r="AOO23">
        <v>-4.3354999999999921E-2</v>
      </c>
      <c r="AOP23">
        <v>-8.221999999999996E-2</v>
      </c>
      <c r="AOQ23">
        <v>-9.2149999999999732E-3</v>
      </c>
      <c r="AOR23">
        <v>-2.2511999999999976E-2</v>
      </c>
      <c r="AOS23">
        <v>8.2030000000000713E-3</v>
      </c>
      <c r="AOT23">
        <v>-3.5058999999999951E-2</v>
      </c>
      <c r="AOU23" s="15">
        <v>0.82995899999999878</v>
      </c>
      <c r="AOV23">
        <v>0.63876300000000086</v>
      </c>
      <c r="AOW23">
        <v>0.69031599999999926</v>
      </c>
      <c r="AOX23">
        <v>0.44406099999999959</v>
      </c>
      <c r="AOY23">
        <v>0.72977599999999931</v>
      </c>
      <c r="AOZ23">
        <v>-8.6586000000000496E-2</v>
      </c>
      <c r="APA23">
        <v>-0.36198500000000067</v>
      </c>
      <c r="APB23">
        <v>-0.97213499999999975</v>
      </c>
      <c r="APC23">
        <v>-0.33175300000000085</v>
      </c>
      <c r="APD23">
        <v>-0.34805199999999914</v>
      </c>
      <c r="APE23">
        <v>0.98974600000000112</v>
      </c>
      <c r="APF23">
        <v>1.1043519999999996</v>
      </c>
      <c r="APG23">
        <v>1.0013590000000008</v>
      </c>
      <c r="APH23">
        <v>1.1175239999999995</v>
      </c>
      <c r="API23">
        <v>1.0878149999999991</v>
      </c>
      <c r="APJ23">
        <v>1.3300099999999997</v>
      </c>
      <c r="APK23">
        <v>1.5645129999999989</v>
      </c>
      <c r="APL23">
        <v>1.5496610000000004</v>
      </c>
      <c r="APM23">
        <v>1.6041150000000002</v>
      </c>
      <c r="APN23">
        <v>1.5191160000000004</v>
      </c>
      <c r="APO23">
        <v>0.66781999999999986</v>
      </c>
      <c r="APP23">
        <v>0.74604700000000079</v>
      </c>
      <c r="APQ23">
        <v>0.52598700000000065</v>
      </c>
      <c r="APR23">
        <v>0.66864499999999971</v>
      </c>
      <c r="APS23">
        <v>0.72245100000000129</v>
      </c>
      <c r="APT23">
        <v>0.82587299999999964</v>
      </c>
      <c r="APU23">
        <v>0.90817199999999954</v>
      </c>
      <c r="APV23">
        <v>0.70914900000000003</v>
      </c>
      <c r="APW23">
        <v>0.85809900000000017</v>
      </c>
      <c r="APX23">
        <v>0.80030300000000043</v>
      </c>
      <c r="APY23">
        <v>1.0843690000000006</v>
      </c>
      <c r="APZ23">
        <v>1.2131150000000002</v>
      </c>
      <c r="AQA23">
        <v>1.1536400000000002</v>
      </c>
      <c r="AQB23">
        <v>1.2571939999999993</v>
      </c>
      <c r="AQC23">
        <v>1.2205879999999993</v>
      </c>
      <c r="AQD23">
        <v>-1.4070689944879932E-2</v>
      </c>
      <c r="AQE23">
        <v>-3.0562273115744831E-2</v>
      </c>
      <c r="AQF23" t="s">
        <v>1304</v>
      </c>
      <c r="AQG23">
        <v>8.8060000000000027E-2</v>
      </c>
      <c r="AQH23">
        <v>-1.6699999999991721E-4</v>
      </c>
      <c r="AQI23">
        <v>3.2029999999999559E-3</v>
      </c>
      <c r="AQJ23">
        <v>-8.3992000000000067E-2</v>
      </c>
      <c r="AQK23" t="s">
        <v>1304</v>
      </c>
      <c r="AQL23">
        <v>-5.1297999999999955E-2</v>
      </c>
      <c r="AQM23">
        <v>-2.9891000000000001E-2</v>
      </c>
      <c r="AQN23">
        <v>-2.3168999999999995E-2</v>
      </c>
      <c r="AQO23">
        <v>-0.13541000000000003</v>
      </c>
      <c r="AQP23" t="s">
        <v>1304</v>
      </c>
      <c r="AQQ23">
        <v>-8.1925000000000026E-2</v>
      </c>
      <c r="AQR23">
        <v>2.5800000000000045E-2</v>
      </c>
      <c r="AQS23">
        <v>-1.1161000000000088E-2</v>
      </c>
      <c r="AQT23">
        <v>-3.312499999999996E-2</v>
      </c>
      <c r="AQU23" t="s">
        <v>1304</v>
      </c>
      <c r="AQV23">
        <v>1.3911000000000007E-2</v>
      </c>
      <c r="AQW23">
        <v>9.8441000000000001E-2</v>
      </c>
      <c r="AQX23">
        <v>0.10758600000000007</v>
      </c>
      <c r="AQY23">
        <v>5.1271000000000067E-2</v>
      </c>
      <c r="AQZ23" t="s">
        <v>1304</v>
      </c>
      <c r="ARA23">
        <v>-7.8622000000000081E-2</v>
      </c>
      <c r="ARB23">
        <v>-1.4481999999999995E-2</v>
      </c>
      <c r="ARC23">
        <v>-6.1100999999999961E-2</v>
      </c>
      <c r="ARD23">
        <v>-5.2288000000000001E-2</v>
      </c>
      <c r="ARE23" t="s">
        <v>1304</v>
      </c>
      <c r="ARF23">
        <v>-0.11718499999999998</v>
      </c>
      <c r="ARG23">
        <v>6.0519999999999463E-3</v>
      </c>
      <c r="ARH23">
        <v>-3.8047999999999971E-2</v>
      </c>
      <c r="ARI23">
        <v>-6.9407999999999914E-2</v>
      </c>
      <c r="ARJ23" t="s">
        <v>1304</v>
      </c>
      <c r="ARK23">
        <v>-7.3660999999999976E-2</v>
      </c>
      <c r="ARL23">
        <v>3.7451000000000012E-2</v>
      </c>
      <c r="ARM23">
        <v>3.8839999999999986E-3</v>
      </c>
      <c r="ARN23">
        <v>-2.0861000000000018E-2</v>
      </c>
      <c r="ARO23">
        <v>-5.6431999999999927E-2</v>
      </c>
      <c r="ARP23">
        <v>2.5079000000000073E-2</v>
      </c>
      <c r="ARQ23">
        <v>-4.7296000000000005E-2</v>
      </c>
      <c r="ARR23">
        <v>-1.9967999999999986E-2</v>
      </c>
      <c r="ARS23">
        <v>-1.5548000000000006E-2</v>
      </c>
      <c r="ART23">
        <v>-2.5857999999999937E-2</v>
      </c>
      <c r="ARU23">
        <v>-6.0000000000060005E-6</v>
      </c>
      <c r="ARV23">
        <v>-3.2090000000000063E-2</v>
      </c>
      <c r="ARW23">
        <v>-2.5067000000000061E-2</v>
      </c>
      <c r="ARX23">
        <v>7.3450000000000459E-3</v>
      </c>
      <c r="ARY23">
        <v>-0.14921600000000002</v>
      </c>
      <c r="ARZ23">
        <v>2.3854000000000042E-2</v>
      </c>
      <c r="ASA23">
        <v>-5.1622999999999974E-2</v>
      </c>
      <c r="ASB23">
        <v>-3.3097999999999961E-2</v>
      </c>
      <c r="ASC23">
        <v>-9.5247000000000082E-2</v>
      </c>
      <c r="ASD23">
        <v>-0.11285999999999996</v>
      </c>
      <c r="ASE23">
        <v>-4.5283000000000073E-2</v>
      </c>
      <c r="ASF23">
        <v>-4.7029999999999905E-2</v>
      </c>
      <c r="ASG23">
        <v>-4.3039000000000049E-2</v>
      </c>
      <c r="ASH23">
        <v>-5.3750000000000187E-3</v>
      </c>
      <c r="ASI23">
        <v>-2.1977999999999942E-2</v>
      </c>
      <c r="ASJ23">
        <v>9.3300000000000605E-3</v>
      </c>
      <c r="ASK23">
        <v>-1.3932000000000055E-2</v>
      </c>
      <c r="ASL23">
        <v>-2.8715999999999964E-2</v>
      </c>
      <c r="ASM23">
        <v>-7.6910000000000034E-3</v>
      </c>
      <c r="ASN23">
        <v>-2.9889000000000054E-2</v>
      </c>
      <c r="ASO23">
        <v>1.8251999999999935E-2</v>
      </c>
      <c r="ASP23">
        <v>2.6289999999999925E-3</v>
      </c>
      <c r="ASQ23">
        <v>-6.1120000000000063E-3</v>
      </c>
      <c r="ASR23">
        <v>3.1060000000000532E-3</v>
      </c>
      <c r="ASS23">
        <v>1.6818E-2</v>
      </c>
      <c r="AST23">
        <v>3.9809000000000094E-2</v>
      </c>
      <c r="ASU23">
        <v>2.8282999999999947E-2</v>
      </c>
      <c r="ASV23">
        <v>3.297300000000003E-2</v>
      </c>
      <c r="ASW23">
        <v>2.1892000000000023E-2</v>
      </c>
      <c r="ASX23">
        <v>3.3333999999999975E-2</v>
      </c>
      <c r="ASY23">
        <v>3.8598999999999939E-2</v>
      </c>
      <c r="ASZ23">
        <v>3.6343999999999932E-2</v>
      </c>
      <c r="ATA23">
        <v>1.8388999999999989E-2</v>
      </c>
      <c r="ATB23">
        <v>1.8657000000000035E-2</v>
      </c>
      <c r="ATC23">
        <v>-7.7586000000000044E-2</v>
      </c>
      <c r="ATD23">
        <v>1.1216999999999921E-2</v>
      </c>
      <c r="ATE23">
        <v>-6.0192999999999941E-2</v>
      </c>
      <c r="ATF23">
        <v>-6.0501000000000027E-2</v>
      </c>
      <c r="ATG23">
        <v>-3.6830999999999947E-2</v>
      </c>
      <c r="ATH23">
        <v>-5.9057000000000026E-2</v>
      </c>
      <c r="ATI23">
        <v>-9.4819999999999904E-3</v>
      </c>
      <c r="ATJ23">
        <v>-4.2205999999999966E-2</v>
      </c>
      <c r="ATK23">
        <v>3.8179999999999881E-3</v>
      </c>
      <c r="ATL23">
        <v>-3.007700000000002E-2</v>
      </c>
      <c r="ATM23">
        <v>-4.425800000000002E-2</v>
      </c>
      <c r="ATN23">
        <v>-2.8700000000000059E-2</v>
      </c>
      <c r="ATO23">
        <v>-6.0198000000000085E-2</v>
      </c>
      <c r="ATP23">
        <v>1.649299999999998E-2</v>
      </c>
      <c r="ATQ23">
        <v>4.7470000000000567E-3</v>
      </c>
      <c r="ATR23">
        <v>-9.4509999999999872E-3</v>
      </c>
      <c r="ATS23">
        <v>2.8709999999999569E-3</v>
      </c>
      <c r="ATT23">
        <v>-7.6530000000000209E-3</v>
      </c>
      <c r="ATU23">
        <v>1.0392999999999986E-2</v>
      </c>
      <c r="ATV23">
        <v>-2.1859999999999102E-3</v>
      </c>
      <c r="ATW23">
        <v>-1.953399999999994E-2</v>
      </c>
      <c r="ATX23">
        <v>2.4170000000000025E-3</v>
      </c>
      <c r="ATY23">
        <v>-1.7450999999999994E-2</v>
      </c>
      <c r="ATZ23">
        <v>2.3313999999999946E-2</v>
      </c>
      <c r="AUA23">
        <v>1.0229999999999961E-2</v>
      </c>
      <c r="AUB23">
        <v>2.9680000000000817E-3</v>
      </c>
      <c r="AUC23">
        <v>7.9580000000000206E-3</v>
      </c>
      <c r="AUD23" s="16">
        <v>1.0778339999999993</v>
      </c>
      <c r="AUE23">
        <v>0.68662199999999984</v>
      </c>
      <c r="AUF23">
        <v>0.88572499999999899</v>
      </c>
      <c r="AUG23">
        <v>0.64194200000000023</v>
      </c>
      <c r="AUH23">
        <v>0.62860200000000077</v>
      </c>
      <c r="AUI23">
        <v>0.68364200000000075</v>
      </c>
      <c r="AUJ23">
        <v>0.60645599999999966</v>
      </c>
      <c r="AUK23">
        <v>0.3757710000000003</v>
      </c>
      <c r="AUL23">
        <v>0.54701799999999956</v>
      </c>
      <c r="AUM23">
        <v>0.41017100000000006</v>
      </c>
      <c r="AUN23">
        <v>1.0593520000000005</v>
      </c>
      <c r="AUO23">
        <v>0.70829499999999967</v>
      </c>
      <c r="AUP23">
        <v>1.1191660000000008</v>
      </c>
      <c r="AUQ23">
        <v>1.2598889999999994</v>
      </c>
      <c r="AUR23">
        <v>0.85770699999999955</v>
      </c>
      <c r="AUS23">
        <v>1.256448999999999</v>
      </c>
      <c r="AUT23">
        <v>0.76394699999999904</v>
      </c>
      <c r="AUU23">
        <v>1.3792170000000006</v>
      </c>
      <c r="AUV23">
        <v>1.5668950000000006</v>
      </c>
      <c r="AUW23">
        <v>1.1046170000000002</v>
      </c>
      <c r="AUX23">
        <v>0.84800400000000042</v>
      </c>
      <c r="AUY23">
        <v>0.79083900000000007</v>
      </c>
      <c r="AUZ23">
        <v>0.80715200000000031</v>
      </c>
      <c r="AVA23">
        <v>0.86526799999999948</v>
      </c>
      <c r="AVB23">
        <v>0.69512600000000013</v>
      </c>
      <c r="AVC23">
        <v>0.82195599999999924</v>
      </c>
      <c r="AVD23">
        <v>0.59814199999999929</v>
      </c>
      <c r="AVE23">
        <v>0.90577299999999994</v>
      </c>
      <c r="AVF23">
        <v>0.85965700000000034</v>
      </c>
      <c r="AVG23">
        <v>0.62030500000000099</v>
      </c>
      <c r="AVH23">
        <v>1.1539260000000002</v>
      </c>
      <c r="AVI23">
        <v>0.72207799999999978</v>
      </c>
      <c r="AVJ23">
        <v>1.2245159999999995</v>
      </c>
      <c r="AVK23">
        <v>1.4257169999999997</v>
      </c>
      <c r="AVL23">
        <v>0.94415399999999927</v>
      </c>
      <c r="AVM23">
        <v>-6.9338847037273242E-3</v>
      </c>
      <c r="AVN23">
        <v>-1.1799121703969115E-2</v>
      </c>
      <c r="AVO23" t="s">
        <v>1304</v>
      </c>
      <c r="AVP23">
        <v>1.3704000000000049E-2</v>
      </c>
      <c r="AVQ23">
        <v>-4.0369999999999906E-2</v>
      </c>
      <c r="AVR23">
        <v>-2.5160999999999989E-2</v>
      </c>
      <c r="AVS23">
        <v>-3.1328000000000022E-2</v>
      </c>
      <c r="AVT23" t="s">
        <v>1304</v>
      </c>
      <c r="AVU23">
        <v>-1.0656999999999917E-2</v>
      </c>
      <c r="AVV23">
        <v>-1.380899999999996E-2</v>
      </c>
      <c r="AVW23">
        <v>-1.4030000000000431E-3</v>
      </c>
      <c r="AVX23">
        <v>-5.4105999999999987E-2</v>
      </c>
      <c r="AVY23" t="s">
        <v>1304</v>
      </c>
      <c r="AVZ23">
        <v>6.318199999999996E-2</v>
      </c>
      <c r="AWA23">
        <v>1.7700999999999967E-2</v>
      </c>
      <c r="AWB23">
        <v>3.8699999999991519E-4</v>
      </c>
      <c r="AWC23">
        <v>3.8911000000000029E-2</v>
      </c>
      <c r="AWD23" t="s">
        <v>1304</v>
      </c>
      <c r="AWE23">
        <v>8.1600999999999924E-2</v>
      </c>
      <c r="AWF23">
        <v>7.1369999999999933E-2</v>
      </c>
      <c r="AWG23">
        <v>6.7007000000000039E-2</v>
      </c>
      <c r="AWH23">
        <v>7.1616000000000013E-2</v>
      </c>
      <c r="AWI23" t="s">
        <v>1304</v>
      </c>
      <c r="AWJ23">
        <v>-3.5240000000000826E-3</v>
      </c>
      <c r="AWK23">
        <v>-6.388999999999978E-3</v>
      </c>
      <c r="AWL23">
        <v>-4.4209999999998972E-3</v>
      </c>
      <c r="AWM23">
        <v>-6.852999999999998E-3</v>
      </c>
      <c r="AWN23" t="s">
        <v>1304</v>
      </c>
      <c r="AWO23">
        <v>-7.5700000000000767E-4</v>
      </c>
      <c r="AWP23">
        <v>-2.8357999999999994E-2</v>
      </c>
      <c r="AWQ23">
        <v>-3.9962999999999971E-2</v>
      </c>
      <c r="AWR23">
        <v>-6.6269999999999385E-3</v>
      </c>
      <c r="AWS23" t="s">
        <v>1304</v>
      </c>
      <c r="AWT23">
        <v>9.0283000000000002E-2</v>
      </c>
      <c r="AWU23">
        <v>3.3228999999999953E-2</v>
      </c>
      <c r="AWV23">
        <v>1.1275999999999953E-2</v>
      </c>
      <c r="AWW23">
        <v>5.7921999999999918E-2</v>
      </c>
      <c r="AWX23">
        <v>-4.6633999999999953E-2</v>
      </c>
      <c r="AWY23">
        <v>-9.6220000000000194E-3</v>
      </c>
      <c r="AWZ23">
        <v>-6.5836000000000006E-2</v>
      </c>
      <c r="AXA23">
        <v>1.7880000000000007E-2</v>
      </c>
      <c r="AXB23">
        <v>-8.8350000000000373E-3</v>
      </c>
      <c r="AXC23">
        <v>-3.684899999999991E-2</v>
      </c>
      <c r="AXD23">
        <v>-2.2600000000000398E-4</v>
      </c>
      <c r="AXE23">
        <v>-2.0421000000000022E-2</v>
      </c>
      <c r="AXF23">
        <v>-1.1874999999999969E-2</v>
      </c>
      <c r="AXG23">
        <v>2.4640000000000217E-3</v>
      </c>
      <c r="AXH23">
        <v>-9.5849000000000073E-2</v>
      </c>
      <c r="AXI23">
        <v>2.3660000000000903E-3</v>
      </c>
      <c r="AXJ23">
        <v>-5.329600000000001E-2</v>
      </c>
      <c r="AXK23">
        <v>2.2765999999999953E-2</v>
      </c>
      <c r="AXL23">
        <v>-1.094700000000004E-2</v>
      </c>
      <c r="AXM23">
        <v>-5.7388999999999912E-2</v>
      </c>
      <c r="AXN23">
        <v>-7.7030000000000154E-3</v>
      </c>
      <c r="AXO23">
        <v>-3.6646999999999985E-2</v>
      </c>
      <c r="AXP23">
        <v>-4.097099999999998E-2</v>
      </c>
      <c r="AXQ23">
        <v>-3.8310000000000288E-3</v>
      </c>
      <c r="AXR23">
        <v>1.0306000000000037E-2</v>
      </c>
      <c r="AXS23">
        <v>3.3110000000000639E-3</v>
      </c>
      <c r="AXT23">
        <v>-4.1625000000000023E-2</v>
      </c>
      <c r="AXU23">
        <v>4.2383999999999977E-2</v>
      </c>
      <c r="AXV23">
        <v>3.5499999999999976E-2</v>
      </c>
      <c r="AXW23">
        <v>4.5270000000000032E-2</v>
      </c>
      <c r="AXX23">
        <v>2.0382000000000011E-2</v>
      </c>
      <c r="AXY23">
        <v>1.766599999999996E-2</v>
      </c>
      <c r="AXZ23">
        <v>-1.9274999999999931E-2</v>
      </c>
      <c r="AYA23">
        <v>2.4715000000000042E-2</v>
      </c>
      <c r="AYB23">
        <v>4.5151000000000052E-2</v>
      </c>
      <c r="AYC23">
        <v>3.893000000000002E-2</v>
      </c>
      <c r="AYD23">
        <v>1.7524999999999902E-2</v>
      </c>
      <c r="AYE23">
        <v>6.8605999999999945E-2</v>
      </c>
      <c r="AYF23">
        <v>5.7645000000000057E-2</v>
      </c>
      <c r="AYG23">
        <v>8.1226999999999938E-2</v>
      </c>
      <c r="AYH23">
        <v>3.6038000000000014E-2</v>
      </c>
      <c r="AYI23">
        <v>4.9579999999999957E-2</v>
      </c>
      <c r="AYJ23">
        <v>1.3379999999999947E-2</v>
      </c>
      <c r="AYK23">
        <v>4.5821000000000001E-2</v>
      </c>
      <c r="AYL23">
        <v>-5.5189999999999961E-2</v>
      </c>
      <c r="AYM23">
        <v>3.7490000000000023E-3</v>
      </c>
      <c r="AYN23">
        <v>-8.2791999999999977E-2</v>
      </c>
      <c r="AYO23">
        <v>7.8909999999999814E-3</v>
      </c>
      <c r="AYP23">
        <v>2.4760000000000337E-3</v>
      </c>
      <c r="AYQ23">
        <v>-1.016499999999998E-2</v>
      </c>
      <c r="AYR23">
        <v>-7.6829999999999954E-3</v>
      </c>
      <c r="AYS23">
        <v>-2.6421999999999946E-2</v>
      </c>
      <c r="AYT23">
        <v>-3.7486000000000019E-2</v>
      </c>
      <c r="AYU23">
        <v>-8.7053000000000047E-2</v>
      </c>
      <c r="AYV23">
        <v>-8.5700000000000776E-3</v>
      </c>
      <c r="AYW23">
        <v>1.6429999999999945E-2</v>
      </c>
      <c r="AYX23">
        <v>4.2349999999999888E-3</v>
      </c>
      <c r="AYY23">
        <v>-9.4970000000000887E-3</v>
      </c>
      <c r="AYZ23">
        <v>-1.4790999999999999E-2</v>
      </c>
      <c r="AZA23">
        <v>-5.3300000000000014E-2</v>
      </c>
      <c r="AZB23">
        <v>-2.5890999999999997E-2</v>
      </c>
      <c r="AZC23">
        <v>3.0403999999999987E-2</v>
      </c>
      <c r="AZD23">
        <v>1.3436000000000003E-2</v>
      </c>
      <c r="AZE23">
        <v>-2.3407999999999984E-2</v>
      </c>
      <c r="AZF23">
        <v>6.0871000000000008E-2</v>
      </c>
      <c r="AZG23">
        <v>4.5771999999999924E-2</v>
      </c>
      <c r="AZH23">
        <v>6.4768999999999965E-2</v>
      </c>
      <c r="AZI23">
        <v>3.2528999999999919E-2</v>
      </c>
      <c r="AZJ23">
        <v>3.2741999999999938E-2</v>
      </c>
      <c r="AZK23">
        <v>-5.2349999999999897E-3</v>
      </c>
      <c r="AZL23">
        <v>4.3016999999999972E-2</v>
      </c>
    </row>
    <row r="24" spans="1:2604" x14ac:dyDescent="0.2">
      <c r="A24">
        <v>28232</v>
      </c>
      <c r="D24">
        <v>18</v>
      </c>
      <c r="E24" t="s">
        <v>1300</v>
      </c>
      <c r="G24" t="s">
        <v>1332</v>
      </c>
      <c r="H24" t="s">
        <v>1305</v>
      </c>
      <c r="I24" t="s">
        <v>1319</v>
      </c>
      <c r="J24">
        <v>0.73529411764705899</v>
      </c>
      <c r="K24">
        <v>347</v>
      </c>
      <c r="L24">
        <v>1498</v>
      </c>
      <c r="M24">
        <v>65.666666666666671</v>
      </c>
      <c r="N24">
        <v>24.583192089989719</v>
      </c>
      <c r="O24">
        <v>9</v>
      </c>
      <c r="P24">
        <v>250</v>
      </c>
      <c r="Q24">
        <v>1</v>
      </c>
      <c r="R24">
        <v>0</v>
      </c>
      <c r="S24">
        <v>1507</v>
      </c>
      <c r="T24">
        <v>352</v>
      </c>
      <c r="U24">
        <v>0</v>
      </c>
      <c r="V24">
        <v>0.4642857142857143</v>
      </c>
      <c r="W24">
        <v>0.6428571428571429</v>
      </c>
      <c r="X24">
        <v>0.39285714285714285</v>
      </c>
      <c r="Y24">
        <v>0.6428571428571429</v>
      </c>
      <c r="Z24">
        <v>0.4285714285714286</v>
      </c>
      <c r="AA24">
        <v>0.5</v>
      </c>
      <c r="AB24">
        <v>0.5357142857142857</v>
      </c>
      <c r="AC24">
        <v>0.6785714285714286</v>
      </c>
      <c r="AD24">
        <v>0.83333333333333337</v>
      </c>
      <c r="AE24">
        <v>0.53846153846153844</v>
      </c>
      <c r="AF24">
        <v>0.5</v>
      </c>
      <c r="AG24">
        <v>0.60851648351648358</v>
      </c>
      <c r="AH24">
        <v>0.68345543345543336</v>
      </c>
      <c r="AI24">
        <v>0.63759157509157505</v>
      </c>
      <c r="AJ24">
        <v>0.25</v>
      </c>
      <c r="AK24">
        <v>0.5</v>
      </c>
      <c r="AL24">
        <v>0.26666666666666666</v>
      </c>
      <c r="AM24">
        <v>0.83333333333333337</v>
      </c>
      <c r="AN24">
        <v>0.2583333333333333</v>
      </c>
      <c r="AO24">
        <v>0.33888888888888885</v>
      </c>
      <c r="AP24">
        <v>0.46250000000000002</v>
      </c>
      <c r="BP24">
        <v>74</v>
      </c>
      <c r="BQ24">
        <v>32</v>
      </c>
      <c r="BR24">
        <v>233</v>
      </c>
      <c r="BS24">
        <v>138</v>
      </c>
      <c r="BT24">
        <v>91</v>
      </c>
      <c r="BU24">
        <v>75</v>
      </c>
      <c r="BV24">
        <v>52</v>
      </c>
      <c r="BW24">
        <v>89</v>
      </c>
      <c r="BX24">
        <v>14</v>
      </c>
      <c r="BY24">
        <v>41</v>
      </c>
      <c r="BZ24">
        <v>26</v>
      </c>
      <c r="CA24">
        <v>16</v>
      </c>
      <c r="CB24">
        <v>15</v>
      </c>
      <c r="CC24">
        <v>13</v>
      </c>
      <c r="CD24">
        <v>111</v>
      </c>
      <c r="CE24">
        <v>40</v>
      </c>
      <c r="CJ24">
        <v>0.875</v>
      </c>
      <c r="CK24">
        <v>0.5625</v>
      </c>
      <c r="CL24">
        <v>0.7</v>
      </c>
      <c r="CM24">
        <v>360</v>
      </c>
      <c r="CN24" t="s">
        <v>1307</v>
      </c>
      <c r="CO24">
        <v>60</v>
      </c>
      <c r="CP24">
        <v>0</v>
      </c>
      <c r="CQ24">
        <v>0.16666666666666666</v>
      </c>
      <c r="CR24">
        <v>7.1428571428571425E-2</v>
      </c>
      <c r="CS24">
        <v>0.125</v>
      </c>
      <c r="CT24">
        <v>462.44444444444446</v>
      </c>
      <c r="CU24">
        <v>635</v>
      </c>
      <c r="CV24">
        <v>172.55555555555554</v>
      </c>
      <c r="CW24">
        <v>1</v>
      </c>
      <c r="CX24">
        <v>0.66666666666666663</v>
      </c>
      <c r="CY24">
        <v>0.33333333333333337</v>
      </c>
      <c r="CZ24">
        <v>1190.9583333333333</v>
      </c>
      <c r="DA24">
        <v>1021.939393939394</v>
      </c>
      <c r="DB24">
        <v>1436.95</v>
      </c>
      <c r="DC24">
        <v>1225.578947368421</v>
      </c>
      <c r="DD24">
        <v>0.9</v>
      </c>
      <c r="DE24">
        <v>0.82499999999999996</v>
      </c>
      <c r="DF24">
        <v>1</v>
      </c>
      <c r="DG24">
        <v>0.95</v>
      </c>
      <c r="DH24">
        <v>0</v>
      </c>
      <c r="DI24">
        <v>0</v>
      </c>
      <c r="DJ24">
        <v>0</v>
      </c>
      <c r="DK24">
        <v>9</v>
      </c>
      <c r="DL24">
        <v>12</v>
      </c>
      <c r="DM24">
        <v>1</v>
      </c>
      <c r="DN24">
        <v>2</v>
      </c>
      <c r="DO24">
        <v>24</v>
      </c>
      <c r="DP24">
        <v>29</v>
      </c>
      <c r="DQ24">
        <v>1</v>
      </c>
      <c r="DR24">
        <v>0</v>
      </c>
      <c r="DS24">
        <v>0</v>
      </c>
      <c r="DT24">
        <v>0</v>
      </c>
      <c r="DU24">
        <v>18</v>
      </c>
      <c r="DV24">
        <v>22</v>
      </c>
      <c r="DW24" t="s">
        <v>1304</v>
      </c>
      <c r="DX24">
        <v>1</v>
      </c>
      <c r="DY24">
        <v>1</v>
      </c>
      <c r="DZ24">
        <v>1</v>
      </c>
      <c r="EA24">
        <v>1</v>
      </c>
      <c r="EB24" s="7">
        <v>10.107657</v>
      </c>
      <c r="EC24">
        <v>10.292873</v>
      </c>
      <c r="ED24">
        <v>7.9082999999999997</v>
      </c>
      <c r="EE24">
        <v>7.2235449999999997</v>
      </c>
      <c r="EF24">
        <v>11.5</v>
      </c>
      <c r="EG24">
        <v>11.051936</v>
      </c>
      <c r="EH24">
        <v>9.2024089999999994</v>
      </c>
      <c r="EI24">
        <v>9.8296270000000003</v>
      </c>
      <c r="EJ24">
        <v>7.6678269999999999</v>
      </c>
      <c r="EK24">
        <v>7.1065209999999999</v>
      </c>
      <c r="EL24">
        <v>11.5</v>
      </c>
      <c r="EM24">
        <v>10.649775</v>
      </c>
      <c r="EN24">
        <v>9.0762739999999997</v>
      </c>
      <c r="EO24">
        <v>9.9571729999999992</v>
      </c>
      <c r="EP24">
        <v>7.734089</v>
      </c>
      <c r="EQ24">
        <v>7.0460890000000003</v>
      </c>
      <c r="ER24">
        <v>11</v>
      </c>
      <c r="ES24">
        <v>10.752494</v>
      </c>
      <c r="ET24">
        <v>9.0146440000000005</v>
      </c>
      <c r="EU24">
        <v>9.4325460000000003</v>
      </c>
      <c r="EV24">
        <v>7.4976459999999996</v>
      </c>
      <c r="EW24">
        <v>6.9264469999999996</v>
      </c>
      <c r="EX24">
        <v>11.5</v>
      </c>
      <c r="EY24">
        <v>10.199002999999999</v>
      </c>
      <c r="EZ24">
        <v>8.6086460000000002</v>
      </c>
      <c r="FA24">
        <v>8.9090609999999995</v>
      </c>
      <c r="FB24">
        <v>7.4616769999999999</v>
      </c>
      <c r="FC24">
        <v>7.2101519999999999</v>
      </c>
      <c r="FD24">
        <v>11.5</v>
      </c>
      <c r="FE24">
        <v>9.6726890000000001</v>
      </c>
      <c r="FF24">
        <v>8.534554</v>
      </c>
      <c r="FG24">
        <v>9.1260600000000007</v>
      </c>
      <c r="FH24">
        <v>7.4759279999999997</v>
      </c>
      <c r="FI24">
        <v>6.9241760000000001</v>
      </c>
      <c r="FJ24">
        <v>11</v>
      </c>
      <c r="FK24">
        <v>10.162554999999999</v>
      </c>
      <c r="FL24">
        <v>8.8563919999999996</v>
      </c>
      <c r="FM24">
        <v>10.451497</v>
      </c>
      <c r="FN24">
        <v>7.8308410000000004</v>
      </c>
      <c r="FO24">
        <v>7.1350639999999999</v>
      </c>
      <c r="FP24">
        <v>11</v>
      </c>
      <c r="FQ24">
        <v>11.696740999999999</v>
      </c>
      <c r="FR24">
        <v>9.4281699999999997</v>
      </c>
      <c r="FS24">
        <v>11.258537</v>
      </c>
      <c r="FT24">
        <v>8.2990510000000004</v>
      </c>
      <c r="FU24">
        <v>7.3953610000000003</v>
      </c>
      <c r="FV24">
        <v>11</v>
      </c>
      <c r="FW24">
        <v>12.334273</v>
      </c>
      <c r="FX24">
        <v>9.1712240000000005</v>
      </c>
      <c r="FY24">
        <v>10.666188999999999</v>
      </c>
      <c r="FZ24">
        <v>8.0647769999999994</v>
      </c>
      <c r="GA24">
        <v>7.2573949999999998</v>
      </c>
      <c r="GB24">
        <v>11.5</v>
      </c>
      <c r="GC24">
        <v>11.557435</v>
      </c>
      <c r="GD24" t="s">
        <v>1304</v>
      </c>
      <c r="GE24" t="s">
        <v>1304</v>
      </c>
      <c r="GF24" t="s">
        <v>1304</v>
      </c>
      <c r="GG24" t="s">
        <v>1304</v>
      </c>
      <c r="GH24" t="s">
        <v>1304</v>
      </c>
      <c r="GI24" t="s">
        <v>1304</v>
      </c>
      <c r="GJ24">
        <v>9.3191670000000002</v>
      </c>
      <c r="GK24">
        <v>10.269667</v>
      </c>
      <c r="GL24">
        <v>8.0631219999999999</v>
      </c>
      <c r="GM24">
        <v>7.4866130000000002</v>
      </c>
      <c r="GN24">
        <v>11.5</v>
      </c>
      <c r="GO24">
        <v>11.151657999999999</v>
      </c>
      <c r="GP24">
        <v>9.4620239999999995</v>
      </c>
      <c r="GQ24">
        <v>10.483226999999999</v>
      </c>
      <c r="GR24">
        <v>8.0977870000000003</v>
      </c>
      <c r="GS24">
        <v>7.2976710000000002</v>
      </c>
      <c r="GT24">
        <v>11.5</v>
      </c>
      <c r="GU24">
        <v>11.303051</v>
      </c>
      <c r="GV24">
        <v>9.5070540000000001</v>
      </c>
      <c r="GW24">
        <v>10.322760000000001</v>
      </c>
      <c r="GX24">
        <v>8.0415100000000006</v>
      </c>
      <c r="GY24">
        <v>7.3820030000000001</v>
      </c>
      <c r="GZ24">
        <v>11.5</v>
      </c>
      <c r="HA24">
        <v>11.090858000000001</v>
      </c>
      <c r="HB24">
        <v>9.7363820000000008</v>
      </c>
      <c r="HC24">
        <v>10.457457</v>
      </c>
      <c r="HD24">
        <v>8.0724309999999999</v>
      </c>
      <c r="HE24">
        <v>7.3253089999999998</v>
      </c>
      <c r="HF24">
        <v>11.5</v>
      </c>
      <c r="HG24">
        <v>11.252389000000001</v>
      </c>
      <c r="HH24">
        <v>8.5447190000000006</v>
      </c>
      <c r="HI24">
        <v>8.0099319999999992</v>
      </c>
      <c r="HJ24">
        <v>7.7768230000000003</v>
      </c>
      <c r="HK24">
        <v>7.849405</v>
      </c>
      <c r="HL24">
        <v>7.5217919999999996</v>
      </c>
      <c r="HM24">
        <v>7.1065209999999999</v>
      </c>
      <c r="HN24">
        <v>8.2102540000000008</v>
      </c>
      <c r="HO24">
        <v>7.8347540000000002</v>
      </c>
      <c r="HP24">
        <v>7.6295609999999998</v>
      </c>
      <c r="HQ24">
        <v>8.0401360000000004</v>
      </c>
      <c r="HR24">
        <v>7.67997</v>
      </c>
      <c r="HS24">
        <v>7.36165</v>
      </c>
      <c r="HT24">
        <v>7.8279310000000004</v>
      </c>
      <c r="HU24">
        <v>7.8676009999999996</v>
      </c>
      <c r="HV24">
        <v>7.2991529999999996</v>
      </c>
      <c r="HW24">
        <v>7.9948170000000003</v>
      </c>
      <c r="HX24">
        <v>7.6362839999999998</v>
      </c>
      <c r="HY24">
        <v>7.3493579999999996</v>
      </c>
      <c r="HZ24">
        <v>8.6692970000000003</v>
      </c>
      <c r="IA24">
        <v>7.8972020000000001</v>
      </c>
      <c r="IB24">
        <v>7.6745089999999996</v>
      </c>
      <c r="IC24">
        <v>9.3083229999999997</v>
      </c>
      <c r="ID24">
        <v>8.3636789999999994</v>
      </c>
      <c r="IE24">
        <v>8.1146820000000002</v>
      </c>
      <c r="IF24">
        <v>8.8806060000000002</v>
      </c>
      <c r="IG24">
        <v>8.2309160000000006</v>
      </c>
      <c r="IH24">
        <v>7.88727</v>
      </c>
      <c r="II24" t="s">
        <v>1304</v>
      </c>
      <c r="IJ24" t="s">
        <v>1304</v>
      </c>
      <c r="IK24" t="s">
        <v>1304</v>
      </c>
      <c r="IL24">
        <v>8.6459569999999992</v>
      </c>
      <c r="IM24">
        <v>8.2527880000000007</v>
      </c>
      <c r="IN24">
        <v>7.9185660000000002</v>
      </c>
      <c r="IO24">
        <v>8.6196940000000009</v>
      </c>
      <c r="IP24">
        <v>8.2031240000000007</v>
      </c>
      <c r="IQ24">
        <v>7.9844689999999998</v>
      </c>
      <c r="IR24">
        <v>8.6971039999999995</v>
      </c>
      <c r="IS24">
        <v>8.2808209999999995</v>
      </c>
      <c r="IT24">
        <v>7.8724160000000003</v>
      </c>
      <c r="IU24">
        <v>8.7603939999999998</v>
      </c>
      <c r="IV24">
        <v>8.1929750000000006</v>
      </c>
      <c r="IW24">
        <v>7.9276340000000003</v>
      </c>
      <c r="IX24">
        <v>7.9316328945129855E-3</v>
      </c>
      <c r="IY24">
        <v>2.4470202959083719E-2</v>
      </c>
      <c r="IZ24">
        <v>2.5735993424786222E-2</v>
      </c>
      <c r="JA24">
        <v>4.2488678809837241E-2</v>
      </c>
      <c r="JB24" t="s">
        <v>1304</v>
      </c>
      <c r="JC24">
        <v>7.7814754654713505E-2</v>
      </c>
      <c r="JD24">
        <v>3.7173594477097581E-2</v>
      </c>
      <c r="JE24" s="9">
        <v>8.9419000000000004</v>
      </c>
      <c r="JF24">
        <v>9.4131110000000007</v>
      </c>
      <c r="JG24">
        <v>9.2996970000000001</v>
      </c>
      <c r="JH24">
        <v>8.6954729999999998</v>
      </c>
      <c r="JI24">
        <v>9.5955840000000006</v>
      </c>
      <c r="JJ24">
        <v>9.3904110000000003</v>
      </c>
      <c r="JK24">
        <v>10.296214000000001</v>
      </c>
      <c r="JL24">
        <v>10.962363</v>
      </c>
      <c r="JM24">
        <v>9.7887789999999999</v>
      </c>
      <c r="JN24">
        <v>10.297682</v>
      </c>
      <c r="JO24">
        <v>7.5423830000000001</v>
      </c>
      <c r="JP24">
        <v>8.0523159999999994</v>
      </c>
      <c r="JQ24">
        <v>8.1819140000000008</v>
      </c>
      <c r="JR24">
        <v>7.6533850000000001</v>
      </c>
      <c r="JS24">
        <v>7.9531520000000002</v>
      </c>
      <c r="JT24">
        <v>7.0810399999999998</v>
      </c>
      <c r="JU24">
        <v>7.4343079999999997</v>
      </c>
      <c r="JV24">
        <v>7.3263780000000001</v>
      </c>
      <c r="JW24">
        <v>7.0296200000000004</v>
      </c>
      <c r="JX24">
        <v>7.2231540000000001</v>
      </c>
      <c r="JY24">
        <v>8.0465789999999995</v>
      </c>
      <c r="JZ24">
        <v>8.6715300000000006</v>
      </c>
      <c r="KA24">
        <v>9.0944649999999996</v>
      </c>
      <c r="KB24">
        <v>8.3320570000000007</v>
      </c>
      <c r="KC24">
        <v>8.5337650000000007</v>
      </c>
      <c r="KD24">
        <v>7.7989920000000001</v>
      </c>
      <c r="KE24">
        <v>8.2668040000000005</v>
      </c>
      <c r="KF24">
        <v>8.2972970000000004</v>
      </c>
      <c r="KG24">
        <v>7.766743</v>
      </c>
      <c r="KH24">
        <v>8.0601959999999995</v>
      </c>
      <c r="KI24">
        <v>7.3941980000000003</v>
      </c>
      <c r="KJ24">
        <v>7.8954909999999998</v>
      </c>
      <c r="KK24">
        <v>8.0009759999999996</v>
      </c>
      <c r="KL24">
        <v>7.511933</v>
      </c>
      <c r="KM24">
        <v>7.8296219999999996</v>
      </c>
      <c r="KN24">
        <v>4.6011086207006058E-2</v>
      </c>
      <c r="KO24">
        <v>5.6555152482692272E-2</v>
      </c>
      <c r="KP24">
        <v>0.73126800000000003</v>
      </c>
      <c r="KQ24">
        <v>0.84671600000000002</v>
      </c>
      <c r="KR24">
        <v>0.77131799999999995</v>
      </c>
      <c r="KS24">
        <v>0.79386500000000004</v>
      </c>
      <c r="KT24">
        <v>0.69419600000000004</v>
      </c>
      <c r="KU24">
        <v>0.79908999999999997</v>
      </c>
      <c r="KV24">
        <v>0.91438699999999995</v>
      </c>
      <c r="KW24">
        <v>0.736599</v>
      </c>
      <c r="KX24">
        <v>0.87208200000000002</v>
      </c>
      <c r="KY24">
        <v>0.86046299999999998</v>
      </c>
      <c r="KZ24">
        <v>0.69285799999999997</v>
      </c>
      <c r="LA24">
        <v>0.75235600000000002</v>
      </c>
      <c r="LB24">
        <v>0.713642</v>
      </c>
      <c r="LC24">
        <v>0.77012999999999998</v>
      </c>
      <c r="LD24">
        <v>0.71298099999999998</v>
      </c>
      <c r="LE24">
        <v>0.60873699999999997</v>
      </c>
      <c r="LF24">
        <v>0.60075699999999999</v>
      </c>
      <c r="LG24">
        <v>0.65246099999999996</v>
      </c>
      <c r="LH24">
        <v>0.62056699999999998</v>
      </c>
      <c r="LI24">
        <v>0.61794400000000005</v>
      </c>
      <c r="LJ24">
        <v>0.73141199999999995</v>
      </c>
      <c r="LK24">
        <v>0.82322200000000001</v>
      </c>
      <c r="LL24">
        <v>0.71073799999999998</v>
      </c>
      <c r="LM24">
        <v>0.78156499999999995</v>
      </c>
      <c r="LN24">
        <v>0.73994499999999996</v>
      </c>
      <c r="LO24">
        <v>0.70732399999999995</v>
      </c>
      <c r="LP24">
        <v>0.77025299999999997</v>
      </c>
      <c r="LQ24">
        <v>0.72499199999999997</v>
      </c>
      <c r="LR24">
        <v>0.77354400000000001</v>
      </c>
      <c r="LS24">
        <v>0.731043</v>
      </c>
      <c r="LT24">
        <v>0.68281599999999998</v>
      </c>
      <c r="LU24">
        <v>0.73607</v>
      </c>
      <c r="LV24">
        <v>0.71128800000000003</v>
      </c>
      <c r="LW24">
        <v>0.76737100000000003</v>
      </c>
      <c r="LX24">
        <v>0.70397200000000004</v>
      </c>
      <c r="LY24">
        <v>0.61589700000000003</v>
      </c>
      <c r="LZ24">
        <v>0.60860199999999998</v>
      </c>
      <c r="MA24">
        <v>0.55607899999999999</v>
      </c>
      <c r="MB24">
        <v>0.63287700000000002</v>
      </c>
      <c r="MC24">
        <v>0.60944299999999996</v>
      </c>
      <c r="MD24">
        <v>0.68048900000000001</v>
      </c>
      <c r="ME24">
        <v>0.52503900000000003</v>
      </c>
      <c r="MF24">
        <v>0.551006</v>
      </c>
      <c r="MG24">
        <v>0.54390499999999997</v>
      </c>
      <c r="MH24">
        <v>0.53756599999999999</v>
      </c>
      <c r="MI24">
        <v>0.71938599999999997</v>
      </c>
      <c r="MJ24">
        <v>0.60304199999999997</v>
      </c>
      <c r="MK24">
        <v>0.54603000000000002</v>
      </c>
      <c r="ML24">
        <v>0.62215399999999998</v>
      </c>
      <c r="MM24">
        <v>0.72218800000000005</v>
      </c>
      <c r="MN24">
        <v>0.79977600000000004</v>
      </c>
      <c r="MO24">
        <v>0.54167600000000005</v>
      </c>
      <c r="MP24">
        <v>0.55987100000000001</v>
      </c>
      <c r="MQ24">
        <v>0.54391299999999998</v>
      </c>
      <c r="MR24">
        <v>0.53503199999999995</v>
      </c>
      <c r="MS24">
        <v>0.59598899999999999</v>
      </c>
      <c r="MT24">
        <v>0.571183</v>
      </c>
      <c r="MU24">
        <v>0.55175700000000005</v>
      </c>
      <c r="MV24">
        <v>0.60702400000000001</v>
      </c>
      <c r="MW24">
        <v>0.62204899999999996</v>
      </c>
      <c r="MX24">
        <v>0.66539899999999996</v>
      </c>
      <c r="MY24">
        <v>0.52276699999999998</v>
      </c>
      <c r="MZ24">
        <v>0.56046499999999999</v>
      </c>
      <c r="NA24">
        <v>0.553041</v>
      </c>
      <c r="NB24">
        <v>0.526397</v>
      </c>
      <c r="NC24">
        <v>0.55510599999999999</v>
      </c>
      <c r="ND24">
        <v>0.55646899999999999</v>
      </c>
      <c r="NE24">
        <v>0.55216200000000004</v>
      </c>
      <c r="NF24">
        <v>0.54592499999999999</v>
      </c>
      <c r="NG24">
        <v>0.56882200000000005</v>
      </c>
      <c r="NH24">
        <v>0.577932</v>
      </c>
      <c r="NI24">
        <v>0.54213999999999996</v>
      </c>
      <c r="NJ24">
        <v>0.55698199999999998</v>
      </c>
      <c r="NK24">
        <v>0.54013299999999997</v>
      </c>
      <c r="NL24">
        <v>0.53379799999999999</v>
      </c>
      <c r="NM24">
        <v>0.62307800000000002</v>
      </c>
      <c r="NN24">
        <v>0.564419</v>
      </c>
      <c r="NO24">
        <v>0.57141900000000001</v>
      </c>
      <c r="NP24">
        <v>0.61010799999999998</v>
      </c>
      <c r="NQ24">
        <v>0.63629599999999997</v>
      </c>
      <c r="NR24">
        <v>0.72129399999999999</v>
      </c>
      <c r="NS24">
        <v>0.52355600000000002</v>
      </c>
      <c r="NT24">
        <v>0.60265199999999997</v>
      </c>
      <c r="NU24">
        <v>0.56639799999999996</v>
      </c>
      <c r="NV24">
        <v>0.573156</v>
      </c>
      <c r="NW24">
        <v>0.63402000000000003</v>
      </c>
      <c r="NX24">
        <v>0.63605100000000003</v>
      </c>
      <c r="NY24">
        <v>0.683477</v>
      </c>
      <c r="NZ24">
        <v>0.53122899999999995</v>
      </c>
      <c r="OA24">
        <v>0.58321800000000001</v>
      </c>
      <c r="OB24">
        <v>0.57351099999999999</v>
      </c>
      <c r="OC24">
        <v>0.52786900000000003</v>
      </c>
      <c r="OD24">
        <v>0.589808</v>
      </c>
      <c r="OE24">
        <v>0.57350699999999999</v>
      </c>
      <c r="OF24">
        <v>0.54313100000000003</v>
      </c>
      <c r="OG24">
        <v>0.59976099999999999</v>
      </c>
      <c r="OH24">
        <v>0.616174</v>
      </c>
      <c r="OI24">
        <v>0.651563</v>
      </c>
      <c r="OJ24">
        <v>0.52051999999999998</v>
      </c>
      <c r="OK24">
        <v>0.55341300000000004</v>
      </c>
      <c r="OL24">
        <v>0.54974400000000001</v>
      </c>
      <c r="OM24">
        <v>0.52514000000000005</v>
      </c>
      <c r="ON24" s="11">
        <v>9.8435570000000006</v>
      </c>
      <c r="OO24">
        <v>9.6946379999999994</v>
      </c>
      <c r="OP24">
        <v>7.8386930000000001</v>
      </c>
      <c r="OQ24">
        <v>7.2361469999999999</v>
      </c>
      <c r="OR24">
        <v>12</v>
      </c>
      <c r="OS24">
        <v>10.344687</v>
      </c>
      <c r="OT24">
        <v>9.0086619999999993</v>
      </c>
      <c r="OU24">
        <v>9.3122330000000009</v>
      </c>
      <c r="OV24">
        <v>7.7216490000000002</v>
      </c>
      <c r="OW24">
        <v>7.1725770000000004</v>
      </c>
      <c r="OX24">
        <v>12</v>
      </c>
      <c r="OY24">
        <v>9.9986979999999992</v>
      </c>
      <c r="OZ24">
        <v>9.0048739999999992</v>
      </c>
      <c r="PA24">
        <v>9.4031099999999999</v>
      </c>
      <c r="PB24">
        <v>7.7838589999999996</v>
      </c>
      <c r="PC24">
        <v>7.0741860000000001</v>
      </c>
      <c r="PD24">
        <v>12</v>
      </c>
      <c r="PE24">
        <v>10.071286000000001</v>
      </c>
      <c r="PF24">
        <v>8.8378510000000006</v>
      </c>
      <c r="PG24">
        <v>9.0349079999999997</v>
      </c>
      <c r="PH24">
        <v>7.6541350000000001</v>
      </c>
      <c r="PI24">
        <v>7.1616390000000001</v>
      </c>
      <c r="PJ24">
        <v>12</v>
      </c>
      <c r="PK24">
        <v>9.7035389999999992</v>
      </c>
      <c r="PL24" t="s">
        <v>1304</v>
      </c>
      <c r="PM24" t="s">
        <v>1304</v>
      </c>
      <c r="PN24" t="s">
        <v>1304</v>
      </c>
      <c r="PO24" t="s">
        <v>1304</v>
      </c>
      <c r="PP24" t="s">
        <v>1304</v>
      </c>
      <c r="PQ24" t="s">
        <v>1304</v>
      </c>
      <c r="PR24">
        <v>8.5034089999999996</v>
      </c>
      <c r="PS24">
        <v>8.4790220000000005</v>
      </c>
      <c r="PT24">
        <v>7.3817370000000002</v>
      </c>
      <c r="PU24">
        <v>6.9152440000000004</v>
      </c>
      <c r="PV24">
        <v>12</v>
      </c>
      <c r="PW24">
        <v>8.7535509999999999</v>
      </c>
      <c r="PX24">
        <v>8.7082650000000008</v>
      </c>
      <c r="PY24">
        <v>8.9043860000000006</v>
      </c>
      <c r="PZ24">
        <v>7.3981789999999998</v>
      </c>
      <c r="QA24">
        <v>6.8180329999999998</v>
      </c>
      <c r="QB24">
        <v>11.5</v>
      </c>
      <c r="QC24">
        <v>9.796443</v>
      </c>
      <c r="QD24">
        <v>9.4714939999999999</v>
      </c>
      <c r="QE24">
        <v>10.198895</v>
      </c>
      <c r="QF24">
        <v>7.986351</v>
      </c>
      <c r="QG24">
        <v>7.1980469999999999</v>
      </c>
      <c r="QH24">
        <v>11.5</v>
      </c>
      <c r="QI24">
        <v>11.178214000000001</v>
      </c>
      <c r="QJ24">
        <v>9.3816220000000001</v>
      </c>
      <c r="QK24">
        <v>9.9985429999999997</v>
      </c>
      <c r="QL24">
        <v>8.0046920000000004</v>
      </c>
      <c r="QM24">
        <v>7.4562590000000002</v>
      </c>
      <c r="QN24">
        <v>11.5</v>
      </c>
      <c r="QO24">
        <v>10.817615</v>
      </c>
      <c r="QP24">
        <v>9.5446340000000003</v>
      </c>
      <c r="QQ24">
        <v>10.022907</v>
      </c>
      <c r="QR24">
        <v>8.1293349999999993</v>
      </c>
      <c r="QS24">
        <v>7.5704529999999997</v>
      </c>
      <c r="QT24">
        <v>11</v>
      </c>
      <c r="QU24">
        <v>10.788790000000001</v>
      </c>
      <c r="QV24">
        <v>9.3526659999999993</v>
      </c>
      <c r="QW24">
        <v>9.7613070000000004</v>
      </c>
      <c r="QX24">
        <v>7.9710489999999998</v>
      </c>
      <c r="QY24">
        <v>7.3302899999999998</v>
      </c>
      <c r="QZ24">
        <v>12</v>
      </c>
      <c r="RA24">
        <v>10.5327</v>
      </c>
      <c r="RB24">
        <v>9.3478469999999998</v>
      </c>
      <c r="RC24">
        <v>9.7672889999999999</v>
      </c>
      <c r="RD24">
        <v>8.0697360000000007</v>
      </c>
      <c r="RE24">
        <v>7.1884709999999998</v>
      </c>
      <c r="RF24">
        <v>12</v>
      </c>
      <c r="RG24">
        <v>10.610645</v>
      </c>
      <c r="RH24">
        <v>9.3979160000000004</v>
      </c>
      <c r="RI24">
        <v>9.7341870000000004</v>
      </c>
      <c r="RJ24">
        <v>8.0268490000000003</v>
      </c>
      <c r="RK24">
        <v>7.5059990000000001</v>
      </c>
      <c r="RL24">
        <v>12</v>
      </c>
      <c r="RM24">
        <v>10.465389</v>
      </c>
      <c r="RN24">
        <v>9.3254699999999993</v>
      </c>
      <c r="RO24">
        <v>9.7099799999999998</v>
      </c>
      <c r="RP24">
        <v>7.9114620000000002</v>
      </c>
      <c r="RQ24">
        <v>7.1136210000000002</v>
      </c>
      <c r="RR24">
        <v>12</v>
      </c>
      <c r="RS24">
        <v>10.573382000000001</v>
      </c>
      <c r="RT24">
        <v>8.6958760000000002</v>
      </c>
      <c r="RU24">
        <v>8.0101969999999998</v>
      </c>
      <c r="RV24">
        <v>7.6529530000000001</v>
      </c>
      <c r="RW24">
        <v>8.4870289999999997</v>
      </c>
      <c r="RX24">
        <v>7.8481420000000002</v>
      </c>
      <c r="RY24">
        <v>7.5624630000000002</v>
      </c>
      <c r="RZ24">
        <v>8.4580970000000004</v>
      </c>
      <c r="SA24">
        <v>7.8713949999999997</v>
      </c>
      <c r="SB24">
        <v>7.6496019999999998</v>
      </c>
      <c r="SC24">
        <v>8.2995059999999992</v>
      </c>
      <c r="SD24">
        <v>7.7701159999999998</v>
      </c>
      <c r="SE24">
        <v>7.5175780000000003</v>
      </c>
      <c r="SF24" t="s">
        <v>1304</v>
      </c>
      <c r="SG24" t="s">
        <v>1304</v>
      </c>
      <c r="SH24" t="s">
        <v>1304</v>
      </c>
      <c r="SI24">
        <v>7.7632630000000002</v>
      </c>
      <c r="SJ24">
        <v>7.664161</v>
      </c>
      <c r="SK24">
        <v>7.2475430000000003</v>
      </c>
      <c r="SL24">
        <v>7.9233169999999999</v>
      </c>
      <c r="SM24">
        <v>7.7817619999999996</v>
      </c>
      <c r="SN24">
        <v>7.2147600000000001</v>
      </c>
      <c r="SO24">
        <v>8.7718530000000001</v>
      </c>
      <c r="SP24">
        <v>8.2578340000000008</v>
      </c>
      <c r="SQ24">
        <v>7.7875639999999997</v>
      </c>
      <c r="SR24">
        <v>8.6197979999999994</v>
      </c>
      <c r="SS24">
        <v>8.2583579999999994</v>
      </c>
      <c r="ST24">
        <v>7.8387570000000002</v>
      </c>
      <c r="SU24">
        <v>8.7850389999999994</v>
      </c>
      <c r="SV24">
        <v>8.3687989999999992</v>
      </c>
      <c r="SW24">
        <v>7.9601850000000001</v>
      </c>
      <c r="SX24">
        <v>8.8092509999999997</v>
      </c>
      <c r="SY24">
        <v>8.1528220000000005</v>
      </c>
      <c r="SZ24">
        <v>7.7859049999999996</v>
      </c>
      <c r="TA24">
        <v>8.8376049999999999</v>
      </c>
      <c r="TB24">
        <v>8.2041889999999995</v>
      </c>
      <c r="TC24">
        <v>7.9081450000000002</v>
      </c>
      <c r="TD24">
        <v>8.8486499999999992</v>
      </c>
      <c r="TE24">
        <v>8.1587049999999994</v>
      </c>
      <c r="TF24">
        <v>7.8569180000000003</v>
      </c>
      <c r="TG24">
        <v>8.7910310000000003</v>
      </c>
      <c r="TH24">
        <v>8.0678199999999993</v>
      </c>
      <c r="TI24">
        <v>7.725778</v>
      </c>
      <c r="TJ24">
        <v>7.9063653816840974E-4</v>
      </c>
      <c r="TK24">
        <v>2.2153979593015353E-2</v>
      </c>
      <c r="TL24">
        <v>1.8996944195058228E-2</v>
      </c>
      <c r="TM24">
        <v>3.864602527689754E-2</v>
      </c>
      <c r="TN24" t="s">
        <v>1304</v>
      </c>
      <c r="TO24">
        <v>8.2235998087410292E-2</v>
      </c>
      <c r="TP24">
        <v>6.7763699858678694E-2</v>
      </c>
      <c r="TQ24" s="12">
        <v>8.9232569999999996</v>
      </c>
      <c r="TR24">
        <v>9.4317390000000003</v>
      </c>
      <c r="TS24">
        <v>9.426558</v>
      </c>
      <c r="TT24">
        <v>8.6058369999999993</v>
      </c>
      <c r="TU24">
        <v>9.3804370000000006</v>
      </c>
      <c r="TV24">
        <v>9.1735710000000008</v>
      </c>
      <c r="TW24">
        <v>9.8394670000000009</v>
      </c>
      <c r="TX24">
        <v>10.098718999999999</v>
      </c>
      <c r="TY24">
        <v>8.6917039999999997</v>
      </c>
      <c r="TZ24">
        <v>9.6437539999999995</v>
      </c>
      <c r="UA24">
        <v>7.6878919999999997</v>
      </c>
      <c r="UB24">
        <v>8.0424109999999995</v>
      </c>
      <c r="UC24">
        <v>7.9955220000000002</v>
      </c>
      <c r="UD24">
        <v>7.389958</v>
      </c>
      <c r="UE24">
        <v>7.900938</v>
      </c>
      <c r="UF24">
        <v>7.1671079999999998</v>
      </c>
      <c r="UG24">
        <v>7.4689139999999998</v>
      </c>
      <c r="UH24">
        <v>7.327153</v>
      </c>
      <c r="UI24">
        <v>6.8666390000000002</v>
      </c>
      <c r="UJ24">
        <v>7.1531060000000002</v>
      </c>
      <c r="UK24">
        <v>8.3932680000000008</v>
      </c>
      <c r="UL24">
        <v>8.8143130000000003</v>
      </c>
      <c r="UM24">
        <v>8.6958249999999992</v>
      </c>
      <c r="UN24">
        <v>7.8432899999999997</v>
      </c>
      <c r="UO24">
        <v>8.6956520000000008</v>
      </c>
      <c r="UP24">
        <v>7.8091290000000004</v>
      </c>
      <c r="UQ24">
        <v>8.2267749999999999</v>
      </c>
      <c r="UR24">
        <v>8.2580960000000001</v>
      </c>
      <c r="US24">
        <v>7.7229609999999997</v>
      </c>
      <c r="UT24">
        <v>8.0383999999999993</v>
      </c>
      <c r="UU24">
        <v>7.5400210000000003</v>
      </c>
      <c r="UV24">
        <v>7.8676700000000004</v>
      </c>
      <c r="UW24">
        <v>7.813161</v>
      </c>
      <c r="UX24">
        <v>7.2311519999999998</v>
      </c>
      <c r="UY24">
        <v>7.7341189999999997</v>
      </c>
      <c r="UZ24">
        <v>3.50231246579321E-2</v>
      </c>
      <c r="VA24">
        <v>7.487936806957457E-2</v>
      </c>
      <c r="VB24">
        <v>0.72109999999999996</v>
      </c>
      <c r="VC24">
        <v>0.72917500000000002</v>
      </c>
      <c r="VD24">
        <v>0.68137000000000003</v>
      </c>
      <c r="VE24">
        <v>0.72267199999999998</v>
      </c>
      <c r="VF24">
        <v>0.65706699999999996</v>
      </c>
      <c r="VG24">
        <v>0.84893200000000002</v>
      </c>
      <c r="VH24">
        <v>0.81310800000000005</v>
      </c>
      <c r="VI24">
        <v>0.73742799999999997</v>
      </c>
      <c r="VJ24">
        <v>0.86422900000000002</v>
      </c>
      <c r="VK24">
        <v>0.78664800000000001</v>
      </c>
      <c r="VL24">
        <v>0.74943300000000002</v>
      </c>
      <c r="VM24">
        <v>0.70482299999999998</v>
      </c>
      <c r="VN24">
        <v>0.70301899999999995</v>
      </c>
      <c r="VO24">
        <v>0.744861</v>
      </c>
      <c r="VP24">
        <v>0.71987400000000001</v>
      </c>
      <c r="VQ24">
        <v>0.65673099999999995</v>
      </c>
      <c r="VR24">
        <v>0.593781</v>
      </c>
      <c r="VS24">
        <v>0.61250800000000005</v>
      </c>
      <c r="VT24">
        <v>0.63034999999999997</v>
      </c>
      <c r="VU24">
        <v>0.62988</v>
      </c>
      <c r="VV24">
        <v>0.78142400000000001</v>
      </c>
      <c r="VW24">
        <v>0.79797099999999999</v>
      </c>
      <c r="VX24">
        <v>0.70279499999999995</v>
      </c>
      <c r="VY24">
        <v>0.78706399999999999</v>
      </c>
      <c r="VZ24">
        <v>0.77066999999999997</v>
      </c>
      <c r="WA24">
        <v>0.76751400000000003</v>
      </c>
      <c r="WB24">
        <v>0.72500100000000001</v>
      </c>
      <c r="WC24">
        <v>0.75233099999999997</v>
      </c>
      <c r="WD24">
        <v>0.73718499999999998</v>
      </c>
      <c r="WE24">
        <v>0.75394000000000005</v>
      </c>
      <c r="WF24">
        <v>0.73958100000000004</v>
      </c>
      <c r="WG24">
        <v>0.68425400000000003</v>
      </c>
      <c r="WH24">
        <v>0.69072800000000001</v>
      </c>
      <c r="WI24">
        <v>0.73974600000000001</v>
      </c>
      <c r="WJ24">
        <v>0.70289100000000004</v>
      </c>
      <c r="WK24">
        <v>0.60311000000000003</v>
      </c>
      <c r="WL24">
        <v>0.58423199999999997</v>
      </c>
      <c r="WM24">
        <v>0.53487399999999996</v>
      </c>
      <c r="WN24">
        <v>0.65045399999999998</v>
      </c>
      <c r="WO24">
        <v>0.59903300000000004</v>
      </c>
      <c r="WP24">
        <v>0.61414100000000005</v>
      </c>
      <c r="WQ24">
        <v>0.52516099999999999</v>
      </c>
      <c r="WR24">
        <v>0.53781400000000001</v>
      </c>
      <c r="WS24">
        <v>0.53558799999999995</v>
      </c>
      <c r="WT24">
        <v>0.54144099999999995</v>
      </c>
      <c r="WU24">
        <v>0.66303299999999998</v>
      </c>
      <c r="WV24">
        <v>0.62087700000000001</v>
      </c>
      <c r="WW24">
        <v>0.56221399999999999</v>
      </c>
      <c r="WX24">
        <v>0.75285299999999999</v>
      </c>
      <c r="WY24">
        <v>0.72799400000000003</v>
      </c>
      <c r="WZ24">
        <v>0.70082</v>
      </c>
      <c r="XA24">
        <v>0.55122899999999997</v>
      </c>
      <c r="XB24">
        <v>0.59502999999999995</v>
      </c>
      <c r="XC24">
        <v>0.57557199999999997</v>
      </c>
      <c r="XD24">
        <v>0.59253400000000001</v>
      </c>
      <c r="XE24">
        <v>0.59914699999999999</v>
      </c>
      <c r="XF24">
        <v>0.59687400000000002</v>
      </c>
      <c r="XG24">
        <v>0.552454</v>
      </c>
      <c r="XH24">
        <v>0.62167600000000001</v>
      </c>
      <c r="XI24">
        <v>0.65474299999999996</v>
      </c>
      <c r="XJ24">
        <v>0.64348700000000003</v>
      </c>
      <c r="XK24">
        <v>0.54604600000000003</v>
      </c>
      <c r="XL24">
        <v>0.57112499999999999</v>
      </c>
      <c r="XM24">
        <v>0.56695200000000001</v>
      </c>
      <c r="XN24">
        <v>0.55660699999999996</v>
      </c>
      <c r="XO24">
        <v>0.56172</v>
      </c>
      <c r="XP24">
        <v>0.54826900000000001</v>
      </c>
      <c r="XQ24">
        <v>0.55117099999999997</v>
      </c>
      <c r="XR24">
        <v>0.54457800000000001</v>
      </c>
      <c r="XS24">
        <v>0.60552300000000003</v>
      </c>
      <c r="XT24">
        <v>0.58014900000000003</v>
      </c>
      <c r="XU24">
        <v>0.54564500000000005</v>
      </c>
      <c r="XV24">
        <v>0.56146700000000005</v>
      </c>
      <c r="XW24">
        <v>0.553257</v>
      </c>
      <c r="XX24">
        <v>0.54120000000000001</v>
      </c>
      <c r="XY24">
        <v>0.65055399999999997</v>
      </c>
      <c r="XZ24">
        <v>0.584013</v>
      </c>
      <c r="YA24">
        <v>0.55363799999999996</v>
      </c>
      <c r="YB24">
        <v>0.69088899999999998</v>
      </c>
      <c r="YC24">
        <v>0.68089</v>
      </c>
      <c r="YD24">
        <v>0.70685299999999995</v>
      </c>
      <c r="YE24">
        <v>0.55338399999999999</v>
      </c>
      <c r="YF24">
        <v>0.59208799999999995</v>
      </c>
      <c r="YG24">
        <v>0.60753699999999999</v>
      </c>
      <c r="YH24">
        <v>0.56292500000000001</v>
      </c>
      <c r="YI24">
        <v>0.62583500000000003</v>
      </c>
      <c r="YJ24">
        <v>0.67356400000000005</v>
      </c>
      <c r="YK24">
        <v>0.65528299999999995</v>
      </c>
      <c r="YL24">
        <v>0.54962100000000003</v>
      </c>
      <c r="YM24">
        <v>0.57207399999999997</v>
      </c>
      <c r="YN24">
        <v>0.54303299999999999</v>
      </c>
      <c r="YO24">
        <v>0.56504799999999999</v>
      </c>
      <c r="YP24">
        <v>0.59234399999999998</v>
      </c>
      <c r="YQ24">
        <v>0.59635199999999999</v>
      </c>
      <c r="YR24">
        <v>0.54963899999999999</v>
      </c>
      <c r="YS24">
        <v>0.609101</v>
      </c>
      <c r="YT24">
        <v>0.64568000000000003</v>
      </c>
      <c r="YU24">
        <v>0.62997800000000004</v>
      </c>
      <c r="YV24">
        <v>0.543929</v>
      </c>
      <c r="YW24">
        <v>0.56495099999999998</v>
      </c>
      <c r="YX24">
        <v>0.56776400000000005</v>
      </c>
      <c r="YY24">
        <v>0.55401400000000001</v>
      </c>
      <c r="YZ24" s="17" t="s">
        <v>1304</v>
      </c>
      <c r="ZA24" t="s">
        <v>1304</v>
      </c>
      <c r="ZB24" t="s">
        <v>1304</v>
      </c>
      <c r="ZC24" t="s">
        <v>1304</v>
      </c>
      <c r="ZD24" t="s">
        <v>1304</v>
      </c>
      <c r="ZE24" t="s">
        <v>1304</v>
      </c>
      <c r="ZF24" t="s">
        <v>1304</v>
      </c>
      <c r="ZG24" t="s">
        <v>1304</v>
      </c>
      <c r="ZH24" t="s">
        <v>1304</v>
      </c>
      <c r="ZI24" t="s">
        <v>1304</v>
      </c>
      <c r="ZJ24" t="s">
        <v>1304</v>
      </c>
      <c r="ZK24" t="s">
        <v>1304</v>
      </c>
      <c r="ZL24" t="s">
        <v>1304</v>
      </c>
      <c r="ZM24" t="s">
        <v>1304</v>
      </c>
      <c r="ZN24" t="s">
        <v>1304</v>
      </c>
      <c r="ZO24" t="s">
        <v>1304</v>
      </c>
      <c r="ZP24" t="s">
        <v>1304</v>
      </c>
      <c r="ZQ24" t="s">
        <v>1304</v>
      </c>
      <c r="ZR24" t="s">
        <v>1304</v>
      </c>
      <c r="ZS24" t="s">
        <v>1304</v>
      </c>
      <c r="ZT24" t="s">
        <v>1304</v>
      </c>
      <c r="ZU24" t="s">
        <v>1304</v>
      </c>
      <c r="ZV24" t="s">
        <v>1304</v>
      </c>
      <c r="ZW24" t="s">
        <v>1304</v>
      </c>
      <c r="ZX24" t="s">
        <v>1304</v>
      </c>
      <c r="ZY24" t="s">
        <v>1304</v>
      </c>
      <c r="ZZ24" t="s">
        <v>1304</v>
      </c>
      <c r="AAA24" t="s">
        <v>1304</v>
      </c>
      <c r="AAB24" t="s">
        <v>1304</v>
      </c>
      <c r="AAC24" t="s">
        <v>1304</v>
      </c>
      <c r="AAD24" t="s">
        <v>1304</v>
      </c>
      <c r="AAE24" t="s">
        <v>1304</v>
      </c>
      <c r="AAF24" t="s">
        <v>1304</v>
      </c>
      <c r="AAG24" t="s">
        <v>1304</v>
      </c>
      <c r="AAH24" t="s">
        <v>1304</v>
      </c>
      <c r="AAI24" t="s">
        <v>1304</v>
      </c>
      <c r="AAJ24" t="s">
        <v>1304</v>
      </c>
      <c r="AAK24" t="s">
        <v>1304</v>
      </c>
      <c r="AAL24" t="s">
        <v>1304</v>
      </c>
      <c r="AAM24" t="s">
        <v>1304</v>
      </c>
      <c r="AAN24" t="s">
        <v>1304</v>
      </c>
      <c r="AAO24" t="s">
        <v>1304</v>
      </c>
      <c r="AAP24" t="s">
        <v>1304</v>
      </c>
      <c r="AAQ24" t="s">
        <v>1304</v>
      </c>
      <c r="AAR24" t="s">
        <v>1304</v>
      </c>
      <c r="AAS24" t="s">
        <v>1304</v>
      </c>
      <c r="AAT24" t="s">
        <v>1304</v>
      </c>
      <c r="AAU24" t="s">
        <v>1304</v>
      </c>
      <c r="AAV24" t="s">
        <v>1304</v>
      </c>
      <c r="AAW24" t="s">
        <v>1304</v>
      </c>
      <c r="AAX24" t="s">
        <v>1304</v>
      </c>
      <c r="AAY24" t="s">
        <v>1304</v>
      </c>
      <c r="AAZ24" t="s">
        <v>1304</v>
      </c>
      <c r="ABA24" t="s">
        <v>1304</v>
      </c>
      <c r="ABB24" t="s">
        <v>1304</v>
      </c>
      <c r="ABC24" t="s">
        <v>1304</v>
      </c>
      <c r="ABD24" t="s">
        <v>1304</v>
      </c>
      <c r="ABE24" t="s">
        <v>1304</v>
      </c>
      <c r="ABF24" t="s">
        <v>1304</v>
      </c>
      <c r="ABG24" t="s">
        <v>1304</v>
      </c>
      <c r="ABH24" t="s">
        <v>1304</v>
      </c>
      <c r="ABI24" t="s">
        <v>1304</v>
      </c>
      <c r="ABJ24" t="s">
        <v>1304</v>
      </c>
      <c r="ABK24" t="s">
        <v>1304</v>
      </c>
      <c r="ABL24" t="s">
        <v>1304</v>
      </c>
      <c r="ABM24" t="s">
        <v>1304</v>
      </c>
      <c r="ABN24" t="s">
        <v>1304</v>
      </c>
      <c r="ABO24" t="s">
        <v>1304</v>
      </c>
      <c r="ABP24" t="s">
        <v>1304</v>
      </c>
      <c r="ABQ24" t="s">
        <v>1304</v>
      </c>
      <c r="ABR24" t="s">
        <v>1304</v>
      </c>
      <c r="ABS24" t="s">
        <v>1304</v>
      </c>
      <c r="ABT24" t="s">
        <v>1304</v>
      </c>
      <c r="ABU24" t="s">
        <v>1304</v>
      </c>
      <c r="ABV24" t="s">
        <v>1304</v>
      </c>
      <c r="ABW24" t="s">
        <v>1304</v>
      </c>
      <c r="ABX24" t="s">
        <v>1304</v>
      </c>
      <c r="ABY24" t="s">
        <v>1304</v>
      </c>
      <c r="ABZ24" t="s">
        <v>1304</v>
      </c>
      <c r="ACA24" t="s">
        <v>1304</v>
      </c>
      <c r="ACB24" t="s">
        <v>1304</v>
      </c>
      <c r="ACC24" t="s">
        <v>1304</v>
      </c>
      <c r="ACD24" t="s">
        <v>1304</v>
      </c>
      <c r="ACE24" t="s">
        <v>1304</v>
      </c>
      <c r="ACF24" t="s">
        <v>1304</v>
      </c>
      <c r="ACG24" t="s">
        <v>1304</v>
      </c>
      <c r="ACH24" t="s">
        <v>1304</v>
      </c>
      <c r="ACI24" t="s">
        <v>1304</v>
      </c>
      <c r="ACJ24" t="s">
        <v>1304</v>
      </c>
      <c r="ACK24" t="s">
        <v>1304</v>
      </c>
      <c r="ACL24" t="s">
        <v>1304</v>
      </c>
      <c r="ACM24" t="s">
        <v>1304</v>
      </c>
      <c r="ACN24" t="s">
        <v>1304</v>
      </c>
      <c r="ACO24" t="s">
        <v>1304</v>
      </c>
      <c r="ACP24" t="s">
        <v>1304</v>
      </c>
      <c r="ACQ24" t="s">
        <v>1304</v>
      </c>
      <c r="ACR24" t="s">
        <v>1304</v>
      </c>
      <c r="ACS24" t="s">
        <v>1304</v>
      </c>
      <c r="ACT24" t="s">
        <v>1304</v>
      </c>
      <c r="ACU24" t="s">
        <v>1304</v>
      </c>
      <c r="ACV24" t="s">
        <v>1304</v>
      </c>
      <c r="ACW24" t="s">
        <v>1304</v>
      </c>
      <c r="ACX24" t="s">
        <v>1304</v>
      </c>
      <c r="ACY24" t="s">
        <v>1304</v>
      </c>
      <c r="ACZ24" t="s">
        <v>1304</v>
      </c>
      <c r="ADA24" t="s">
        <v>1304</v>
      </c>
      <c r="ADB24" t="s">
        <v>1304</v>
      </c>
      <c r="ADC24" t="s">
        <v>1304</v>
      </c>
      <c r="ADD24" t="s">
        <v>1304</v>
      </c>
      <c r="ADE24" t="s">
        <v>1304</v>
      </c>
      <c r="ADF24" t="s">
        <v>1304</v>
      </c>
      <c r="ADG24" t="s">
        <v>1304</v>
      </c>
      <c r="ADH24" t="s">
        <v>1304</v>
      </c>
      <c r="ADI24" t="s">
        <v>1304</v>
      </c>
      <c r="ADJ24" t="s">
        <v>1304</v>
      </c>
      <c r="ADK24" t="s">
        <v>1304</v>
      </c>
      <c r="ADL24" t="s">
        <v>1304</v>
      </c>
      <c r="ADM24" t="s">
        <v>1304</v>
      </c>
      <c r="ADN24" t="s">
        <v>1304</v>
      </c>
      <c r="ADO24" t="s">
        <v>1304</v>
      </c>
      <c r="ADP24" t="s">
        <v>1304</v>
      </c>
      <c r="ADQ24" t="s">
        <v>1304</v>
      </c>
      <c r="ADR24" t="s">
        <v>1304</v>
      </c>
      <c r="ADS24" t="s">
        <v>1304</v>
      </c>
      <c r="ADT24" t="s">
        <v>1304</v>
      </c>
      <c r="ADU24" t="s">
        <v>1304</v>
      </c>
      <c r="ADV24" t="s">
        <v>1304</v>
      </c>
      <c r="ADW24" t="s">
        <v>1304</v>
      </c>
      <c r="ADX24" t="s">
        <v>1304</v>
      </c>
      <c r="ADY24" t="s">
        <v>1304</v>
      </c>
      <c r="ADZ24" t="s">
        <v>1304</v>
      </c>
      <c r="AEA24" t="s">
        <v>1304</v>
      </c>
      <c r="AEB24" t="s">
        <v>1304</v>
      </c>
      <c r="AEC24" s="13" t="s">
        <v>1304</v>
      </c>
      <c r="AED24" t="s">
        <v>1304</v>
      </c>
      <c r="AEE24" t="s">
        <v>1304</v>
      </c>
      <c r="AEF24" t="s">
        <v>1304</v>
      </c>
      <c r="AEG24" t="s">
        <v>1304</v>
      </c>
      <c r="AEH24" t="s">
        <v>1304</v>
      </c>
      <c r="AEI24" t="s">
        <v>1304</v>
      </c>
      <c r="AEJ24" t="s">
        <v>1304</v>
      </c>
      <c r="AEK24" t="s">
        <v>1304</v>
      </c>
      <c r="AEL24" t="s">
        <v>1304</v>
      </c>
      <c r="AEM24" t="s">
        <v>1304</v>
      </c>
      <c r="AEN24" t="s">
        <v>1304</v>
      </c>
      <c r="AEO24" t="s">
        <v>1304</v>
      </c>
      <c r="AEP24" t="s">
        <v>1304</v>
      </c>
      <c r="AEQ24" t="s">
        <v>1304</v>
      </c>
      <c r="AER24" t="s">
        <v>1304</v>
      </c>
      <c r="AES24" t="s">
        <v>1304</v>
      </c>
      <c r="AET24" t="s">
        <v>1304</v>
      </c>
      <c r="AEU24" t="s">
        <v>1304</v>
      </c>
      <c r="AEV24" t="s">
        <v>1304</v>
      </c>
      <c r="AEW24" t="s">
        <v>1304</v>
      </c>
      <c r="AEX24" t="s">
        <v>1304</v>
      </c>
      <c r="AEY24" t="s">
        <v>1304</v>
      </c>
      <c r="AEZ24" t="s">
        <v>1304</v>
      </c>
      <c r="AFA24" t="s">
        <v>1304</v>
      </c>
      <c r="AFB24" t="s">
        <v>1304</v>
      </c>
      <c r="AFC24" t="s">
        <v>1304</v>
      </c>
      <c r="AFD24" t="s">
        <v>1304</v>
      </c>
      <c r="AFF24" t="s">
        <v>1304</v>
      </c>
      <c r="AFG24" t="s">
        <v>1304</v>
      </c>
      <c r="AFH24" t="s">
        <v>1304</v>
      </c>
      <c r="AFI24" t="s">
        <v>1304</v>
      </c>
      <c r="AFJ24" t="s">
        <v>1304</v>
      </c>
      <c r="AFK24" t="s">
        <v>1304</v>
      </c>
      <c r="AFL24" t="s">
        <v>1304</v>
      </c>
      <c r="AFM24" t="s">
        <v>1304</v>
      </c>
      <c r="AFN24" t="s">
        <v>1304</v>
      </c>
      <c r="AFO24" t="s">
        <v>1304</v>
      </c>
      <c r="AFP24" t="s">
        <v>1304</v>
      </c>
      <c r="AFQ24" t="s">
        <v>1304</v>
      </c>
      <c r="AFR24" t="s">
        <v>1304</v>
      </c>
      <c r="AFS24" t="s">
        <v>1304</v>
      </c>
      <c r="AFT24" t="s">
        <v>1304</v>
      </c>
      <c r="AFU24" t="s">
        <v>1304</v>
      </c>
      <c r="AFV24" t="s">
        <v>1304</v>
      </c>
      <c r="AFW24" t="s">
        <v>1304</v>
      </c>
      <c r="AFX24" t="s">
        <v>1304</v>
      </c>
      <c r="AFY24" t="s">
        <v>1304</v>
      </c>
      <c r="AFZ24" t="s">
        <v>1304</v>
      </c>
      <c r="AGA24" t="s">
        <v>1304</v>
      </c>
      <c r="AGB24" t="s">
        <v>1304</v>
      </c>
      <c r="AGC24" t="s">
        <v>1304</v>
      </c>
      <c r="AGD24" t="s">
        <v>1304</v>
      </c>
      <c r="AGE24" t="s">
        <v>1304</v>
      </c>
      <c r="AGF24" t="s">
        <v>1304</v>
      </c>
      <c r="AGG24" t="s">
        <v>1304</v>
      </c>
      <c r="AGH24" t="s">
        <v>1304</v>
      </c>
      <c r="AGI24" t="s">
        <v>1304</v>
      </c>
      <c r="AGJ24" t="s">
        <v>1304</v>
      </c>
      <c r="AGK24" t="s">
        <v>1304</v>
      </c>
      <c r="AGL24" t="s">
        <v>1304</v>
      </c>
      <c r="AGM24" t="s">
        <v>1304</v>
      </c>
      <c r="AGN24" t="s">
        <v>1304</v>
      </c>
      <c r="AGO24" t="s">
        <v>1304</v>
      </c>
      <c r="AGP24" t="s">
        <v>1304</v>
      </c>
      <c r="AGQ24" t="s">
        <v>1304</v>
      </c>
      <c r="AGR24" t="s">
        <v>1304</v>
      </c>
      <c r="AGS24" t="s">
        <v>1304</v>
      </c>
      <c r="AGT24" t="s">
        <v>1304</v>
      </c>
      <c r="AGU24" t="s">
        <v>1304</v>
      </c>
      <c r="AGV24" t="s">
        <v>1304</v>
      </c>
      <c r="AGW24" t="s">
        <v>1304</v>
      </c>
      <c r="AGX24" t="s">
        <v>1304</v>
      </c>
      <c r="AGY24" t="s">
        <v>1304</v>
      </c>
      <c r="AGZ24" t="s">
        <v>1304</v>
      </c>
      <c r="AHA24" t="s">
        <v>1304</v>
      </c>
      <c r="AHB24" t="s">
        <v>1304</v>
      </c>
      <c r="AHC24" t="s">
        <v>1304</v>
      </c>
      <c r="AHD24" t="s">
        <v>1304</v>
      </c>
      <c r="AHE24" t="s">
        <v>1304</v>
      </c>
      <c r="AHF24" t="s">
        <v>1304</v>
      </c>
      <c r="AHG24" t="s">
        <v>1304</v>
      </c>
      <c r="AHH24" t="s">
        <v>1304</v>
      </c>
      <c r="AHI24" t="s">
        <v>1304</v>
      </c>
      <c r="AHJ24" t="s">
        <v>1304</v>
      </c>
      <c r="AHK24" t="s">
        <v>1304</v>
      </c>
      <c r="AHL24" t="s">
        <v>1304</v>
      </c>
      <c r="AHM24" t="s">
        <v>1304</v>
      </c>
      <c r="AHN24" t="s">
        <v>1304</v>
      </c>
      <c r="AHO24" t="s">
        <v>1304</v>
      </c>
      <c r="AHP24" t="s">
        <v>1304</v>
      </c>
      <c r="AHQ24" t="s">
        <v>1304</v>
      </c>
      <c r="AHR24" t="s">
        <v>1304</v>
      </c>
      <c r="AHS24" t="s">
        <v>1304</v>
      </c>
      <c r="AHT24" t="s">
        <v>1304</v>
      </c>
      <c r="AHU24" t="s">
        <v>1304</v>
      </c>
      <c r="AHV24" t="s">
        <v>1304</v>
      </c>
      <c r="AHW24" t="s">
        <v>1304</v>
      </c>
      <c r="AHX24" t="s">
        <v>1304</v>
      </c>
      <c r="AHY24" t="s">
        <v>1304</v>
      </c>
      <c r="AHZ24" t="s">
        <v>1304</v>
      </c>
      <c r="AIA24" t="s">
        <v>1304</v>
      </c>
      <c r="AIB24" t="s">
        <v>1304</v>
      </c>
      <c r="AIC24" t="s">
        <v>1304</v>
      </c>
      <c r="AID24" t="s">
        <v>1304</v>
      </c>
      <c r="AIE24" t="s">
        <v>1304</v>
      </c>
      <c r="AIF24" t="s">
        <v>1304</v>
      </c>
      <c r="AIG24" t="s">
        <v>1304</v>
      </c>
      <c r="AIH24" t="s">
        <v>1304</v>
      </c>
      <c r="AII24" t="s">
        <v>1304</v>
      </c>
      <c r="AIJ24" t="s">
        <v>1304</v>
      </c>
      <c r="AIK24" t="s">
        <v>1304</v>
      </c>
      <c r="AIL24" t="s">
        <v>1304</v>
      </c>
      <c r="AIM24" t="s">
        <v>1304</v>
      </c>
      <c r="AIN24" t="s">
        <v>1304</v>
      </c>
      <c r="AIO24" t="s">
        <v>1304</v>
      </c>
      <c r="AIP24" t="s">
        <v>1304</v>
      </c>
      <c r="AIQ24" t="s">
        <v>1304</v>
      </c>
      <c r="AIR24" t="s">
        <v>1304</v>
      </c>
      <c r="AIS24" t="s">
        <v>1304</v>
      </c>
      <c r="AIT24" t="s">
        <v>1304</v>
      </c>
      <c r="AIU24" t="s">
        <v>1304</v>
      </c>
      <c r="AIV24" t="s">
        <v>1304</v>
      </c>
      <c r="AIW24" t="s">
        <v>1304</v>
      </c>
      <c r="AIX24" t="s">
        <v>1304</v>
      </c>
      <c r="AIY24" t="s">
        <v>1304</v>
      </c>
      <c r="AIZ24" t="s">
        <v>1304</v>
      </c>
      <c r="AJA24" t="s">
        <v>1304</v>
      </c>
      <c r="AJB24" t="s">
        <v>1304</v>
      </c>
      <c r="AJC24" t="s">
        <v>1304</v>
      </c>
      <c r="AJD24" t="s">
        <v>1304</v>
      </c>
      <c r="AJE24" t="s">
        <v>1304</v>
      </c>
      <c r="AJF24" t="s">
        <v>1304</v>
      </c>
      <c r="AJG24" t="s">
        <v>1304</v>
      </c>
      <c r="AJH24" t="s">
        <v>1304</v>
      </c>
      <c r="AJI24" t="s">
        <v>1304</v>
      </c>
      <c r="AJJ24" t="s">
        <v>1304</v>
      </c>
      <c r="AJK24" t="s">
        <v>1304</v>
      </c>
      <c r="AJL24" s="14">
        <v>-1.8643000000000853E-2</v>
      </c>
      <c r="AJM24">
        <v>1.8627999999999645E-2</v>
      </c>
      <c r="AJN24">
        <v>0.12686099999999989</v>
      </c>
      <c r="AJO24">
        <v>-8.9636000000000493E-2</v>
      </c>
      <c r="AJP24">
        <v>-0.21514699999999998</v>
      </c>
      <c r="AJQ24">
        <v>-0.21683999999999948</v>
      </c>
      <c r="AJR24">
        <v>-0.45674700000000001</v>
      </c>
      <c r="AJS24">
        <v>-0.86364400000000074</v>
      </c>
      <c r="AJT24">
        <v>-1.0970750000000002</v>
      </c>
      <c r="AJU24">
        <v>-0.65392800000000051</v>
      </c>
      <c r="AJV24">
        <v>0.14550899999999967</v>
      </c>
      <c r="AJW24">
        <v>-9.9049999999998306E-3</v>
      </c>
      <c r="AJX24">
        <v>-0.18639200000000056</v>
      </c>
      <c r="AJY24">
        <v>-0.26342700000000008</v>
      </c>
      <c r="AJZ24">
        <v>-5.2214000000000205E-2</v>
      </c>
      <c r="AKA24">
        <v>8.6068000000000033E-2</v>
      </c>
      <c r="AKB24">
        <v>3.4606000000000137E-2</v>
      </c>
      <c r="AKC24">
        <v>7.7499999999997016E-4</v>
      </c>
      <c r="AKD24">
        <v>-0.16298100000000026</v>
      </c>
      <c r="AKE24">
        <v>-7.0047999999999888E-2</v>
      </c>
      <c r="AKF24">
        <v>0.34668900000000136</v>
      </c>
      <c r="AKG24">
        <v>0.14278299999999966</v>
      </c>
      <c r="AKH24">
        <v>-0.39864000000000033</v>
      </c>
      <c r="AKI24">
        <v>-0.48876700000000106</v>
      </c>
      <c r="AKJ24">
        <v>0.16188700000000011</v>
      </c>
      <c r="AKK24">
        <v>1.0137000000000285E-2</v>
      </c>
      <c r="AKL24">
        <v>-4.0029000000000536E-2</v>
      </c>
      <c r="AKM24">
        <v>-3.9201000000000263E-2</v>
      </c>
      <c r="AKN24">
        <v>-4.378200000000021E-2</v>
      </c>
      <c r="AKO24">
        <v>-2.1796000000000149E-2</v>
      </c>
      <c r="AKP24">
        <v>0.14582300000000004</v>
      </c>
      <c r="AKQ24">
        <v>-2.782099999999943E-2</v>
      </c>
      <c r="AKR24">
        <v>-0.18781499999999962</v>
      </c>
      <c r="AKS24">
        <v>-0.28078100000000017</v>
      </c>
      <c r="AKT24">
        <v>-9.5502999999999894E-2</v>
      </c>
      <c r="AKU24">
        <v>-1.0987961549073957E-2</v>
      </c>
      <c r="AKV24">
        <v>1.8324215586882298E-2</v>
      </c>
      <c r="AKW24">
        <v>-1.0168000000000066E-2</v>
      </c>
      <c r="AKX24">
        <v>-0.11754100000000001</v>
      </c>
      <c r="AKY24">
        <v>-8.9947999999999917E-2</v>
      </c>
      <c r="AKZ24">
        <v>-7.1193000000000062E-2</v>
      </c>
      <c r="ALA24">
        <v>-3.7129000000000079E-2</v>
      </c>
      <c r="ALB24">
        <v>4.9842000000000053E-2</v>
      </c>
      <c r="ALC24">
        <v>-0.1012789999999999</v>
      </c>
      <c r="ALD24">
        <v>8.2899999999996865E-4</v>
      </c>
      <c r="ALE24">
        <v>-7.8529999999999989E-3</v>
      </c>
      <c r="ALF24">
        <v>-7.3814999999999964E-2</v>
      </c>
      <c r="ALG24">
        <v>5.6575000000000042E-2</v>
      </c>
      <c r="ALH24">
        <v>-4.7533000000000047E-2</v>
      </c>
      <c r="ALI24">
        <v>-1.0623000000000049E-2</v>
      </c>
      <c r="ALJ24">
        <v>-2.5268999999999986E-2</v>
      </c>
      <c r="ALK24">
        <v>6.893000000000038E-3</v>
      </c>
      <c r="ALL24">
        <v>4.7993999999999981E-2</v>
      </c>
      <c r="ALM24">
        <v>-6.9759999999999822E-3</v>
      </c>
      <c r="ALN24">
        <v>-3.9952999999999905E-2</v>
      </c>
      <c r="ALO24">
        <v>9.7829999999999862E-3</v>
      </c>
      <c r="ALP24">
        <v>1.1935999999999947E-2</v>
      </c>
      <c r="ALQ24">
        <v>5.0012000000000056E-2</v>
      </c>
      <c r="ALR24">
        <v>-2.5251000000000023E-2</v>
      </c>
      <c r="ALS24">
        <v>-7.9430000000000334E-3</v>
      </c>
      <c r="ALT24">
        <v>5.4990000000000316E-3</v>
      </c>
      <c r="ALU24">
        <v>3.0725000000000002E-2</v>
      </c>
      <c r="ALV24">
        <v>6.0190000000000077E-2</v>
      </c>
      <c r="ALW24">
        <v>-4.5251999999999959E-2</v>
      </c>
      <c r="ALX24">
        <v>2.7339000000000002E-2</v>
      </c>
      <c r="ALY24">
        <v>-3.635900000000003E-2</v>
      </c>
      <c r="ALZ24">
        <v>2.2897000000000056E-2</v>
      </c>
      <c r="AMA24">
        <v>5.6765000000000065E-2</v>
      </c>
      <c r="AMB24">
        <v>-5.1815999999999973E-2</v>
      </c>
      <c r="AMC24">
        <v>-2.0560000000000023E-2</v>
      </c>
      <c r="AMD24">
        <v>-2.7625000000000011E-2</v>
      </c>
      <c r="AME24">
        <v>-1.0809999999999986E-3</v>
      </c>
      <c r="AMF24">
        <v>-1.2786999999999993E-2</v>
      </c>
      <c r="AMG24">
        <v>-2.4370000000000003E-2</v>
      </c>
      <c r="AMH24">
        <v>-2.1205000000000029E-2</v>
      </c>
      <c r="AMI24">
        <v>1.7576999999999954E-2</v>
      </c>
      <c r="AMJ24">
        <v>-1.0409999999999919E-2</v>
      </c>
      <c r="AMK24">
        <v>-6.6347999999999963E-2</v>
      </c>
      <c r="AML24">
        <v>1.2199999999995548E-4</v>
      </c>
      <c r="AMM24">
        <v>-1.3191999999999982E-2</v>
      </c>
      <c r="AMN24">
        <v>-8.3170000000000188E-3</v>
      </c>
      <c r="AMO24">
        <v>3.8749999999999618E-3</v>
      </c>
      <c r="AMP24">
        <v>-5.6352999999999986E-2</v>
      </c>
      <c r="AMQ24">
        <v>1.7835000000000045E-2</v>
      </c>
      <c r="AMR24">
        <v>1.6183999999999976E-2</v>
      </c>
      <c r="AMS24">
        <v>0.13069900000000001</v>
      </c>
      <c r="AMT24">
        <v>5.8059999999999778E-3</v>
      </c>
      <c r="AMU24">
        <v>-9.8956000000000044E-2</v>
      </c>
      <c r="AMV24">
        <v>9.5529999999999227E-3</v>
      </c>
      <c r="AMW24">
        <v>3.515899999999994E-2</v>
      </c>
      <c r="AMX24">
        <v>3.1658999999999993E-2</v>
      </c>
      <c r="AMY24">
        <v>5.7502000000000053E-2</v>
      </c>
      <c r="AMZ24">
        <v>3.1579999999999941E-3</v>
      </c>
      <c r="ANA24">
        <v>2.5691000000000019E-2</v>
      </c>
      <c r="ANB24">
        <v>6.9699999999994766E-4</v>
      </c>
      <c r="ANC24">
        <v>1.4651999999999998E-2</v>
      </c>
      <c r="AND24">
        <v>3.2694000000000001E-2</v>
      </c>
      <c r="ANE24">
        <v>-2.1911999999999932E-2</v>
      </c>
      <c r="ANF24">
        <v>2.327900000000005E-2</v>
      </c>
      <c r="ANG24">
        <v>1.0660000000000003E-2</v>
      </c>
      <c r="ANH24">
        <v>1.3911000000000007E-2</v>
      </c>
      <c r="ANI24">
        <v>3.0209999999999959E-2</v>
      </c>
      <c r="ANJ24">
        <v>6.6140000000000088E-3</v>
      </c>
      <c r="ANK24">
        <v>-8.1999999999999851E-3</v>
      </c>
      <c r="ANL24">
        <v>-9.9100000000007515E-4</v>
      </c>
      <c r="ANM24">
        <v>-1.3469999999999871E-3</v>
      </c>
      <c r="ANN24">
        <v>3.6700999999999984E-2</v>
      </c>
      <c r="ANO24">
        <v>2.2170000000000245E-3</v>
      </c>
      <c r="ANP24">
        <v>3.5050000000000914E-3</v>
      </c>
      <c r="ANQ24">
        <v>4.4850000000000723E-3</v>
      </c>
      <c r="ANR24">
        <v>1.3124000000000025E-2</v>
      </c>
      <c r="ANS24">
        <v>7.4020000000000197E-3</v>
      </c>
      <c r="ANT24">
        <v>2.7475999999999945E-2</v>
      </c>
      <c r="ANU24">
        <v>1.9594E-2</v>
      </c>
      <c r="ANV24">
        <v>-1.7781000000000047E-2</v>
      </c>
      <c r="ANW24">
        <v>8.0780999999999992E-2</v>
      </c>
      <c r="ANX24">
        <v>4.4594000000000023E-2</v>
      </c>
      <c r="ANY24">
        <v>-1.4441000000000037E-2</v>
      </c>
      <c r="ANZ24">
        <v>2.9827999999999966E-2</v>
      </c>
      <c r="AOA24">
        <v>-1.0564000000000018E-2</v>
      </c>
      <c r="AOB24">
        <v>4.1139000000000037E-2</v>
      </c>
      <c r="AOC24">
        <v>-1.023099999999999E-2</v>
      </c>
      <c r="AOD24">
        <v>-8.1849999999999978E-3</v>
      </c>
      <c r="AOE24">
        <v>3.7513000000000019E-2</v>
      </c>
      <c r="AOF24">
        <v>-2.8194000000000052E-2</v>
      </c>
      <c r="AOG24">
        <v>1.8392000000000075E-2</v>
      </c>
      <c r="AOH24">
        <v>-1.1144000000000043E-2</v>
      </c>
      <c r="AOI24">
        <v>-3.0478000000000005E-2</v>
      </c>
      <c r="AOJ24">
        <v>3.7178999999999962E-2</v>
      </c>
      <c r="AOK24">
        <v>2.5359999999999827E-3</v>
      </c>
      <c r="AOL24">
        <v>2.2845000000000004E-2</v>
      </c>
      <c r="AOM24">
        <v>6.5079999999999583E-3</v>
      </c>
      <c r="AON24">
        <v>9.340000000000015E-3</v>
      </c>
      <c r="AOO24">
        <v>2.9506000000000032E-2</v>
      </c>
      <c r="AOP24">
        <v>-2.1584999999999965E-2</v>
      </c>
      <c r="AOQ24">
        <v>2.3409000000000013E-2</v>
      </c>
      <c r="AOR24">
        <v>1.1537999999999937E-2</v>
      </c>
      <c r="AOS24">
        <v>1.8020000000000036E-2</v>
      </c>
      <c r="AOT24">
        <v>2.8873999999999955E-2</v>
      </c>
      <c r="AOU24" s="15" t="s">
        <v>1304</v>
      </c>
      <c r="AOV24" t="s">
        <v>1304</v>
      </c>
      <c r="AOW24" t="s">
        <v>1304</v>
      </c>
      <c r="AOX24" t="s">
        <v>1304</v>
      </c>
      <c r="AOY24" t="s">
        <v>1304</v>
      </c>
      <c r="AOZ24" t="s">
        <v>1304</v>
      </c>
      <c r="APA24" t="s">
        <v>1304</v>
      </c>
      <c r="APB24" t="s">
        <v>1304</v>
      </c>
      <c r="APC24" t="s">
        <v>1304</v>
      </c>
      <c r="APD24" t="s">
        <v>1304</v>
      </c>
      <c r="APE24" t="s">
        <v>1304</v>
      </c>
      <c r="APF24" t="s">
        <v>1304</v>
      </c>
      <c r="APG24" t="s">
        <v>1304</v>
      </c>
      <c r="APH24" t="s">
        <v>1304</v>
      </c>
      <c r="API24" t="s">
        <v>1304</v>
      </c>
      <c r="APJ24" t="s">
        <v>1304</v>
      </c>
      <c r="APK24" t="s">
        <v>1304</v>
      </c>
      <c r="APL24" t="s">
        <v>1304</v>
      </c>
      <c r="APM24" t="s">
        <v>1304</v>
      </c>
      <c r="APN24" t="s">
        <v>1304</v>
      </c>
      <c r="APO24" t="s">
        <v>1304</v>
      </c>
      <c r="APP24" t="s">
        <v>1304</v>
      </c>
      <c r="APQ24" t="s">
        <v>1304</v>
      </c>
      <c r="APR24" t="s">
        <v>1304</v>
      </c>
      <c r="APS24" t="s">
        <v>1304</v>
      </c>
      <c r="APT24" t="s">
        <v>1304</v>
      </c>
      <c r="APU24" t="s">
        <v>1304</v>
      </c>
      <c r="APV24" t="s">
        <v>1304</v>
      </c>
      <c r="APW24" t="s">
        <v>1304</v>
      </c>
      <c r="APX24" t="s">
        <v>1304</v>
      </c>
      <c r="APY24" t="s">
        <v>1304</v>
      </c>
      <c r="APZ24" t="s">
        <v>1304</v>
      </c>
      <c r="AQA24" t="s">
        <v>1304</v>
      </c>
      <c r="AQB24" t="s">
        <v>1304</v>
      </c>
      <c r="AQC24" t="s">
        <v>1304</v>
      </c>
      <c r="AQD24" t="s">
        <v>1304</v>
      </c>
      <c r="AQE24" t="s">
        <v>1304</v>
      </c>
      <c r="AQF24" t="s">
        <v>1304</v>
      </c>
      <c r="AQG24" t="s">
        <v>1304</v>
      </c>
      <c r="AQH24" t="s">
        <v>1304</v>
      </c>
      <c r="AQI24" t="s">
        <v>1304</v>
      </c>
      <c r="AQJ24" t="s">
        <v>1304</v>
      </c>
      <c r="AQK24" t="s">
        <v>1304</v>
      </c>
      <c r="AQL24" t="s">
        <v>1304</v>
      </c>
      <c r="AQM24" t="s">
        <v>1304</v>
      </c>
      <c r="AQN24" t="s">
        <v>1304</v>
      </c>
      <c r="AQO24" t="s">
        <v>1304</v>
      </c>
      <c r="AQP24" t="s">
        <v>1304</v>
      </c>
      <c r="AQQ24" t="s">
        <v>1304</v>
      </c>
      <c r="AQR24" t="s">
        <v>1304</v>
      </c>
      <c r="AQS24" t="s">
        <v>1304</v>
      </c>
      <c r="AQT24" t="s">
        <v>1304</v>
      </c>
      <c r="AQU24" t="s">
        <v>1304</v>
      </c>
      <c r="AQV24" t="s">
        <v>1304</v>
      </c>
      <c r="AQW24" t="s">
        <v>1304</v>
      </c>
      <c r="AQX24" t="s">
        <v>1304</v>
      </c>
      <c r="AQY24" t="s">
        <v>1304</v>
      </c>
      <c r="AQZ24" t="s">
        <v>1304</v>
      </c>
      <c r="ARA24" t="s">
        <v>1304</v>
      </c>
      <c r="ARB24" t="s">
        <v>1304</v>
      </c>
      <c r="ARC24" t="s">
        <v>1304</v>
      </c>
      <c r="ARD24" t="s">
        <v>1304</v>
      </c>
      <c r="ARE24" t="s">
        <v>1304</v>
      </c>
      <c r="ARF24" t="s">
        <v>1304</v>
      </c>
      <c r="ARG24" t="s">
        <v>1304</v>
      </c>
      <c r="ARH24" t="s">
        <v>1304</v>
      </c>
      <c r="ARI24" t="s">
        <v>1304</v>
      </c>
      <c r="ARJ24" t="s">
        <v>1304</v>
      </c>
      <c r="ARK24" t="s">
        <v>1304</v>
      </c>
      <c r="ARL24" t="s">
        <v>1304</v>
      </c>
      <c r="ARM24" t="s">
        <v>1304</v>
      </c>
      <c r="ARN24" t="s">
        <v>1304</v>
      </c>
      <c r="ARO24" t="s">
        <v>1304</v>
      </c>
      <c r="ARP24" t="s">
        <v>1304</v>
      </c>
      <c r="ARQ24" t="s">
        <v>1304</v>
      </c>
      <c r="ARR24" t="s">
        <v>1304</v>
      </c>
      <c r="ARS24" t="s">
        <v>1304</v>
      </c>
      <c r="ART24" t="s">
        <v>1304</v>
      </c>
      <c r="ARU24" t="s">
        <v>1304</v>
      </c>
      <c r="ARV24" t="s">
        <v>1304</v>
      </c>
      <c r="ARW24" t="s">
        <v>1304</v>
      </c>
      <c r="ARX24" t="s">
        <v>1304</v>
      </c>
      <c r="ARY24" t="s">
        <v>1304</v>
      </c>
      <c r="ARZ24" t="s">
        <v>1304</v>
      </c>
      <c r="ASA24" t="s">
        <v>1304</v>
      </c>
      <c r="ASB24" t="s">
        <v>1304</v>
      </c>
      <c r="ASC24" t="s">
        <v>1304</v>
      </c>
      <c r="ASD24" t="s">
        <v>1304</v>
      </c>
      <c r="ASE24" t="s">
        <v>1304</v>
      </c>
      <c r="ASF24" t="s">
        <v>1304</v>
      </c>
      <c r="ASG24" t="s">
        <v>1304</v>
      </c>
      <c r="ASH24" t="s">
        <v>1304</v>
      </c>
      <c r="ASI24" t="s">
        <v>1304</v>
      </c>
      <c r="ASJ24" t="s">
        <v>1304</v>
      </c>
      <c r="ASK24" t="s">
        <v>1304</v>
      </c>
      <c r="ASL24" t="s">
        <v>1304</v>
      </c>
      <c r="ASM24" t="s">
        <v>1304</v>
      </c>
      <c r="ASN24" t="s">
        <v>1304</v>
      </c>
      <c r="ASO24" t="s">
        <v>1304</v>
      </c>
      <c r="ASP24" t="s">
        <v>1304</v>
      </c>
      <c r="ASQ24" t="s">
        <v>1304</v>
      </c>
      <c r="ASR24" t="s">
        <v>1304</v>
      </c>
      <c r="ASS24" t="s">
        <v>1304</v>
      </c>
      <c r="AST24" t="s">
        <v>1304</v>
      </c>
      <c r="ASU24" t="s">
        <v>1304</v>
      </c>
      <c r="ASV24" t="s">
        <v>1304</v>
      </c>
      <c r="ASW24" t="s">
        <v>1304</v>
      </c>
      <c r="ASX24" t="s">
        <v>1304</v>
      </c>
      <c r="ASY24" t="s">
        <v>1304</v>
      </c>
      <c r="ASZ24" t="s">
        <v>1304</v>
      </c>
      <c r="ATA24" t="s">
        <v>1304</v>
      </c>
      <c r="ATB24" t="s">
        <v>1304</v>
      </c>
      <c r="ATC24" t="s">
        <v>1304</v>
      </c>
      <c r="ATD24" t="s">
        <v>1304</v>
      </c>
      <c r="ATE24" t="s">
        <v>1304</v>
      </c>
      <c r="ATF24" t="s">
        <v>1304</v>
      </c>
      <c r="ATG24" t="s">
        <v>1304</v>
      </c>
      <c r="ATH24" t="s">
        <v>1304</v>
      </c>
      <c r="ATI24" t="s">
        <v>1304</v>
      </c>
      <c r="ATJ24" t="s">
        <v>1304</v>
      </c>
      <c r="ATK24" t="s">
        <v>1304</v>
      </c>
      <c r="ATL24" t="s">
        <v>1304</v>
      </c>
      <c r="ATM24" t="s">
        <v>1304</v>
      </c>
      <c r="ATN24" t="s">
        <v>1304</v>
      </c>
      <c r="ATO24" t="s">
        <v>1304</v>
      </c>
      <c r="ATP24" t="s">
        <v>1304</v>
      </c>
      <c r="ATQ24" t="s">
        <v>1304</v>
      </c>
      <c r="ATR24" t="s">
        <v>1304</v>
      </c>
      <c r="ATS24" t="s">
        <v>1304</v>
      </c>
      <c r="ATT24" t="s">
        <v>1304</v>
      </c>
      <c r="ATU24" t="s">
        <v>1304</v>
      </c>
      <c r="ATV24" t="s">
        <v>1304</v>
      </c>
      <c r="ATW24" t="s">
        <v>1304</v>
      </c>
      <c r="ATX24" t="s">
        <v>1304</v>
      </c>
      <c r="ATY24" t="s">
        <v>1304</v>
      </c>
      <c r="ATZ24" t="s">
        <v>1304</v>
      </c>
      <c r="AUA24" t="s">
        <v>1304</v>
      </c>
      <c r="AUB24" t="s">
        <v>1304</v>
      </c>
      <c r="AUC24" t="s">
        <v>1304</v>
      </c>
      <c r="AUD24" s="16" t="s">
        <v>1304</v>
      </c>
      <c r="AUE24" t="s">
        <v>1304</v>
      </c>
      <c r="AUF24" t="s">
        <v>1304</v>
      </c>
      <c r="AUG24" t="s">
        <v>1304</v>
      </c>
      <c r="AUH24" t="s">
        <v>1304</v>
      </c>
      <c r="AUI24" t="s">
        <v>1304</v>
      </c>
      <c r="AUJ24" t="s">
        <v>1304</v>
      </c>
      <c r="AUK24" t="s">
        <v>1304</v>
      </c>
      <c r="AUL24" t="s">
        <v>1304</v>
      </c>
      <c r="AUM24" t="s">
        <v>1304</v>
      </c>
      <c r="AUN24" t="s">
        <v>1304</v>
      </c>
      <c r="AUO24" t="s">
        <v>1304</v>
      </c>
      <c r="AUP24" t="s">
        <v>1304</v>
      </c>
      <c r="AUQ24" t="s">
        <v>1304</v>
      </c>
      <c r="AUR24" t="s">
        <v>1304</v>
      </c>
      <c r="AUS24" t="s">
        <v>1304</v>
      </c>
      <c r="AUT24" t="s">
        <v>1304</v>
      </c>
      <c r="AUU24" t="s">
        <v>1304</v>
      </c>
      <c r="AUV24" t="s">
        <v>1304</v>
      </c>
      <c r="AUW24" t="s">
        <v>1304</v>
      </c>
      <c r="AUX24" t="s">
        <v>1304</v>
      </c>
      <c r="AUY24" t="s">
        <v>1304</v>
      </c>
      <c r="AUZ24" t="s">
        <v>1304</v>
      </c>
      <c r="AVA24" t="s">
        <v>1304</v>
      </c>
      <c r="AVB24" t="s">
        <v>1304</v>
      </c>
      <c r="AVC24" t="s">
        <v>1304</v>
      </c>
      <c r="AVD24" t="s">
        <v>1304</v>
      </c>
      <c r="AVE24" t="s">
        <v>1304</v>
      </c>
      <c r="AVF24" t="s">
        <v>1304</v>
      </c>
      <c r="AVG24" t="s">
        <v>1304</v>
      </c>
      <c r="AVH24" t="s">
        <v>1304</v>
      </c>
      <c r="AVI24" t="s">
        <v>1304</v>
      </c>
      <c r="AVJ24" t="s">
        <v>1304</v>
      </c>
      <c r="AVK24" t="s">
        <v>1304</v>
      </c>
      <c r="AVL24" t="s">
        <v>1304</v>
      </c>
      <c r="AVM24" t="s">
        <v>1304</v>
      </c>
      <c r="AVN24" t="s">
        <v>1304</v>
      </c>
      <c r="AVO24" t="s">
        <v>1304</v>
      </c>
      <c r="AVP24" t="s">
        <v>1304</v>
      </c>
      <c r="AVQ24" t="s">
        <v>1304</v>
      </c>
      <c r="AVR24" t="s">
        <v>1304</v>
      </c>
      <c r="AVS24" t="s">
        <v>1304</v>
      </c>
      <c r="AVT24" t="s">
        <v>1304</v>
      </c>
      <c r="AVU24" t="s">
        <v>1304</v>
      </c>
      <c r="AVV24" t="s">
        <v>1304</v>
      </c>
      <c r="AVW24" t="s">
        <v>1304</v>
      </c>
      <c r="AVX24" t="s">
        <v>1304</v>
      </c>
      <c r="AVY24" t="s">
        <v>1304</v>
      </c>
      <c r="AVZ24" t="s">
        <v>1304</v>
      </c>
      <c r="AWA24" t="s">
        <v>1304</v>
      </c>
      <c r="AWB24" t="s">
        <v>1304</v>
      </c>
      <c r="AWC24" t="s">
        <v>1304</v>
      </c>
      <c r="AWD24" t="s">
        <v>1304</v>
      </c>
      <c r="AWE24" t="s">
        <v>1304</v>
      </c>
      <c r="AWF24" t="s">
        <v>1304</v>
      </c>
      <c r="AWG24" t="s">
        <v>1304</v>
      </c>
      <c r="AWH24" t="s">
        <v>1304</v>
      </c>
      <c r="AWI24" t="s">
        <v>1304</v>
      </c>
      <c r="AWJ24" t="s">
        <v>1304</v>
      </c>
      <c r="AWK24" t="s">
        <v>1304</v>
      </c>
      <c r="AWL24" t="s">
        <v>1304</v>
      </c>
      <c r="AWM24" t="s">
        <v>1304</v>
      </c>
      <c r="AWN24" t="s">
        <v>1304</v>
      </c>
      <c r="AWO24" t="s">
        <v>1304</v>
      </c>
      <c r="AWP24" t="s">
        <v>1304</v>
      </c>
      <c r="AWQ24" t="s">
        <v>1304</v>
      </c>
      <c r="AWR24" t="s">
        <v>1304</v>
      </c>
      <c r="AWS24" t="s">
        <v>1304</v>
      </c>
      <c r="AWT24" t="s">
        <v>1304</v>
      </c>
      <c r="AWU24" t="s">
        <v>1304</v>
      </c>
      <c r="AWV24" t="s">
        <v>1304</v>
      </c>
      <c r="AWW24" t="s">
        <v>1304</v>
      </c>
      <c r="AWX24" t="s">
        <v>1304</v>
      </c>
      <c r="AWY24" t="s">
        <v>1304</v>
      </c>
      <c r="AWZ24" t="s">
        <v>1304</v>
      </c>
      <c r="AXA24" t="s">
        <v>1304</v>
      </c>
      <c r="AXB24" t="s">
        <v>1304</v>
      </c>
      <c r="AXC24" t="s">
        <v>1304</v>
      </c>
      <c r="AXD24" t="s">
        <v>1304</v>
      </c>
      <c r="AXE24" t="s">
        <v>1304</v>
      </c>
      <c r="AXF24" t="s">
        <v>1304</v>
      </c>
      <c r="AXG24" t="s">
        <v>1304</v>
      </c>
      <c r="AXH24" t="s">
        <v>1304</v>
      </c>
      <c r="AXI24" t="s">
        <v>1304</v>
      </c>
      <c r="AXJ24" t="s">
        <v>1304</v>
      </c>
      <c r="AXK24" t="s">
        <v>1304</v>
      </c>
      <c r="AXL24" t="s">
        <v>1304</v>
      </c>
      <c r="AXM24" t="s">
        <v>1304</v>
      </c>
      <c r="AXN24" t="s">
        <v>1304</v>
      </c>
      <c r="AXO24" t="s">
        <v>1304</v>
      </c>
      <c r="AXP24" t="s">
        <v>1304</v>
      </c>
      <c r="AXQ24" t="s">
        <v>1304</v>
      </c>
      <c r="AXR24" t="s">
        <v>1304</v>
      </c>
      <c r="AXS24" t="s">
        <v>1304</v>
      </c>
      <c r="AXT24" t="s">
        <v>1304</v>
      </c>
      <c r="AXU24" t="s">
        <v>1304</v>
      </c>
      <c r="AXV24" t="s">
        <v>1304</v>
      </c>
      <c r="AXW24" t="s">
        <v>1304</v>
      </c>
      <c r="AXX24" t="s">
        <v>1304</v>
      </c>
      <c r="AXY24" t="s">
        <v>1304</v>
      </c>
      <c r="AXZ24" t="s">
        <v>1304</v>
      </c>
      <c r="AYA24" t="s">
        <v>1304</v>
      </c>
      <c r="AYB24" t="s">
        <v>1304</v>
      </c>
      <c r="AYC24" t="s">
        <v>1304</v>
      </c>
      <c r="AYD24" t="s">
        <v>1304</v>
      </c>
      <c r="AYE24" t="s">
        <v>1304</v>
      </c>
      <c r="AYF24" t="s">
        <v>1304</v>
      </c>
      <c r="AYG24" t="s">
        <v>1304</v>
      </c>
      <c r="AYH24" t="s">
        <v>1304</v>
      </c>
      <c r="AYI24" t="s">
        <v>1304</v>
      </c>
      <c r="AYJ24" t="s">
        <v>1304</v>
      </c>
      <c r="AYK24" t="s">
        <v>1304</v>
      </c>
      <c r="AYL24" t="s">
        <v>1304</v>
      </c>
      <c r="AYM24" t="s">
        <v>1304</v>
      </c>
      <c r="AYN24" t="s">
        <v>1304</v>
      </c>
      <c r="AYO24" t="s">
        <v>1304</v>
      </c>
      <c r="AYP24" t="s">
        <v>1304</v>
      </c>
      <c r="AYQ24" t="s">
        <v>1304</v>
      </c>
      <c r="AYR24" t="s">
        <v>1304</v>
      </c>
      <c r="AYS24" t="s">
        <v>1304</v>
      </c>
      <c r="AYT24" t="s">
        <v>1304</v>
      </c>
      <c r="AYU24" t="s">
        <v>1304</v>
      </c>
      <c r="AYV24" t="s">
        <v>1304</v>
      </c>
      <c r="AYW24" t="s">
        <v>1304</v>
      </c>
      <c r="AYX24" t="s">
        <v>1304</v>
      </c>
      <c r="AYY24" t="s">
        <v>1304</v>
      </c>
      <c r="AYZ24" t="s">
        <v>1304</v>
      </c>
      <c r="AZA24" t="s">
        <v>1304</v>
      </c>
      <c r="AZB24" t="s">
        <v>1304</v>
      </c>
      <c r="AZC24" t="s">
        <v>1304</v>
      </c>
      <c r="AZD24" t="s">
        <v>1304</v>
      </c>
      <c r="AZE24" t="s">
        <v>1304</v>
      </c>
      <c r="AZF24" t="s">
        <v>1304</v>
      </c>
      <c r="AZG24" t="s">
        <v>1304</v>
      </c>
      <c r="AZH24" t="s">
        <v>1304</v>
      </c>
      <c r="AZI24" t="s">
        <v>1304</v>
      </c>
      <c r="AZJ24" t="s">
        <v>1304</v>
      </c>
      <c r="AZK24" t="s">
        <v>1304</v>
      </c>
      <c r="AZL24" t="s">
        <v>1304</v>
      </c>
    </row>
    <row r="25" spans="1:2604" x14ac:dyDescent="0.2">
      <c r="A25">
        <v>28233</v>
      </c>
      <c r="B25">
        <v>29233</v>
      </c>
      <c r="C25" t="s">
        <v>1308</v>
      </c>
      <c r="D25">
        <v>18</v>
      </c>
      <c r="E25" t="s">
        <v>1309</v>
      </c>
      <c r="I25" t="s">
        <v>1305</v>
      </c>
      <c r="J25">
        <v>1.2892156862745101</v>
      </c>
      <c r="K25">
        <v>238</v>
      </c>
      <c r="L25">
        <v>963</v>
      </c>
      <c r="M25">
        <v>80</v>
      </c>
      <c r="N25">
        <v>11.888369666751339</v>
      </c>
      <c r="O25">
        <v>36</v>
      </c>
      <c r="P25">
        <v>1050</v>
      </c>
      <c r="Q25">
        <v>1</v>
      </c>
      <c r="R25">
        <v>0</v>
      </c>
      <c r="S25">
        <v>999</v>
      </c>
      <c r="T25">
        <v>259</v>
      </c>
      <c r="U25">
        <v>0</v>
      </c>
      <c r="V25">
        <v>0.6071428571428571</v>
      </c>
      <c r="W25">
        <v>0.8571428571428571</v>
      </c>
      <c r="X25">
        <v>0.7142857142857143</v>
      </c>
      <c r="Y25">
        <v>0.7857142857142857</v>
      </c>
      <c r="Z25">
        <v>0.6607142857142857</v>
      </c>
      <c r="AA25">
        <v>0.72619047619047616</v>
      </c>
      <c r="AB25">
        <v>0.74107142857142849</v>
      </c>
      <c r="AC25">
        <v>0.66666666666666663</v>
      </c>
      <c r="AD25">
        <v>0.81818181818181823</v>
      </c>
      <c r="AE25">
        <v>0.69565217391304346</v>
      </c>
      <c r="AF25">
        <v>0.7857142857142857</v>
      </c>
      <c r="AG25">
        <v>0.68115942028985499</v>
      </c>
      <c r="AH25">
        <v>0.72683355292050944</v>
      </c>
      <c r="AI25">
        <v>0.74155373611895348</v>
      </c>
      <c r="AJ25">
        <v>0.25</v>
      </c>
      <c r="AK25">
        <v>1</v>
      </c>
      <c r="AL25">
        <v>0.8</v>
      </c>
      <c r="AM25" t="e">
        <v>#DIV/0!</v>
      </c>
      <c r="AN25">
        <v>0.52500000000000002</v>
      </c>
      <c r="AO25">
        <v>0.68333333333333324</v>
      </c>
      <c r="AP25" t="e">
        <v>#DIV/0!</v>
      </c>
      <c r="AQ25">
        <v>1.24415584415584</v>
      </c>
      <c r="AR25">
        <v>10</v>
      </c>
      <c r="AS25">
        <v>3</v>
      </c>
      <c r="AT25">
        <v>4</v>
      </c>
      <c r="AU25">
        <v>0</v>
      </c>
      <c r="AV25">
        <v>7</v>
      </c>
      <c r="AW25">
        <v>0.75600000000000001</v>
      </c>
      <c r="AX25">
        <v>0.85600000000000009</v>
      </c>
      <c r="AY25">
        <v>0.2547155275989274</v>
      </c>
      <c r="AZ25">
        <v>9.1542339930766478E-2</v>
      </c>
      <c r="BA25">
        <v>16</v>
      </c>
      <c r="BB25">
        <v>0.64</v>
      </c>
      <c r="BC25">
        <v>0.7</v>
      </c>
      <c r="BD25">
        <v>0.4</v>
      </c>
      <c r="BE25">
        <v>17</v>
      </c>
      <c r="BF25">
        <v>0.68</v>
      </c>
      <c r="BG25">
        <v>0.77272727272727271</v>
      </c>
      <c r="BH25">
        <v>0</v>
      </c>
      <c r="BI25">
        <v>31</v>
      </c>
      <c r="BJ25">
        <v>0.73809523809523814</v>
      </c>
      <c r="BK25">
        <v>2</v>
      </c>
      <c r="BL25">
        <v>0.25</v>
      </c>
      <c r="BM25">
        <v>33</v>
      </c>
      <c r="BN25">
        <v>32</v>
      </c>
      <c r="BO25">
        <v>0.625</v>
      </c>
      <c r="BP25">
        <v>66</v>
      </c>
      <c r="BQ25">
        <v>23</v>
      </c>
      <c r="BR25">
        <v>211</v>
      </c>
      <c r="BS25">
        <v>112</v>
      </c>
      <c r="BT25">
        <v>76</v>
      </c>
      <c r="BU25">
        <v>31</v>
      </c>
      <c r="BV25">
        <v>39</v>
      </c>
      <c r="BW25">
        <v>51</v>
      </c>
      <c r="BX25">
        <v>14</v>
      </c>
      <c r="BY25">
        <v>32</v>
      </c>
      <c r="BZ25">
        <v>28</v>
      </c>
      <c r="CA25">
        <v>18</v>
      </c>
      <c r="CB25">
        <v>20</v>
      </c>
      <c r="CC25">
        <v>12</v>
      </c>
      <c r="CD25">
        <v>110</v>
      </c>
      <c r="CE25">
        <v>40</v>
      </c>
      <c r="CF25">
        <v>100</v>
      </c>
      <c r="CG25">
        <v>40</v>
      </c>
      <c r="CH25">
        <v>90</v>
      </c>
      <c r="CI25">
        <v>30</v>
      </c>
      <c r="CJ25">
        <v>0.5</v>
      </c>
      <c r="CK25">
        <v>0.8125</v>
      </c>
      <c r="CL25">
        <v>0.71666666666666667</v>
      </c>
      <c r="CM25">
        <v>240</v>
      </c>
      <c r="CO25">
        <v>60</v>
      </c>
      <c r="CP25">
        <v>0.73333333333333328</v>
      </c>
      <c r="CQ25">
        <v>0.11764705882352941</v>
      </c>
      <c r="CR25">
        <v>0.27777777777777779</v>
      </c>
      <c r="CS25">
        <v>0.77272727272727271</v>
      </c>
      <c r="CT25">
        <v>426.09090909090907</v>
      </c>
      <c r="CU25">
        <v>487.66666666666669</v>
      </c>
      <c r="CV25">
        <v>61.575757575757621</v>
      </c>
      <c r="CW25">
        <v>0.97777777777777775</v>
      </c>
      <c r="CX25">
        <v>0.8</v>
      </c>
      <c r="CY25">
        <v>0.1777777777777777</v>
      </c>
      <c r="CZ25">
        <v>769.53846153846155</v>
      </c>
      <c r="DA25">
        <v>813.57692307692309</v>
      </c>
      <c r="DB25">
        <v>664.25</v>
      </c>
      <c r="DC25">
        <v>823.5</v>
      </c>
      <c r="DD25">
        <v>0.65</v>
      </c>
      <c r="DE25">
        <v>0.65</v>
      </c>
      <c r="DF25">
        <v>0.8</v>
      </c>
      <c r="DG25">
        <v>0.5</v>
      </c>
      <c r="DH25">
        <v>1</v>
      </c>
      <c r="DI25">
        <v>1</v>
      </c>
      <c r="DJ25">
        <v>0</v>
      </c>
      <c r="DK25">
        <v>14</v>
      </c>
      <c r="DL25">
        <v>14</v>
      </c>
      <c r="DM25">
        <v>0</v>
      </c>
      <c r="DN25">
        <v>0</v>
      </c>
      <c r="DO25">
        <v>30</v>
      </c>
      <c r="DP25">
        <v>30</v>
      </c>
      <c r="DQ25">
        <v>0</v>
      </c>
      <c r="DR25">
        <v>7</v>
      </c>
      <c r="DS25">
        <v>3</v>
      </c>
      <c r="DT25">
        <v>4</v>
      </c>
      <c r="DU25">
        <v>9</v>
      </c>
      <c r="DV25">
        <v>15</v>
      </c>
      <c r="DW25">
        <v>54</v>
      </c>
      <c r="DX25">
        <v>0</v>
      </c>
      <c r="DY25">
        <v>0</v>
      </c>
      <c r="DZ25">
        <v>0</v>
      </c>
      <c r="EA25">
        <v>0</v>
      </c>
      <c r="EB25" s="7">
        <v>10.101038000000001</v>
      </c>
      <c r="EC25">
        <v>9.7365309999999994</v>
      </c>
      <c r="ED25">
        <v>8.4016169999999999</v>
      </c>
      <c r="EE25">
        <v>7.5356740000000002</v>
      </c>
      <c r="EF25">
        <v>9.5</v>
      </c>
      <c r="EG25">
        <v>9.9334889999999998</v>
      </c>
      <c r="EH25">
        <v>9.5892320000000009</v>
      </c>
      <c r="EI25">
        <v>9.3561130000000006</v>
      </c>
      <c r="EJ25">
        <v>8.2249700000000008</v>
      </c>
      <c r="EK25">
        <v>7.6109489999999997</v>
      </c>
      <c r="EL25">
        <v>9.5</v>
      </c>
      <c r="EM25">
        <v>9.5720100000000006</v>
      </c>
      <c r="EN25">
        <v>10.111852000000001</v>
      </c>
      <c r="EO25">
        <v>9.8763210000000008</v>
      </c>
      <c r="EP25">
        <v>8.4088809999999992</v>
      </c>
      <c r="EQ25">
        <v>7.4889400000000004</v>
      </c>
      <c r="ER25">
        <v>9.5</v>
      </c>
      <c r="ES25">
        <v>10.034115</v>
      </c>
      <c r="ET25">
        <v>9.2655370000000001</v>
      </c>
      <c r="EU25">
        <v>9.1124500000000008</v>
      </c>
      <c r="EV25">
        <v>7.9726540000000004</v>
      </c>
      <c r="EW25">
        <v>7.4077760000000001</v>
      </c>
      <c r="EX25">
        <v>11.5</v>
      </c>
      <c r="EY25">
        <v>9.2591509999999992</v>
      </c>
      <c r="EZ25">
        <v>8.5935889999999997</v>
      </c>
      <c r="FA25">
        <v>8.2208749999999995</v>
      </c>
      <c r="FB25">
        <v>7.3828519999999997</v>
      </c>
      <c r="FC25">
        <v>6.9547970000000001</v>
      </c>
      <c r="FD25">
        <v>12.5</v>
      </c>
      <c r="FE25">
        <v>8.3704900000000002</v>
      </c>
      <c r="FF25">
        <v>8.3196030000000007</v>
      </c>
      <c r="FG25">
        <v>8.0262560000000001</v>
      </c>
      <c r="FH25">
        <v>7.1814169999999997</v>
      </c>
      <c r="FI25">
        <v>6.8012280000000001</v>
      </c>
      <c r="FJ25">
        <v>10</v>
      </c>
      <c r="FK25">
        <v>8.2167879999999993</v>
      </c>
      <c r="FL25">
        <v>9.3398610000000009</v>
      </c>
      <c r="FM25">
        <v>9.5679630000000007</v>
      </c>
      <c r="FN25">
        <v>8.372522</v>
      </c>
      <c r="FO25">
        <v>7.4661350000000004</v>
      </c>
      <c r="FP25">
        <v>12.5</v>
      </c>
      <c r="FQ25">
        <v>10.031962</v>
      </c>
      <c r="FR25">
        <v>9.9668539999999997</v>
      </c>
      <c r="FS25">
        <v>9.9752019999999995</v>
      </c>
      <c r="FT25">
        <v>8.7313919999999996</v>
      </c>
      <c r="FU25">
        <v>7.614547</v>
      </c>
      <c r="FV25">
        <v>12.5</v>
      </c>
      <c r="FW25">
        <v>10.384563999999999</v>
      </c>
      <c r="FX25">
        <v>9.7621789999999997</v>
      </c>
      <c r="FY25">
        <v>9.5823129999999992</v>
      </c>
      <c r="FZ25">
        <v>8.4297930000000001</v>
      </c>
      <c r="GA25">
        <v>7.6040450000000002</v>
      </c>
      <c r="GB25">
        <v>10</v>
      </c>
      <c r="GC25">
        <v>9.7546230000000005</v>
      </c>
      <c r="GD25">
        <v>10.383241</v>
      </c>
      <c r="GE25">
        <v>10.011335000000001</v>
      </c>
      <c r="GF25">
        <v>8.819642</v>
      </c>
      <c r="GG25">
        <v>7.9704689999999996</v>
      </c>
      <c r="GH25">
        <v>10</v>
      </c>
      <c r="GI25">
        <v>10.216398999999999</v>
      </c>
      <c r="GJ25">
        <v>10.002222</v>
      </c>
      <c r="GK25">
        <v>9.6779849999999996</v>
      </c>
      <c r="GL25">
        <v>8.4407530000000008</v>
      </c>
      <c r="GM25">
        <v>7.6371650000000004</v>
      </c>
      <c r="GN25">
        <v>10</v>
      </c>
      <c r="GO25">
        <v>9.9529610000000002</v>
      </c>
      <c r="GP25">
        <v>10.506473</v>
      </c>
      <c r="GQ25">
        <v>9.9845869999999994</v>
      </c>
      <c r="GR25">
        <v>8.5330300000000001</v>
      </c>
      <c r="GS25">
        <v>7.5629840000000002</v>
      </c>
      <c r="GT25">
        <v>10</v>
      </c>
      <c r="GU25">
        <v>10.197604</v>
      </c>
      <c r="GV25">
        <v>10.031257</v>
      </c>
      <c r="GW25">
        <v>9.7148679999999992</v>
      </c>
      <c r="GX25">
        <v>8.4815749999999994</v>
      </c>
      <c r="GY25">
        <v>7.7319779999999998</v>
      </c>
      <c r="GZ25">
        <v>10</v>
      </c>
      <c r="HA25">
        <v>9.8342639999999992</v>
      </c>
      <c r="HB25">
        <v>10.283771</v>
      </c>
      <c r="HC25">
        <v>9.8708709999999993</v>
      </c>
      <c r="HD25">
        <v>8.5377310000000008</v>
      </c>
      <c r="HE25">
        <v>7.617108</v>
      </c>
      <c r="HF25">
        <v>10</v>
      </c>
      <c r="HG25">
        <v>10.027775</v>
      </c>
      <c r="HH25">
        <v>9.3577480000000008</v>
      </c>
      <c r="HI25">
        <v>8.9968570000000003</v>
      </c>
      <c r="HJ25">
        <v>8.0934519999999992</v>
      </c>
      <c r="HK25">
        <v>8.7311689999999995</v>
      </c>
      <c r="HL25">
        <v>7.955241</v>
      </c>
      <c r="HM25">
        <v>7.6109489999999997</v>
      </c>
      <c r="HN25">
        <v>9.3094540000000006</v>
      </c>
      <c r="HO25">
        <v>8.9573219999999996</v>
      </c>
      <c r="HP25">
        <v>8.1216760000000008</v>
      </c>
      <c r="HQ25">
        <v>8.8231110000000008</v>
      </c>
      <c r="HR25">
        <v>8.4222029999999997</v>
      </c>
      <c r="HS25">
        <v>7.7185240000000004</v>
      </c>
      <c r="HT25">
        <v>8.0107490000000006</v>
      </c>
      <c r="HU25">
        <v>7.8055060000000003</v>
      </c>
      <c r="HV25">
        <v>7.1725380000000003</v>
      </c>
      <c r="HW25">
        <v>7.7696930000000002</v>
      </c>
      <c r="HX25">
        <v>7.5911410000000004</v>
      </c>
      <c r="HY25">
        <v>6.9809390000000002</v>
      </c>
      <c r="HZ25">
        <v>9.7110520000000005</v>
      </c>
      <c r="IA25">
        <v>9.2084050000000008</v>
      </c>
      <c r="IB25">
        <v>7.9404630000000003</v>
      </c>
      <c r="IC25">
        <v>10.231584</v>
      </c>
      <c r="ID25">
        <v>9.6702919999999999</v>
      </c>
      <c r="IE25">
        <v>8.2466349999999995</v>
      </c>
      <c r="IF25">
        <v>9.6799429999999997</v>
      </c>
      <c r="IG25">
        <v>9.2855299999999996</v>
      </c>
      <c r="IH25">
        <v>8.0075009999999995</v>
      </c>
      <c r="II25">
        <v>9.9650960000000008</v>
      </c>
      <c r="IJ25">
        <v>9.5690690000000007</v>
      </c>
      <c r="IK25">
        <v>8.441376</v>
      </c>
      <c r="IL25">
        <v>9.4789569999999994</v>
      </c>
      <c r="IM25">
        <v>9.0991409999999995</v>
      </c>
      <c r="IN25">
        <v>8.1031220000000008</v>
      </c>
      <c r="IO25">
        <v>9.5273050000000001</v>
      </c>
      <c r="IP25">
        <v>9.1895199999999999</v>
      </c>
      <c r="IQ25">
        <v>8.2031949999999991</v>
      </c>
      <c r="IR25">
        <v>9.5047029999999992</v>
      </c>
      <c r="IS25">
        <v>9.098096</v>
      </c>
      <c r="IT25">
        <v>8.1569230000000008</v>
      </c>
      <c r="IU25">
        <v>9.5654500000000002</v>
      </c>
      <c r="IV25">
        <v>9.1313340000000007</v>
      </c>
      <c r="IW25">
        <v>8.2180440000000008</v>
      </c>
      <c r="IX25">
        <v>6.8514941449152669E-3</v>
      </c>
      <c r="IY25">
        <v>1.8811565068414603E-2</v>
      </c>
      <c r="IZ25">
        <v>5.451210991964649E-3</v>
      </c>
      <c r="JA25">
        <v>3.009696156581786E-2</v>
      </c>
      <c r="JB25">
        <v>9.820312512855002E-2</v>
      </c>
      <c r="JC25">
        <v>8.8369304740209112E-2</v>
      </c>
      <c r="JD25">
        <v>2.0837924665733455E-2</v>
      </c>
      <c r="JE25" s="9">
        <v>9.1494529999999994</v>
      </c>
      <c r="JF25">
        <v>10.138907</v>
      </c>
      <c r="JG25">
        <v>9.8645169999999993</v>
      </c>
      <c r="JH25">
        <v>8.8297319999999999</v>
      </c>
      <c r="JI25">
        <v>10.250783999999999</v>
      </c>
      <c r="JJ25">
        <v>8.8964789999999994</v>
      </c>
      <c r="JK25">
        <v>9.8013960000000004</v>
      </c>
      <c r="JL25">
        <v>9.7787570000000006</v>
      </c>
      <c r="JM25">
        <v>8.79711</v>
      </c>
      <c r="JN25">
        <v>9.8670770000000001</v>
      </c>
      <c r="JO25">
        <v>7.8601590000000003</v>
      </c>
      <c r="JP25">
        <v>8.5806570000000004</v>
      </c>
      <c r="JQ25">
        <v>8.5805919999999993</v>
      </c>
      <c r="JR25">
        <v>7.7769690000000002</v>
      </c>
      <c r="JS25">
        <v>8.4703149999999994</v>
      </c>
      <c r="JT25">
        <v>7.3245069999999997</v>
      </c>
      <c r="JU25">
        <v>7.779871</v>
      </c>
      <c r="JV25">
        <v>7.6092959999999996</v>
      </c>
      <c r="JW25">
        <v>7.1336810000000002</v>
      </c>
      <c r="JX25">
        <v>7.551177</v>
      </c>
      <c r="JY25">
        <v>8.639303</v>
      </c>
      <c r="JZ25">
        <v>9.6495859999999993</v>
      </c>
      <c r="KA25">
        <v>9.9557629999999993</v>
      </c>
      <c r="KB25">
        <v>8.7403720000000007</v>
      </c>
      <c r="KC25">
        <v>9.4399890000000006</v>
      </c>
      <c r="KD25">
        <v>8.3196259999999995</v>
      </c>
      <c r="KE25">
        <v>9.2554350000000003</v>
      </c>
      <c r="KF25">
        <v>9.4779110000000006</v>
      </c>
      <c r="KG25">
        <v>8.3997729999999997</v>
      </c>
      <c r="KH25">
        <v>9.0687580000000008</v>
      </c>
      <c r="KI25">
        <v>7.6154339999999996</v>
      </c>
      <c r="KJ25">
        <v>8.2338070000000005</v>
      </c>
      <c r="KK25">
        <v>8.1270679999999995</v>
      </c>
      <c r="KL25">
        <v>7.4607010000000002</v>
      </c>
      <c r="KM25">
        <v>8.1590919999999993</v>
      </c>
      <c r="KN25">
        <v>4.8396783056898235E-2</v>
      </c>
      <c r="KO25">
        <v>5.2845285767819099E-2</v>
      </c>
      <c r="KP25">
        <v>0.68457000000000001</v>
      </c>
      <c r="KQ25">
        <v>0.85383200000000004</v>
      </c>
      <c r="KR25">
        <v>0.67393599999999998</v>
      </c>
      <c r="KS25">
        <v>0.83146299999999995</v>
      </c>
      <c r="KT25">
        <v>0.79587600000000003</v>
      </c>
      <c r="KU25">
        <v>0.72652300000000003</v>
      </c>
      <c r="KV25">
        <v>0.87806600000000001</v>
      </c>
      <c r="KW25">
        <v>0.65493100000000004</v>
      </c>
      <c r="KX25">
        <v>0.83741699999999997</v>
      </c>
      <c r="KY25">
        <v>0.86887599999999998</v>
      </c>
      <c r="KZ25">
        <v>0.62469300000000005</v>
      </c>
      <c r="LA25">
        <v>0.82201199999999996</v>
      </c>
      <c r="LB25">
        <v>0.64043000000000005</v>
      </c>
      <c r="LC25">
        <v>0.80352400000000002</v>
      </c>
      <c r="LD25">
        <v>0.80793800000000005</v>
      </c>
      <c r="LE25">
        <v>0.55178300000000002</v>
      </c>
      <c r="LF25">
        <v>0.70128699999999999</v>
      </c>
      <c r="LG25">
        <v>0.61872300000000002</v>
      </c>
      <c r="LH25">
        <v>0.71031699999999998</v>
      </c>
      <c r="LI25">
        <v>0.72983500000000001</v>
      </c>
      <c r="LJ25">
        <v>0.67771999999999999</v>
      </c>
      <c r="LK25">
        <v>0.88422299999999998</v>
      </c>
      <c r="LL25">
        <v>0.61514199999999997</v>
      </c>
      <c r="LM25">
        <v>0.82993300000000003</v>
      </c>
      <c r="LN25">
        <v>0.87995900000000005</v>
      </c>
      <c r="LO25">
        <v>0.65819799999999995</v>
      </c>
      <c r="LP25">
        <v>0.86427100000000001</v>
      </c>
      <c r="LQ25">
        <v>0.60808799999999996</v>
      </c>
      <c r="LR25">
        <v>0.80677200000000004</v>
      </c>
      <c r="LS25">
        <v>0.84804599999999997</v>
      </c>
      <c r="LT25">
        <v>0.60747899999999999</v>
      </c>
      <c r="LU25">
        <v>0.80107899999999999</v>
      </c>
      <c r="LV25">
        <v>0.65273000000000003</v>
      </c>
      <c r="LW25">
        <v>0.79830999999999996</v>
      </c>
      <c r="LX25">
        <v>0.78590700000000002</v>
      </c>
      <c r="LY25">
        <v>0.57421699999999998</v>
      </c>
      <c r="LZ25">
        <v>0.59785699999999997</v>
      </c>
      <c r="MA25">
        <v>0.52262200000000003</v>
      </c>
      <c r="MB25">
        <v>0.69048699999999996</v>
      </c>
      <c r="MC25">
        <v>0.63106200000000001</v>
      </c>
      <c r="MD25">
        <v>0.67825100000000005</v>
      </c>
      <c r="ME25">
        <v>0.520567</v>
      </c>
      <c r="MF25">
        <v>0.57150199999999995</v>
      </c>
      <c r="MG25">
        <v>0.52296799999999999</v>
      </c>
      <c r="MH25">
        <v>0.54554899999999995</v>
      </c>
      <c r="MI25">
        <v>0.6431</v>
      </c>
      <c r="MJ25">
        <v>0.555867</v>
      </c>
      <c r="MK25">
        <v>0.51279399999999997</v>
      </c>
      <c r="ML25">
        <v>0.66111900000000001</v>
      </c>
      <c r="MM25">
        <v>0.70321699999999998</v>
      </c>
      <c r="MN25">
        <v>0.77400199999999997</v>
      </c>
      <c r="MO25">
        <v>0.499307</v>
      </c>
      <c r="MP25">
        <v>0.570137</v>
      </c>
      <c r="MQ25">
        <v>0.53847599999999995</v>
      </c>
      <c r="MR25">
        <v>0.51471699999999998</v>
      </c>
      <c r="MS25">
        <v>0.60741900000000004</v>
      </c>
      <c r="MT25">
        <v>0.56482500000000002</v>
      </c>
      <c r="MU25">
        <v>0.51894799999999996</v>
      </c>
      <c r="MV25">
        <v>0.67042500000000005</v>
      </c>
      <c r="MW25">
        <v>0.65164500000000003</v>
      </c>
      <c r="MX25">
        <v>0.736541</v>
      </c>
      <c r="MY25">
        <v>0.52809899999999999</v>
      </c>
      <c r="MZ25">
        <v>0.59240800000000005</v>
      </c>
      <c r="NA25">
        <v>0.54230400000000001</v>
      </c>
      <c r="NB25">
        <v>0.53527999999999998</v>
      </c>
      <c r="NC25">
        <v>0.57562100000000005</v>
      </c>
      <c r="ND25">
        <v>0.57442000000000004</v>
      </c>
      <c r="NE25">
        <v>0.53048499999999998</v>
      </c>
      <c r="NF25">
        <v>0.64584299999999994</v>
      </c>
      <c r="NG25">
        <v>0.60374000000000005</v>
      </c>
      <c r="NH25">
        <v>0.67390399999999995</v>
      </c>
      <c r="NI25">
        <v>0.560948</v>
      </c>
      <c r="NJ25">
        <v>0.61699899999999996</v>
      </c>
      <c r="NK25">
        <v>0.54757299999999998</v>
      </c>
      <c r="NL25">
        <v>0.551091</v>
      </c>
      <c r="NM25">
        <v>0.64731700000000003</v>
      </c>
      <c r="NN25">
        <v>0.55383800000000005</v>
      </c>
      <c r="NO25">
        <v>0.50131499999999996</v>
      </c>
      <c r="NP25">
        <v>0.65958600000000001</v>
      </c>
      <c r="NQ25">
        <v>0.70094400000000001</v>
      </c>
      <c r="NR25">
        <v>0.80257500000000004</v>
      </c>
      <c r="NS25">
        <v>0.50480899999999995</v>
      </c>
      <c r="NT25">
        <v>0.61921800000000005</v>
      </c>
      <c r="NU25">
        <v>0.52100000000000002</v>
      </c>
      <c r="NV25">
        <v>0.50194899999999998</v>
      </c>
      <c r="NW25">
        <v>0.662547</v>
      </c>
      <c r="NX25">
        <v>0.67751799999999995</v>
      </c>
      <c r="NY25">
        <v>0.76638300000000004</v>
      </c>
      <c r="NZ25">
        <v>0.49930799999999997</v>
      </c>
      <c r="OA25">
        <v>0.58598099999999997</v>
      </c>
      <c r="OB25">
        <v>0.52909700000000004</v>
      </c>
      <c r="OC25">
        <v>0.50177700000000003</v>
      </c>
      <c r="OD25">
        <v>0.59781899999999999</v>
      </c>
      <c r="OE25">
        <v>0.57761300000000004</v>
      </c>
      <c r="OF25">
        <v>0.52613699999999997</v>
      </c>
      <c r="OG25">
        <v>0.67420100000000005</v>
      </c>
      <c r="OH25">
        <v>0.63695999999999997</v>
      </c>
      <c r="OI25">
        <v>0.71807500000000002</v>
      </c>
      <c r="OJ25">
        <v>0.53917800000000005</v>
      </c>
      <c r="OK25">
        <v>0.59686300000000003</v>
      </c>
      <c r="OL25">
        <v>0.54562999999999995</v>
      </c>
      <c r="OM25">
        <v>0.54453499999999999</v>
      </c>
      <c r="ON25" s="11">
        <v>9.7954880000000006</v>
      </c>
      <c r="OO25">
        <v>9.3684930000000008</v>
      </c>
      <c r="OP25">
        <v>8.6226780000000005</v>
      </c>
      <c r="OQ25">
        <v>8.115316</v>
      </c>
      <c r="OR25">
        <v>9</v>
      </c>
      <c r="OS25">
        <v>9.6010880000000007</v>
      </c>
      <c r="OT25">
        <v>9.5239539999999998</v>
      </c>
      <c r="OU25">
        <v>9.1149389999999997</v>
      </c>
      <c r="OV25">
        <v>8.346247</v>
      </c>
      <c r="OW25">
        <v>7.7915710000000002</v>
      </c>
      <c r="OX25">
        <v>10</v>
      </c>
      <c r="OY25">
        <v>9.3840489999999992</v>
      </c>
      <c r="OZ25">
        <v>9.943619</v>
      </c>
      <c r="PA25">
        <v>9.368525</v>
      </c>
      <c r="PB25">
        <v>8.2266670000000008</v>
      </c>
      <c r="PC25">
        <v>7.3521599999999996</v>
      </c>
      <c r="PD25">
        <v>10</v>
      </c>
      <c r="PE25">
        <v>9.5591080000000002</v>
      </c>
      <c r="PF25">
        <v>9.3431370000000005</v>
      </c>
      <c r="PG25">
        <v>8.840897</v>
      </c>
      <c r="PH25">
        <v>8.1346720000000001</v>
      </c>
      <c r="PI25">
        <v>7.665864</v>
      </c>
      <c r="PJ25">
        <v>10</v>
      </c>
      <c r="PK25">
        <v>9.155132</v>
      </c>
      <c r="PL25">
        <v>8.4384689999999996</v>
      </c>
      <c r="PM25">
        <v>8.0936959999999996</v>
      </c>
      <c r="PN25">
        <v>7.8551469999999997</v>
      </c>
      <c r="PO25">
        <v>7.5957920000000003</v>
      </c>
      <c r="PP25">
        <v>10</v>
      </c>
      <c r="PQ25">
        <v>8.2304700000000004</v>
      </c>
      <c r="PR25">
        <v>8.3820580000000007</v>
      </c>
      <c r="PS25">
        <v>7.8978120000000001</v>
      </c>
      <c r="PT25">
        <v>7.1700840000000001</v>
      </c>
      <c r="PU25">
        <v>6.8347709999999999</v>
      </c>
      <c r="PV25">
        <v>9.5</v>
      </c>
      <c r="PW25">
        <v>7.9984799999999998</v>
      </c>
      <c r="PX25">
        <v>9.1226730000000007</v>
      </c>
      <c r="PY25">
        <v>8.7130480000000006</v>
      </c>
      <c r="PZ25">
        <v>7.9413879999999999</v>
      </c>
      <c r="QA25">
        <v>7.3167520000000001</v>
      </c>
      <c r="QB25">
        <v>8.5</v>
      </c>
      <c r="QC25">
        <v>9.0530329999999992</v>
      </c>
      <c r="QD25">
        <v>9.8528169999999999</v>
      </c>
      <c r="QE25">
        <v>9.3457840000000001</v>
      </c>
      <c r="QF25">
        <v>8.4392460000000007</v>
      </c>
      <c r="QG25">
        <v>7.4431520000000004</v>
      </c>
      <c r="QH25">
        <v>10</v>
      </c>
      <c r="QI25">
        <v>9.3860139999999994</v>
      </c>
      <c r="QJ25">
        <v>9.7710749999999997</v>
      </c>
      <c r="QK25">
        <v>9.2425990000000002</v>
      </c>
      <c r="QL25">
        <v>8.2828730000000004</v>
      </c>
      <c r="QM25">
        <v>7.4868600000000001</v>
      </c>
      <c r="QN25">
        <v>12</v>
      </c>
      <c r="QO25">
        <v>9.2881959999999992</v>
      </c>
      <c r="QP25">
        <v>10.263388000000001</v>
      </c>
      <c r="QQ25">
        <v>9.6250330000000002</v>
      </c>
      <c r="QR25">
        <v>8.6057950000000005</v>
      </c>
      <c r="QS25">
        <v>7.7482449999999998</v>
      </c>
      <c r="QT25">
        <v>9.5</v>
      </c>
      <c r="QU25">
        <v>9.6756720000000005</v>
      </c>
      <c r="QV25">
        <v>9.9728969999999997</v>
      </c>
      <c r="QW25">
        <v>9.4433629999999997</v>
      </c>
      <c r="QX25">
        <v>8.3744560000000003</v>
      </c>
      <c r="QY25">
        <v>7.5139370000000003</v>
      </c>
      <c r="QZ25">
        <v>8.5</v>
      </c>
      <c r="RA25">
        <v>9.7922720000000005</v>
      </c>
      <c r="RB25">
        <v>10.273046000000001</v>
      </c>
      <c r="RC25">
        <v>9.6573390000000003</v>
      </c>
      <c r="RD25">
        <v>8.4658719999999992</v>
      </c>
      <c r="RE25">
        <v>7.5740829999999999</v>
      </c>
      <c r="RF25">
        <v>9.5</v>
      </c>
      <c r="RG25">
        <v>9.7438280000000006</v>
      </c>
      <c r="RH25">
        <v>9.9687669999999997</v>
      </c>
      <c r="RI25">
        <v>9.4962759999999999</v>
      </c>
      <c r="RJ25">
        <v>8.4724249999999994</v>
      </c>
      <c r="RK25">
        <v>7.7174759999999996</v>
      </c>
      <c r="RL25">
        <v>9.5</v>
      </c>
      <c r="RM25">
        <v>9.8252729999999993</v>
      </c>
      <c r="RN25">
        <v>10.22396</v>
      </c>
      <c r="RO25">
        <v>9.6737090000000006</v>
      </c>
      <c r="RP25">
        <v>8.416506</v>
      </c>
      <c r="RQ25">
        <v>7.5218970000000001</v>
      </c>
      <c r="RR25">
        <v>8.5</v>
      </c>
      <c r="RS25">
        <v>10.023899</v>
      </c>
      <c r="RT25">
        <v>9.0714220000000001</v>
      </c>
      <c r="RU25">
        <v>9.0447989999999994</v>
      </c>
      <c r="RV25">
        <v>8.4423560000000002</v>
      </c>
      <c r="RW25">
        <v>8.9487550000000002</v>
      </c>
      <c r="RX25">
        <v>8.6804590000000008</v>
      </c>
      <c r="RY25">
        <v>8.1622749999999993</v>
      </c>
      <c r="RZ25">
        <v>9.0338429999999992</v>
      </c>
      <c r="SA25">
        <v>8.7467839999999999</v>
      </c>
      <c r="SB25">
        <v>7.9621089999999999</v>
      </c>
      <c r="SC25">
        <v>8.6711030000000004</v>
      </c>
      <c r="SD25">
        <v>8.5022269999999995</v>
      </c>
      <c r="SE25">
        <v>7.953379</v>
      </c>
      <c r="SF25">
        <v>8.1914560000000005</v>
      </c>
      <c r="SG25">
        <v>8.0918170000000007</v>
      </c>
      <c r="SH25">
        <v>7.7399290000000001</v>
      </c>
      <c r="SI25">
        <v>7.7076919999999998</v>
      </c>
      <c r="SJ25">
        <v>7.4950349999999997</v>
      </c>
      <c r="SK25">
        <v>6.9992460000000003</v>
      </c>
      <c r="SL25">
        <v>8.8965759999999996</v>
      </c>
      <c r="SM25">
        <v>8.5775520000000007</v>
      </c>
      <c r="SN25">
        <v>7.6231489999999997</v>
      </c>
      <c r="SO25">
        <v>9.6589299999999998</v>
      </c>
      <c r="SP25">
        <v>9.4063490000000005</v>
      </c>
      <c r="SQ25">
        <v>7.9941899999999997</v>
      </c>
      <c r="SR25">
        <v>9.2359810000000007</v>
      </c>
      <c r="SS25">
        <v>9.0125360000000008</v>
      </c>
      <c r="ST25">
        <v>7.9416060000000002</v>
      </c>
      <c r="SU25">
        <v>9.6985869999999998</v>
      </c>
      <c r="SV25">
        <v>9.2815300000000001</v>
      </c>
      <c r="SW25">
        <v>8.2547289999999993</v>
      </c>
      <c r="SX25">
        <v>9.2501069999999999</v>
      </c>
      <c r="SY25">
        <v>8.8583280000000002</v>
      </c>
      <c r="SZ25">
        <v>8.1075470000000003</v>
      </c>
      <c r="TA25">
        <v>9.3040800000000008</v>
      </c>
      <c r="TB25">
        <v>9.0166690000000003</v>
      </c>
      <c r="TC25">
        <v>8.1884709999999998</v>
      </c>
      <c r="TD25">
        <v>9.3641380000000005</v>
      </c>
      <c r="TE25">
        <v>8.8923670000000001</v>
      </c>
      <c r="TF25">
        <v>8.2188199999999991</v>
      </c>
      <c r="TG25">
        <v>9.3982720000000004</v>
      </c>
      <c r="TH25">
        <v>8.9576609999999999</v>
      </c>
      <c r="TI25">
        <v>8.1175890000000006</v>
      </c>
      <c r="TJ25">
        <v>1.6028398396361915E-2</v>
      </c>
      <c r="TK25">
        <v>2.0489634878754569E-2</v>
      </c>
      <c r="TL25">
        <v>1.5180072768311619E-2</v>
      </c>
      <c r="TM25">
        <v>3.2949979928091143E-2</v>
      </c>
      <c r="TN25">
        <v>8.642476556868163E-2</v>
      </c>
      <c r="TO25">
        <v>7.8457103508194764E-2</v>
      </c>
      <c r="TP25">
        <v>3.5037481936816259E-2</v>
      </c>
      <c r="TQ25" s="12">
        <v>9.1018530000000002</v>
      </c>
      <c r="TR25">
        <v>10.068351</v>
      </c>
      <c r="TS25">
        <v>9.8119460000000007</v>
      </c>
      <c r="TT25">
        <v>8.7523649999999993</v>
      </c>
      <c r="TU25">
        <v>10.059028</v>
      </c>
      <c r="TV25">
        <v>8.6831770000000006</v>
      </c>
      <c r="TW25">
        <v>9.5215569999999996</v>
      </c>
      <c r="TX25">
        <v>9.2941920000000007</v>
      </c>
      <c r="TY25">
        <v>8.3054299999999994</v>
      </c>
      <c r="TZ25">
        <v>9.5170169999999992</v>
      </c>
      <c r="UA25">
        <v>8.1120219999999996</v>
      </c>
      <c r="UB25">
        <v>8.4842250000000003</v>
      </c>
      <c r="UC25">
        <v>8.3610589999999991</v>
      </c>
      <c r="UD25">
        <v>7.5557359999999996</v>
      </c>
      <c r="UE25">
        <v>8.432931</v>
      </c>
      <c r="UF25">
        <v>7.6844089999999996</v>
      </c>
      <c r="UG25">
        <v>7.6598860000000002</v>
      </c>
      <c r="UH25">
        <v>7.4650059999999998</v>
      </c>
      <c r="UI25">
        <v>7.0757620000000001</v>
      </c>
      <c r="UJ25">
        <v>7.6408639999999997</v>
      </c>
      <c r="UK25">
        <v>8.6037710000000001</v>
      </c>
      <c r="UL25">
        <v>9.4376110000000004</v>
      </c>
      <c r="UM25">
        <v>9.4474560000000007</v>
      </c>
      <c r="UN25">
        <v>8.3021340000000006</v>
      </c>
      <c r="UO25">
        <v>9.2019040000000007</v>
      </c>
      <c r="UP25">
        <v>8.4248340000000006</v>
      </c>
      <c r="UQ25">
        <v>9.0107420000000005</v>
      </c>
      <c r="UR25">
        <v>9.2094430000000003</v>
      </c>
      <c r="US25">
        <v>8.0362930000000006</v>
      </c>
      <c r="UT25">
        <v>8.941478</v>
      </c>
      <c r="UU25">
        <v>7.9518610000000001</v>
      </c>
      <c r="UV25">
        <v>8.1936990000000005</v>
      </c>
      <c r="UW25">
        <v>7.9678979999999999</v>
      </c>
      <c r="UX25">
        <v>7.3111980000000001</v>
      </c>
      <c r="UY25">
        <v>8.1776309999999999</v>
      </c>
      <c r="UZ25">
        <v>4.605285636142769E-2</v>
      </c>
      <c r="VA25">
        <v>5.6180865702683914E-2</v>
      </c>
      <c r="VB25">
        <v>0.70739200000000002</v>
      </c>
      <c r="VC25">
        <v>0.82425400000000004</v>
      </c>
      <c r="VD25">
        <v>0.66460399999999997</v>
      </c>
      <c r="VE25">
        <v>0.84701099999999996</v>
      </c>
      <c r="VF25">
        <v>0.77761199999999997</v>
      </c>
      <c r="VG25">
        <v>0.64714700000000003</v>
      </c>
      <c r="VH25">
        <v>0.82453799999999999</v>
      </c>
      <c r="VI25">
        <v>0.64455700000000005</v>
      </c>
      <c r="VJ25">
        <v>0.84367300000000001</v>
      </c>
      <c r="VK25">
        <v>0.81692200000000004</v>
      </c>
      <c r="VL25">
        <v>0.53658899999999998</v>
      </c>
      <c r="VM25">
        <v>0.76333499999999999</v>
      </c>
      <c r="VN25">
        <v>0.65077099999999999</v>
      </c>
      <c r="VO25">
        <v>0.80009699999999995</v>
      </c>
      <c r="VP25">
        <v>0.72141</v>
      </c>
      <c r="VQ25">
        <v>0.51240399999999997</v>
      </c>
      <c r="VR25">
        <v>0.67907899999999999</v>
      </c>
      <c r="VS25">
        <v>0.64324300000000001</v>
      </c>
      <c r="VT25">
        <v>0.71226500000000004</v>
      </c>
      <c r="VU25">
        <v>0.65438600000000002</v>
      </c>
      <c r="VV25">
        <v>0.58161099999999999</v>
      </c>
      <c r="VW25">
        <v>0.84007699999999996</v>
      </c>
      <c r="VX25">
        <v>0.62795800000000002</v>
      </c>
      <c r="VY25">
        <v>0.83982800000000002</v>
      </c>
      <c r="VZ25">
        <v>0.81122000000000005</v>
      </c>
      <c r="WA25">
        <v>0.53177399999999997</v>
      </c>
      <c r="WB25">
        <v>0.81710300000000002</v>
      </c>
      <c r="WC25">
        <v>0.65305299999999999</v>
      </c>
      <c r="WD25">
        <v>0.816608</v>
      </c>
      <c r="WE25">
        <v>0.75521400000000005</v>
      </c>
      <c r="WF25">
        <v>0.53028900000000001</v>
      </c>
      <c r="WG25">
        <v>0.73710299999999995</v>
      </c>
      <c r="WH25">
        <v>0.65400199999999997</v>
      </c>
      <c r="WI25">
        <v>0.78934800000000005</v>
      </c>
      <c r="WJ25">
        <v>0.69799</v>
      </c>
      <c r="WK25">
        <v>0.57917600000000002</v>
      </c>
      <c r="WL25">
        <v>0.57877000000000001</v>
      </c>
      <c r="WM25">
        <v>0.51440600000000003</v>
      </c>
      <c r="WN25">
        <v>0.69861899999999999</v>
      </c>
      <c r="WO25">
        <v>0.63050700000000004</v>
      </c>
      <c r="WP25">
        <v>0.67986999999999997</v>
      </c>
      <c r="WQ25">
        <v>0.49915399999999999</v>
      </c>
      <c r="WR25">
        <v>0.56270600000000004</v>
      </c>
      <c r="WS25">
        <v>0.52352100000000001</v>
      </c>
      <c r="WT25">
        <v>0.52158800000000005</v>
      </c>
      <c r="WU25">
        <v>0.60428599999999999</v>
      </c>
      <c r="WV25">
        <v>0.54678199999999999</v>
      </c>
      <c r="WW25">
        <v>0.50906899999999999</v>
      </c>
      <c r="WX25">
        <v>0.67456400000000005</v>
      </c>
      <c r="WY25">
        <v>0.65079900000000002</v>
      </c>
      <c r="WZ25">
        <v>0.74305600000000005</v>
      </c>
      <c r="XA25">
        <v>0.502023</v>
      </c>
      <c r="XB25">
        <v>0.58355699999999999</v>
      </c>
      <c r="XC25">
        <v>0.53875700000000004</v>
      </c>
      <c r="XD25">
        <v>0.51845300000000005</v>
      </c>
      <c r="XE25">
        <v>0.57263699999999995</v>
      </c>
      <c r="XF25">
        <v>0.58227200000000001</v>
      </c>
      <c r="XG25">
        <v>0.51300900000000005</v>
      </c>
      <c r="XH25">
        <v>0.67236499999999999</v>
      </c>
      <c r="XI25">
        <v>0.59266600000000003</v>
      </c>
      <c r="XJ25">
        <v>0.69509100000000001</v>
      </c>
      <c r="XK25">
        <v>0.53106900000000001</v>
      </c>
      <c r="XL25">
        <v>0.58993200000000001</v>
      </c>
      <c r="XM25">
        <v>0.53549999999999998</v>
      </c>
      <c r="XN25">
        <v>0.55015199999999997</v>
      </c>
      <c r="XO25">
        <v>0.56310300000000002</v>
      </c>
      <c r="XP25">
        <v>0.60034799999999999</v>
      </c>
      <c r="XQ25">
        <v>0.54174</v>
      </c>
      <c r="XR25">
        <v>0.64715199999999995</v>
      </c>
      <c r="XS25">
        <v>0.57012300000000005</v>
      </c>
      <c r="XT25">
        <v>0.64907099999999995</v>
      </c>
      <c r="XU25">
        <v>0.56353799999999998</v>
      </c>
      <c r="XV25">
        <v>0.60122699999999996</v>
      </c>
      <c r="XW25">
        <v>0.54634499999999997</v>
      </c>
      <c r="XX25">
        <v>0.57632799999999995</v>
      </c>
      <c r="XY25">
        <v>0.60768800000000001</v>
      </c>
      <c r="XZ25">
        <v>0.56936200000000003</v>
      </c>
      <c r="YA25">
        <v>0.50642699999999996</v>
      </c>
      <c r="YB25">
        <v>0.65545699999999996</v>
      </c>
      <c r="YC25">
        <v>0.64435399999999998</v>
      </c>
      <c r="YD25">
        <v>0.75889099999999998</v>
      </c>
      <c r="YE25">
        <v>0.529165</v>
      </c>
      <c r="YF25">
        <v>0.59698899999999999</v>
      </c>
      <c r="YG25">
        <v>0.55099699999999996</v>
      </c>
      <c r="YH25">
        <v>0.50118099999999999</v>
      </c>
      <c r="YI25">
        <v>0.67967</v>
      </c>
      <c r="YJ25">
        <v>0.614707</v>
      </c>
      <c r="YK25">
        <v>0.73274099999999998</v>
      </c>
      <c r="YL25">
        <v>0.51861900000000005</v>
      </c>
      <c r="YM25">
        <v>0.58234799999999998</v>
      </c>
      <c r="YN25">
        <v>0.53619899999999998</v>
      </c>
      <c r="YO25">
        <v>0.53145600000000004</v>
      </c>
      <c r="YP25">
        <v>0.56070699999999996</v>
      </c>
      <c r="YQ25">
        <v>0.59224299999999996</v>
      </c>
      <c r="YR25">
        <v>0.51706399999999997</v>
      </c>
      <c r="YS25">
        <v>0.67335699999999998</v>
      </c>
      <c r="YT25">
        <v>0.578542</v>
      </c>
      <c r="YU25">
        <v>0.67504600000000003</v>
      </c>
      <c r="YV25">
        <v>0.53449899999999995</v>
      </c>
      <c r="YW25">
        <v>0.59460400000000002</v>
      </c>
      <c r="YX25">
        <v>0.53651700000000002</v>
      </c>
      <c r="YY25">
        <v>0.55737199999999998</v>
      </c>
      <c r="YZ25" s="17">
        <v>10.267723999999999</v>
      </c>
      <c r="ZA25">
        <v>9.3085789999999999</v>
      </c>
      <c r="ZB25">
        <v>8.3554460000000006</v>
      </c>
      <c r="ZC25">
        <v>7.6637019999999998</v>
      </c>
      <c r="ZD25">
        <v>8.5</v>
      </c>
      <c r="ZE25">
        <v>9.7439420000000005</v>
      </c>
      <c r="ZF25">
        <v>10.811114</v>
      </c>
      <c r="ZG25">
        <v>9.5743240000000007</v>
      </c>
      <c r="ZH25">
        <v>8.2827420000000007</v>
      </c>
      <c r="ZI25">
        <v>7.8031860000000002</v>
      </c>
      <c r="ZJ25">
        <v>8</v>
      </c>
      <c r="ZK25">
        <v>10.060438</v>
      </c>
      <c r="ZL25">
        <v>10.316443</v>
      </c>
      <c r="ZM25">
        <v>9.2733550000000005</v>
      </c>
      <c r="ZN25">
        <v>8.3317789999999992</v>
      </c>
      <c r="ZO25">
        <v>7.3671110000000004</v>
      </c>
      <c r="ZP25">
        <v>12.5</v>
      </c>
      <c r="ZQ25">
        <v>9.1543030000000005</v>
      </c>
      <c r="ZR25">
        <v>9.6793099999999992</v>
      </c>
      <c r="ZS25">
        <v>8.6881599999999999</v>
      </c>
      <c r="ZT25">
        <v>7.8087720000000003</v>
      </c>
      <c r="ZU25">
        <v>7.23773</v>
      </c>
      <c r="ZV25">
        <v>10.5</v>
      </c>
      <c r="ZW25">
        <v>8.5958799999999993</v>
      </c>
      <c r="ZX25" t="s">
        <v>1304</v>
      </c>
      <c r="ZY25" t="s">
        <v>1304</v>
      </c>
      <c r="ZZ25" t="s">
        <v>1304</v>
      </c>
      <c r="AAA25" t="s">
        <v>1304</v>
      </c>
      <c r="AAB25" t="s">
        <v>1304</v>
      </c>
      <c r="AAC25" t="s">
        <v>1304</v>
      </c>
      <c r="AAD25">
        <v>9.6066739999999999</v>
      </c>
      <c r="AAE25">
        <v>8.8162459999999996</v>
      </c>
      <c r="AAF25">
        <v>7.8735299999999997</v>
      </c>
      <c r="AAG25">
        <v>7.2252270000000003</v>
      </c>
      <c r="AAH25">
        <v>9.5</v>
      </c>
      <c r="AAI25">
        <v>8.9041270000000008</v>
      </c>
      <c r="AAJ25">
        <v>10.264436999999999</v>
      </c>
      <c r="AAK25">
        <v>9.5402369999999994</v>
      </c>
      <c r="AAL25">
        <v>8.4667270000000006</v>
      </c>
      <c r="AAM25">
        <v>7.7423609999999998</v>
      </c>
      <c r="AAN25">
        <v>8.5</v>
      </c>
      <c r="AAO25">
        <v>9.8345760000000002</v>
      </c>
      <c r="AAP25">
        <v>10.575168</v>
      </c>
      <c r="AAQ25">
        <v>9.7360729999999993</v>
      </c>
      <c r="AAR25">
        <v>8.7352229999999995</v>
      </c>
      <c r="AAS25">
        <v>7.8877949999999997</v>
      </c>
      <c r="AAT25">
        <v>10.5</v>
      </c>
      <c r="AAU25">
        <v>9.7199480000000005</v>
      </c>
      <c r="AAV25">
        <v>10.543429</v>
      </c>
      <c r="AAW25">
        <v>9.7409079999999992</v>
      </c>
      <c r="AAX25">
        <v>8.7383019999999991</v>
      </c>
      <c r="AAY25">
        <v>8.0050519999999992</v>
      </c>
      <c r="AAZ25">
        <v>8</v>
      </c>
      <c r="ABA25">
        <v>10.039495000000001</v>
      </c>
      <c r="ABB25">
        <v>10.765171</v>
      </c>
      <c r="ABC25">
        <v>9.7350919999999999</v>
      </c>
      <c r="ABD25">
        <v>8.6734770000000001</v>
      </c>
      <c r="ABE25">
        <v>7.9404199999999996</v>
      </c>
      <c r="ABF25">
        <v>12</v>
      </c>
      <c r="ABG25">
        <v>9.681908</v>
      </c>
      <c r="ABH25">
        <v>10.753693999999999</v>
      </c>
      <c r="ABI25">
        <v>9.6072640000000007</v>
      </c>
      <c r="ABJ25">
        <v>8.4560060000000004</v>
      </c>
      <c r="ABK25">
        <v>7.7462869999999997</v>
      </c>
      <c r="ABL25">
        <v>12</v>
      </c>
      <c r="ABM25">
        <v>9.4114830000000005</v>
      </c>
      <c r="ABN25">
        <v>10.574630000000001</v>
      </c>
      <c r="ABO25">
        <v>9.4770660000000007</v>
      </c>
      <c r="ABP25">
        <v>8.4755000000000003</v>
      </c>
      <c r="ABQ25">
        <v>7.6869300000000003</v>
      </c>
      <c r="ABR25">
        <v>12</v>
      </c>
      <c r="ABS25">
        <v>9.2460009999999997</v>
      </c>
      <c r="ABT25">
        <v>11.414267000000001</v>
      </c>
      <c r="ABU25">
        <v>10.174046000000001</v>
      </c>
      <c r="ABV25">
        <v>8.7725829999999991</v>
      </c>
      <c r="ABW25">
        <v>8.0663830000000001</v>
      </c>
      <c r="ABX25">
        <v>12</v>
      </c>
      <c r="ABY25">
        <v>9.8923690000000004</v>
      </c>
      <c r="ABZ25">
        <v>10.804468</v>
      </c>
      <c r="ACA25">
        <v>9.6652290000000001</v>
      </c>
      <c r="ACB25">
        <v>8.5724250000000008</v>
      </c>
      <c r="ACC25">
        <v>7.6973700000000003</v>
      </c>
      <c r="ACD25">
        <v>12.5</v>
      </c>
      <c r="ACE25">
        <v>9.4844790000000003</v>
      </c>
      <c r="ACF25">
        <v>9.1502149999999993</v>
      </c>
      <c r="ACG25">
        <v>8.9044439999999998</v>
      </c>
      <c r="ACH25">
        <v>8.0857349999999997</v>
      </c>
      <c r="ACI25">
        <v>9.0785219999999995</v>
      </c>
      <c r="ACJ25">
        <v>8.8152889999999999</v>
      </c>
      <c r="ACK25">
        <v>8.0169759999999997</v>
      </c>
      <c r="ACL25">
        <v>8.9954210000000003</v>
      </c>
      <c r="ACM25">
        <v>8.9385729999999999</v>
      </c>
      <c r="ACN25">
        <v>8.0694739999999996</v>
      </c>
      <c r="ACO25">
        <v>8.4408510000000003</v>
      </c>
      <c r="ACP25">
        <v>8.3507730000000002</v>
      </c>
      <c r="ACQ25">
        <v>7.5679259999999999</v>
      </c>
      <c r="ACR25" t="s">
        <v>1304</v>
      </c>
      <c r="ACS25" t="s">
        <v>1304</v>
      </c>
      <c r="ACT25" t="s">
        <v>1304</v>
      </c>
      <c r="ACU25">
        <v>8.7820300000000007</v>
      </c>
      <c r="ACV25">
        <v>8.4492539999999998</v>
      </c>
      <c r="ACW25">
        <v>7.578182</v>
      </c>
      <c r="ACX25">
        <v>9.3958480000000009</v>
      </c>
      <c r="ACY25">
        <v>9.1934679999999993</v>
      </c>
      <c r="ACZ25">
        <v>8.1301880000000004</v>
      </c>
      <c r="ADA25">
        <v>9.8386549999999993</v>
      </c>
      <c r="ADB25">
        <v>9.5367920000000002</v>
      </c>
      <c r="ADC25">
        <v>8.3509239999999991</v>
      </c>
      <c r="ADD25">
        <v>9.7295890000000007</v>
      </c>
      <c r="ADE25">
        <v>9.4428509999999992</v>
      </c>
      <c r="ADF25">
        <v>8.3969500000000004</v>
      </c>
      <c r="ADG25">
        <v>9.6807510000000008</v>
      </c>
      <c r="ADH25">
        <v>9.3622510000000005</v>
      </c>
      <c r="ADI25">
        <v>8.3334050000000008</v>
      </c>
      <c r="ADJ25">
        <v>9.3332270000000008</v>
      </c>
      <c r="ADK25">
        <v>9.100536</v>
      </c>
      <c r="ADL25">
        <v>8.1486689999999999</v>
      </c>
      <c r="ADM25">
        <v>9.3344199999999997</v>
      </c>
      <c r="ADN25">
        <v>9.123075</v>
      </c>
      <c r="ADO25">
        <v>8.1704530000000002</v>
      </c>
      <c r="ADP25">
        <v>9.7283659999999994</v>
      </c>
      <c r="ADQ25">
        <v>9.3591949999999997</v>
      </c>
      <c r="ADR25">
        <v>8.4666329999999999</v>
      </c>
      <c r="ADS25">
        <v>9.3879319999999993</v>
      </c>
      <c r="ADT25">
        <v>9.2265879999999996</v>
      </c>
      <c r="ADU25">
        <v>8.2729660000000003</v>
      </c>
      <c r="ADV25">
        <v>1.8796964742132952E-2</v>
      </c>
      <c r="ADW25">
        <v>3.0368177221715E-2</v>
      </c>
      <c r="ADX25">
        <v>1.0864342725958003E-2</v>
      </c>
      <c r="ADY25">
        <v>5.0236824246325244E-2</v>
      </c>
      <c r="ADZ25" t="s">
        <v>1304</v>
      </c>
      <c r="AEA25">
        <v>4.9827791481387704E-2</v>
      </c>
      <c r="AEB25">
        <v>1.0159413290199209E-2</v>
      </c>
      <c r="AEC25" s="13">
        <v>10.245212</v>
      </c>
      <c r="AED25">
        <v>10.977710999999999</v>
      </c>
      <c r="AEE25">
        <v>10.559298999999999</v>
      </c>
      <c r="AEF25">
        <v>9.9355550000000008</v>
      </c>
      <c r="AEG25">
        <v>10.490816000000001</v>
      </c>
      <c r="AEH25">
        <v>9.1312420000000003</v>
      </c>
      <c r="AEI25">
        <v>9.8388010000000001</v>
      </c>
      <c r="AEJ25">
        <v>9.7384909999999998</v>
      </c>
      <c r="AEK25">
        <v>9.1782409999999999</v>
      </c>
      <c r="AEL25">
        <v>9.4310569999999991</v>
      </c>
      <c r="AEM25">
        <v>8.045757</v>
      </c>
      <c r="AEN25">
        <v>8.6340219999999999</v>
      </c>
      <c r="AEO25">
        <v>8.7367620000000006</v>
      </c>
      <c r="AEP25">
        <v>8.1701289999999993</v>
      </c>
      <c r="AEQ25">
        <v>8.4337879999999998</v>
      </c>
      <c r="AER25">
        <v>7.5204579999999996</v>
      </c>
      <c r="AES25">
        <v>7.9176970000000004</v>
      </c>
      <c r="AET25">
        <v>7.9464230000000002</v>
      </c>
      <c r="AEU25">
        <v>7.4837939999999996</v>
      </c>
      <c r="AEV25">
        <v>7.6037780000000001</v>
      </c>
      <c r="AEW25">
        <v>8.7596869999999996</v>
      </c>
      <c r="AEX25">
        <v>9.580781</v>
      </c>
      <c r="AEY25">
        <v>9.784122</v>
      </c>
      <c r="AEZ25">
        <v>9.0889389999999999</v>
      </c>
      <c r="AFA25">
        <v>9.2169969999999992</v>
      </c>
      <c r="AFB25">
        <v>8.5830310000000001</v>
      </c>
      <c r="AFC25">
        <v>9.2739940000000001</v>
      </c>
      <c r="AFD25">
        <v>9.4898209999999992</v>
      </c>
      <c r="AFE25">
        <v>8.8213609999999996</v>
      </c>
      <c r="AFF25">
        <v>9.0481700000000007</v>
      </c>
      <c r="AFG25">
        <v>7.7924509999999998</v>
      </c>
      <c r="AFH25">
        <v>8.316236</v>
      </c>
      <c r="AFI25">
        <v>8.3739369999999997</v>
      </c>
      <c r="AFJ25">
        <v>7.8541850000000002</v>
      </c>
      <c r="AFK25">
        <v>8.1496569999999995</v>
      </c>
      <c r="AFL25">
        <v>3.7298755727649104E-2</v>
      </c>
      <c r="AFM25">
        <v>2.9616637799806007E-2</v>
      </c>
      <c r="AFN25">
        <v>0.77993900000000005</v>
      </c>
      <c r="AFO25">
        <v>0.854908</v>
      </c>
      <c r="AFP25">
        <v>0.77864299999999997</v>
      </c>
      <c r="AFQ25">
        <v>0.85804499999999995</v>
      </c>
      <c r="AFR25">
        <v>0.69447000000000003</v>
      </c>
      <c r="AFS25">
        <v>0.77511699999999994</v>
      </c>
      <c r="AFT25">
        <v>0.83542499999999997</v>
      </c>
      <c r="AFU25">
        <v>0.73430899999999999</v>
      </c>
      <c r="AFV25">
        <v>0.83604599999999996</v>
      </c>
      <c r="AFW25">
        <v>0.69822099999999998</v>
      </c>
      <c r="AFX25">
        <v>0.74559500000000001</v>
      </c>
      <c r="AFY25">
        <v>0.78664999999999996</v>
      </c>
      <c r="AFZ25">
        <v>0.67968799999999996</v>
      </c>
      <c r="AGA25">
        <v>0.81701100000000004</v>
      </c>
      <c r="AGB25">
        <v>0.71653199999999995</v>
      </c>
      <c r="AGC25">
        <v>0.659134</v>
      </c>
      <c r="AGD25">
        <v>0.69240500000000005</v>
      </c>
      <c r="AGE25">
        <v>0.63432100000000002</v>
      </c>
      <c r="AGF25">
        <v>0.73199999999999998</v>
      </c>
      <c r="AGG25">
        <v>0.65762100000000001</v>
      </c>
      <c r="AGH25">
        <v>0.79727599999999998</v>
      </c>
      <c r="AGI25">
        <v>0.82354799999999995</v>
      </c>
      <c r="AGJ25">
        <v>0.71468399999999999</v>
      </c>
      <c r="AGK25">
        <v>0.83972599999999997</v>
      </c>
      <c r="AGL25">
        <v>0.73681099999999999</v>
      </c>
      <c r="AGM25">
        <v>0.80260299999999996</v>
      </c>
      <c r="AGN25">
        <v>0.82322600000000001</v>
      </c>
      <c r="AGO25">
        <v>0.70160199999999995</v>
      </c>
      <c r="AGP25">
        <v>0.83230099999999996</v>
      </c>
      <c r="AGQ25">
        <v>0.74919100000000005</v>
      </c>
      <c r="AGR25">
        <v>0.72272899999999995</v>
      </c>
      <c r="AGS25">
        <v>0.77135600000000004</v>
      </c>
      <c r="AGT25">
        <v>0.66837599999999997</v>
      </c>
      <c r="AGU25">
        <v>0.80940199999999995</v>
      </c>
      <c r="AGV25">
        <v>0.70498799999999995</v>
      </c>
      <c r="AGW25">
        <v>0.52281</v>
      </c>
      <c r="AGX25">
        <v>0.63587800000000005</v>
      </c>
      <c r="AGY25">
        <v>0.50976900000000003</v>
      </c>
      <c r="AGZ25">
        <v>0.64646899999999996</v>
      </c>
      <c r="AHA25">
        <v>0.57166799999999995</v>
      </c>
      <c r="AHB25">
        <v>0.66472500000000001</v>
      </c>
      <c r="AHC25">
        <v>0.49362</v>
      </c>
      <c r="AHD25">
        <v>0.54088700000000001</v>
      </c>
      <c r="AHE25">
        <v>0.50525900000000001</v>
      </c>
      <c r="AHF25">
        <v>0.52130699999999996</v>
      </c>
      <c r="AHG25">
        <v>0.51397599999999999</v>
      </c>
      <c r="AHH25">
        <v>0.58560999999999996</v>
      </c>
      <c r="AHI25">
        <v>0.491649</v>
      </c>
      <c r="AHJ25">
        <v>0.64844299999999999</v>
      </c>
      <c r="AHK25">
        <v>0.59267899999999996</v>
      </c>
      <c r="AHL25">
        <v>0.68469000000000002</v>
      </c>
      <c r="AHM25">
        <v>0.49859100000000001</v>
      </c>
      <c r="AHN25">
        <v>0.56269599999999997</v>
      </c>
      <c r="AHO25">
        <v>0.50010699999999997</v>
      </c>
      <c r="AHP25">
        <v>0.51824300000000001</v>
      </c>
      <c r="AHQ25">
        <v>0.55244099999999996</v>
      </c>
      <c r="AHR25">
        <v>0.56960200000000005</v>
      </c>
      <c r="AHS25">
        <v>0.49129400000000001</v>
      </c>
      <c r="AHT25">
        <v>0.63505999999999996</v>
      </c>
      <c r="AHU25">
        <v>0.63921799999999995</v>
      </c>
      <c r="AHV25">
        <v>0.701403</v>
      </c>
      <c r="AHW25">
        <v>0.50716799999999995</v>
      </c>
      <c r="AHX25">
        <v>0.57263600000000003</v>
      </c>
      <c r="AHY25">
        <v>0.51234999999999997</v>
      </c>
      <c r="AHZ25">
        <v>0.51920299999999997</v>
      </c>
      <c r="AIA25">
        <v>0.54730199999999996</v>
      </c>
      <c r="AIB25">
        <v>0.567639</v>
      </c>
      <c r="AIC25">
        <v>0.49662200000000001</v>
      </c>
      <c r="AID25">
        <v>0.60719699999999999</v>
      </c>
      <c r="AIE25">
        <v>0.60380199999999995</v>
      </c>
      <c r="AIF25">
        <v>0.65235299999999996</v>
      </c>
      <c r="AIG25">
        <v>0.51461400000000002</v>
      </c>
      <c r="AIH25">
        <v>0.57428100000000004</v>
      </c>
      <c r="AII25">
        <v>0.51348700000000003</v>
      </c>
      <c r="AIJ25">
        <v>0.515934</v>
      </c>
      <c r="AIK25">
        <v>0.54033399999999998</v>
      </c>
      <c r="AIL25">
        <v>0.58996599999999999</v>
      </c>
      <c r="AIM25">
        <v>0.49236799999999997</v>
      </c>
      <c r="AIN25">
        <v>0.62265499999999996</v>
      </c>
      <c r="AIO25">
        <v>0.63759299999999997</v>
      </c>
      <c r="AIP25">
        <v>0.71759399999999995</v>
      </c>
      <c r="AIQ25">
        <v>0.50098200000000004</v>
      </c>
      <c r="AIR25">
        <v>0.56213100000000005</v>
      </c>
      <c r="AIS25">
        <v>0.570882</v>
      </c>
      <c r="AIT25">
        <v>0.49580999999999997</v>
      </c>
      <c r="AIU25">
        <v>0.62189399999999995</v>
      </c>
      <c r="AIV25">
        <v>0.67193099999999994</v>
      </c>
      <c r="AIW25">
        <v>0.72737499999999999</v>
      </c>
      <c r="AIX25">
        <v>0.50611099999999998</v>
      </c>
      <c r="AIY25">
        <v>0.56011100000000003</v>
      </c>
      <c r="AIZ25">
        <v>0.50755399999999995</v>
      </c>
      <c r="AJA25">
        <v>0.51725500000000002</v>
      </c>
      <c r="AJB25">
        <v>0.55203599999999997</v>
      </c>
      <c r="AJC25">
        <v>0.56588899999999998</v>
      </c>
      <c r="AJD25">
        <v>0.489985</v>
      </c>
      <c r="AJE25">
        <v>0.64041800000000004</v>
      </c>
      <c r="AJF25">
        <v>0.63131099999999996</v>
      </c>
      <c r="AJG25">
        <v>0.69221200000000005</v>
      </c>
      <c r="AJH25">
        <v>0.50846400000000003</v>
      </c>
      <c r="AJI25">
        <v>0.57753200000000005</v>
      </c>
      <c r="AJJ25">
        <v>0.51425200000000004</v>
      </c>
      <c r="AJK25">
        <v>0.51976999999999995</v>
      </c>
      <c r="AJL25" s="14">
        <v>-4.7599999999999199E-2</v>
      </c>
      <c r="AJM25">
        <v>-7.0555999999999841E-2</v>
      </c>
      <c r="AJN25">
        <v>-5.2570999999998591E-2</v>
      </c>
      <c r="AJO25">
        <v>-7.736700000000063E-2</v>
      </c>
      <c r="AJP25">
        <v>-0.19175599999999982</v>
      </c>
      <c r="AJQ25">
        <v>-0.21330199999999877</v>
      </c>
      <c r="AJR25">
        <v>-0.27983900000000084</v>
      </c>
      <c r="AJS25">
        <v>-0.48456499999999991</v>
      </c>
      <c r="AJT25">
        <v>-0.49168000000000056</v>
      </c>
      <c r="AJU25">
        <v>-0.35006000000000093</v>
      </c>
      <c r="AJV25">
        <v>0.25186299999999928</v>
      </c>
      <c r="AJW25">
        <v>-9.6432000000000073E-2</v>
      </c>
      <c r="AJX25">
        <v>-0.2195330000000002</v>
      </c>
      <c r="AJY25">
        <v>-0.22123300000000068</v>
      </c>
      <c r="AJZ25">
        <v>-3.7383999999999418E-2</v>
      </c>
      <c r="AKA25">
        <v>0.35990199999999994</v>
      </c>
      <c r="AKB25">
        <v>-0.11998499999999979</v>
      </c>
      <c r="AKC25">
        <v>-0.14428999999999981</v>
      </c>
      <c r="AKD25">
        <v>-5.7919000000000054E-2</v>
      </c>
      <c r="AKE25">
        <v>8.9686999999999628E-2</v>
      </c>
      <c r="AKF25">
        <v>-3.5531999999999897E-2</v>
      </c>
      <c r="AKG25">
        <v>-0.21197499999999891</v>
      </c>
      <c r="AKH25">
        <v>-0.50830699999999851</v>
      </c>
      <c r="AKI25">
        <v>-0.43823800000000013</v>
      </c>
      <c r="AKJ25">
        <v>-0.23808499999999988</v>
      </c>
      <c r="AKK25">
        <v>0.10520800000000108</v>
      </c>
      <c r="AKL25">
        <v>-0.24469299999999983</v>
      </c>
      <c r="AKM25">
        <v>-0.26846800000000037</v>
      </c>
      <c r="AKN25">
        <v>-0.36347999999999914</v>
      </c>
      <c r="AKO25">
        <v>-0.12728000000000073</v>
      </c>
      <c r="AKP25">
        <v>0.33642700000000048</v>
      </c>
      <c r="AKQ25">
        <v>-4.0108000000000033E-2</v>
      </c>
      <c r="AKR25">
        <v>-0.15916999999999959</v>
      </c>
      <c r="AKS25">
        <v>-0.14950300000000016</v>
      </c>
      <c r="AKT25">
        <v>1.8539000000000527E-2</v>
      </c>
      <c r="AKU25">
        <v>-2.3439266954705454E-3</v>
      </c>
      <c r="AKV25">
        <v>3.3355799348648157E-3</v>
      </c>
      <c r="AKW25">
        <v>2.2822000000000009E-2</v>
      </c>
      <c r="AKX25">
        <v>-2.9577999999999993E-2</v>
      </c>
      <c r="AKY25">
        <v>-9.332000000000007E-3</v>
      </c>
      <c r="AKZ25">
        <v>1.5548000000000006E-2</v>
      </c>
      <c r="ALA25">
        <v>-1.8264000000000058E-2</v>
      </c>
      <c r="ALB25">
        <v>-7.9376000000000002E-2</v>
      </c>
      <c r="ALC25">
        <v>-5.352800000000002E-2</v>
      </c>
      <c r="ALD25">
        <v>-1.0373999999999994E-2</v>
      </c>
      <c r="ALE25">
        <v>6.2560000000000393E-3</v>
      </c>
      <c r="ALF25">
        <v>-5.1953999999999945E-2</v>
      </c>
      <c r="ALG25">
        <v>-8.8104000000000071E-2</v>
      </c>
      <c r="ALH25">
        <v>-5.8676999999999979E-2</v>
      </c>
      <c r="ALI25">
        <v>1.0340999999999934E-2</v>
      </c>
      <c r="ALJ25">
        <v>-3.4270000000000689E-3</v>
      </c>
      <c r="ALK25">
        <v>-8.6528000000000049E-2</v>
      </c>
      <c r="ALL25">
        <v>-3.9379000000000053E-2</v>
      </c>
      <c r="ALM25">
        <v>-2.2208000000000006E-2</v>
      </c>
      <c r="ALN25">
        <v>2.4519999999999986E-2</v>
      </c>
      <c r="ALO25">
        <v>1.9480000000000608E-3</v>
      </c>
      <c r="ALP25">
        <v>-7.5448999999999988E-2</v>
      </c>
      <c r="ALQ25">
        <v>-9.6109E-2</v>
      </c>
      <c r="ALR25">
        <v>-4.4146000000000019E-2</v>
      </c>
      <c r="ALS25">
        <v>1.281600000000005E-2</v>
      </c>
      <c r="ALT25">
        <v>9.8949999999999871E-3</v>
      </c>
      <c r="ALU25">
        <v>-6.8738999999999995E-2</v>
      </c>
      <c r="ALV25">
        <v>-0.12642399999999998</v>
      </c>
      <c r="ALW25">
        <v>-4.7167999999999988E-2</v>
      </c>
      <c r="ALX25">
        <v>4.4965000000000033E-2</v>
      </c>
      <c r="ALY25">
        <v>9.8359999999999559E-3</v>
      </c>
      <c r="ALZ25">
        <v>-9.2831999999999915E-2</v>
      </c>
      <c r="AMA25">
        <v>-7.7189999999999981E-2</v>
      </c>
      <c r="AMB25">
        <v>-6.3976000000000033E-2</v>
      </c>
      <c r="AMC25">
        <v>1.2719999999999398E-3</v>
      </c>
      <c r="AMD25">
        <v>-8.9619999999999145E-3</v>
      </c>
      <c r="AME25">
        <v>-8.7917000000000023E-2</v>
      </c>
      <c r="AMF25">
        <v>4.9590000000000467E-3</v>
      </c>
      <c r="AMG25">
        <v>-1.9086999999999965E-2</v>
      </c>
      <c r="AMH25">
        <v>-8.2160000000000011E-3</v>
      </c>
      <c r="AMI25">
        <v>8.1320000000000281E-3</v>
      </c>
      <c r="AMJ25">
        <v>-5.5499999999997218E-4</v>
      </c>
      <c r="AMK25">
        <v>1.6189999999999261E-3</v>
      </c>
      <c r="AML25">
        <v>-2.1413000000000015E-2</v>
      </c>
      <c r="AMM25">
        <v>-8.795999999999915E-3</v>
      </c>
      <c r="AMN25">
        <v>5.5300000000002569E-4</v>
      </c>
      <c r="AMO25">
        <v>-2.3960999999999899E-2</v>
      </c>
      <c r="AMP25">
        <v>-3.8814000000000015E-2</v>
      </c>
      <c r="AMQ25">
        <v>-9.0850000000000097E-3</v>
      </c>
      <c r="AMR25">
        <v>-3.7249999999999783E-3</v>
      </c>
      <c r="AMS25">
        <v>1.344500000000004E-2</v>
      </c>
      <c r="AMT25">
        <v>-5.2417999999999965E-2</v>
      </c>
      <c r="AMU25">
        <v>-3.0945999999999918E-2</v>
      </c>
      <c r="AMV25">
        <v>2.7159999999999962E-3</v>
      </c>
      <c r="AMW25">
        <v>1.3419999999999987E-2</v>
      </c>
      <c r="AMX25">
        <v>2.8100000000008674E-4</v>
      </c>
      <c r="AMY25">
        <v>3.7360000000000726E-3</v>
      </c>
      <c r="AMZ25">
        <v>-3.4782000000000091E-2</v>
      </c>
      <c r="ANA25">
        <v>1.744699999999999E-2</v>
      </c>
      <c r="ANB25">
        <v>-5.9389999999999166E-3</v>
      </c>
      <c r="ANC25">
        <v>1.9399999999999418E-3</v>
      </c>
      <c r="AND25">
        <v>-5.8979000000000004E-2</v>
      </c>
      <c r="ANE25">
        <v>-4.1449999999999987E-2</v>
      </c>
      <c r="ANF25">
        <v>2.9700000000000282E-3</v>
      </c>
      <c r="ANG25">
        <v>-2.4760000000000337E-3</v>
      </c>
      <c r="ANH25">
        <v>-6.8040000000000322E-3</v>
      </c>
      <c r="ANI25">
        <v>1.4871999999999996E-2</v>
      </c>
      <c r="ANJ25">
        <v>-1.2518000000000029E-2</v>
      </c>
      <c r="ANK25">
        <v>2.5927999999999951E-2</v>
      </c>
      <c r="ANL25">
        <v>1.1255000000000015E-2</v>
      </c>
      <c r="ANM25">
        <v>1.3090000000000046E-3</v>
      </c>
      <c r="ANN25">
        <v>-3.3617000000000008E-2</v>
      </c>
      <c r="ANO25">
        <v>-2.4832999999999994E-2</v>
      </c>
      <c r="ANP25">
        <v>2.5899999999999812E-3</v>
      </c>
      <c r="ANQ25">
        <v>-1.5772000000000008E-2</v>
      </c>
      <c r="ANR25">
        <v>-1.2280000000000069E-3</v>
      </c>
      <c r="ANS25">
        <v>2.5236999999999954E-2</v>
      </c>
      <c r="ANT25">
        <v>-3.9629000000000025E-2</v>
      </c>
      <c r="ANU25">
        <v>1.5523999999999982E-2</v>
      </c>
      <c r="ANV25">
        <v>5.1120000000000054E-3</v>
      </c>
      <c r="ANW25">
        <v>-4.1290000000000493E-3</v>
      </c>
      <c r="ANX25">
        <v>-5.6590000000000029E-2</v>
      </c>
      <c r="ANY25">
        <v>-4.3684000000000056E-2</v>
      </c>
      <c r="ANZ25">
        <v>2.4356000000000044E-2</v>
      </c>
      <c r="AOA25">
        <v>-2.2229000000000054E-2</v>
      </c>
      <c r="AOB25">
        <v>2.999699999999994E-2</v>
      </c>
      <c r="AOC25">
        <v>-7.6799999999999091E-4</v>
      </c>
      <c r="AOD25">
        <v>1.7122999999999999E-2</v>
      </c>
      <c r="AOE25">
        <v>-6.281099999999995E-2</v>
      </c>
      <c r="AOF25">
        <v>-3.3642000000000061E-2</v>
      </c>
      <c r="AOG25">
        <v>1.9311000000000078E-2</v>
      </c>
      <c r="AOH25">
        <v>-3.6329999999999973E-3</v>
      </c>
      <c r="AOI25">
        <v>7.1019999999999417E-3</v>
      </c>
      <c r="AOJ25">
        <v>2.9679000000000011E-2</v>
      </c>
      <c r="AOK25">
        <v>-3.7112000000000034E-2</v>
      </c>
      <c r="AOL25">
        <v>1.4629999999999921E-2</v>
      </c>
      <c r="AOM25">
        <v>-9.0729999999999977E-3</v>
      </c>
      <c r="AON25">
        <v>-8.4400000000006692E-4</v>
      </c>
      <c r="AOO25">
        <v>-5.841799999999997E-2</v>
      </c>
      <c r="AOP25">
        <v>-4.3028999999999984E-2</v>
      </c>
      <c r="AOQ25">
        <v>-4.6790000000000997E-3</v>
      </c>
      <c r="AOR25">
        <v>-2.259000000000011E-3</v>
      </c>
      <c r="AOS25">
        <v>-9.1129999999999267E-3</v>
      </c>
      <c r="AOT25">
        <v>1.2836999999999987E-2</v>
      </c>
      <c r="AOU25" s="15">
        <v>1.095759000000001</v>
      </c>
      <c r="AOV25">
        <v>0.83880399999999966</v>
      </c>
      <c r="AOW25">
        <v>0.69478200000000001</v>
      </c>
      <c r="AOX25">
        <v>1.1058230000000009</v>
      </c>
      <c r="AOY25">
        <v>0.24003200000000113</v>
      </c>
      <c r="AOZ25">
        <v>0.23476300000000094</v>
      </c>
      <c r="APA25">
        <v>3.7404999999999688E-2</v>
      </c>
      <c r="APB25">
        <v>-4.0266000000000801E-2</v>
      </c>
      <c r="APC25">
        <v>0.38113099999999989</v>
      </c>
      <c r="APD25">
        <v>-0.43602000000000096</v>
      </c>
      <c r="APE25">
        <v>0.18559799999999971</v>
      </c>
      <c r="APF25">
        <v>5.3364999999999441E-2</v>
      </c>
      <c r="APG25">
        <v>0.15617000000000125</v>
      </c>
      <c r="APH25">
        <v>0.39315999999999907</v>
      </c>
      <c r="API25">
        <v>-3.6526999999999532E-2</v>
      </c>
      <c r="APJ25">
        <v>0.19595099999999999</v>
      </c>
      <c r="APK25">
        <v>0.13782600000000045</v>
      </c>
      <c r="APL25">
        <v>0.33712700000000062</v>
      </c>
      <c r="APM25">
        <v>0.35011299999999945</v>
      </c>
      <c r="APN25">
        <v>5.260100000000012E-2</v>
      </c>
      <c r="APO25">
        <v>0.1203839999999996</v>
      </c>
      <c r="APP25">
        <v>-6.8804999999999339E-2</v>
      </c>
      <c r="APQ25">
        <v>-0.17164099999999927</v>
      </c>
      <c r="APR25">
        <v>0.34856699999999918</v>
      </c>
      <c r="APS25">
        <v>-0.22299200000000141</v>
      </c>
      <c r="APT25">
        <v>0.26340500000000056</v>
      </c>
      <c r="APU25">
        <v>1.855899999999977E-2</v>
      </c>
      <c r="APV25">
        <v>1.1909999999998533E-2</v>
      </c>
      <c r="APW25">
        <v>0.42158799999999985</v>
      </c>
      <c r="APX25">
        <v>-2.0588000000000051E-2</v>
      </c>
      <c r="APY25">
        <v>0.1770170000000002</v>
      </c>
      <c r="APZ25">
        <v>8.2428999999999419E-2</v>
      </c>
      <c r="AQA25">
        <v>0.24686900000000023</v>
      </c>
      <c r="AQB25">
        <v>0.39348399999999994</v>
      </c>
      <c r="AQC25">
        <v>-9.4349999999998602E-3</v>
      </c>
      <c r="AQD25">
        <v>-1.1098027329249131E-2</v>
      </c>
      <c r="AQE25">
        <v>-2.3228647968013091E-2</v>
      </c>
      <c r="AQF25">
        <v>9.5369000000000037E-2</v>
      </c>
      <c r="AQG25">
        <v>1.0759999999999659E-3</v>
      </c>
      <c r="AQH25">
        <v>0.10470699999999999</v>
      </c>
      <c r="AQI25">
        <v>2.6581999999999995E-2</v>
      </c>
      <c r="AQJ25">
        <v>-0.101406</v>
      </c>
      <c r="AQK25">
        <v>4.8593999999999915E-2</v>
      </c>
      <c r="AQL25">
        <v>-4.264100000000004E-2</v>
      </c>
      <c r="AQM25">
        <v>7.9377999999999949E-2</v>
      </c>
      <c r="AQN25">
        <v>-1.3710000000000111E-3</v>
      </c>
      <c r="AQO25">
        <v>-0.170655</v>
      </c>
      <c r="AQP25">
        <v>0.12090199999999995</v>
      </c>
      <c r="AQQ25">
        <v>-3.5362000000000005E-2</v>
      </c>
      <c r="AQR25">
        <v>3.9257999999999904E-2</v>
      </c>
      <c r="AQS25">
        <v>1.3487000000000027E-2</v>
      </c>
      <c r="AQT25">
        <v>-9.1406000000000098E-2</v>
      </c>
      <c r="AQU25">
        <v>0.10735099999999997</v>
      </c>
      <c r="AQV25">
        <v>-8.8819999999999455E-3</v>
      </c>
      <c r="AQW25">
        <v>1.5598000000000001E-2</v>
      </c>
      <c r="AQX25">
        <v>2.1683000000000008E-2</v>
      </c>
      <c r="AQY25">
        <v>-7.2214E-2</v>
      </c>
      <c r="AQZ25">
        <v>0.119556</v>
      </c>
      <c r="ARA25">
        <v>-6.0675000000000034E-2</v>
      </c>
      <c r="ARB25">
        <v>9.9542000000000019E-2</v>
      </c>
      <c r="ARC25">
        <v>9.7929999999999406E-3</v>
      </c>
      <c r="ARD25">
        <v>-0.14314800000000005</v>
      </c>
      <c r="ARE25">
        <v>0.14440500000000001</v>
      </c>
      <c r="ARF25">
        <v>-4.1044999999999998E-2</v>
      </c>
      <c r="ARG25">
        <v>9.3513999999999986E-2</v>
      </c>
      <c r="ARH25">
        <v>2.5528999999999913E-2</v>
      </c>
      <c r="ARI25">
        <v>-9.8854999999999915E-2</v>
      </c>
      <c r="ARJ25">
        <v>0.11524999999999996</v>
      </c>
      <c r="ARK25">
        <v>-2.9722999999999944E-2</v>
      </c>
      <c r="ARL25">
        <v>1.5645999999999938E-2</v>
      </c>
      <c r="ARM25">
        <v>1.1091999999999991E-2</v>
      </c>
      <c r="ARN25">
        <v>-8.0919000000000074E-2</v>
      </c>
      <c r="ARO25">
        <v>-5.140699999999998E-2</v>
      </c>
      <c r="ARP25">
        <v>3.8021000000000083E-2</v>
      </c>
      <c r="ARQ25">
        <v>-1.2853000000000003E-2</v>
      </c>
      <c r="ARR25">
        <v>-4.4018000000000002E-2</v>
      </c>
      <c r="ARS25">
        <v>-5.9394000000000058E-2</v>
      </c>
      <c r="ART25">
        <v>-1.3526000000000038E-2</v>
      </c>
      <c r="ARU25">
        <v>-2.6946999999999999E-2</v>
      </c>
      <c r="ARV25">
        <v>-3.0614999999999948E-2</v>
      </c>
      <c r="ARW25">
        <v>-1.7708999999999975E-2</v>
      </c>
      <c r="ARX25">
        <v>-2.4241999999999986E-2</v>
      </c>
      <c r="ARY25">
        <v>-0.12912400000000002</v>
      </c>
      <c r="ARZ25">
        <v>2.9742999999999964E-2</v>
      </c>
      <c r="ASA25">
        <v>-2.1144999999999969E-2</v>
      </c>
      <c r="ASB25">
        <v>-1.2676000000000021E-2</v>
      </c>
      <c r="ASC25">
        <v>-0.11053800000000003</v>
      </c>
      <c r="ASD25">
        <v>-8.9311999999999947E-2</v>
      </c>
      <c r="ASE25">
        <v>-7.1599999999999442E-4</v>
      </c>
      <c r="ASF25">
        <v>-7.4410000000000309E-3</v>
      </c>
      <c r="ASG25">
        <v>-3.8368999999999986E-2</v>
      </c>
      <c r="ASH25">
        <v>3.5260000000000291E-3</v>
      </c>
      <c r="ASI25">
        <v>-5.4978000000000082E-2</v>
      </c>
      <c r="ASJ25">
        <v>4.7770000000000312E-3</v>
      </c>
      <c r="ASK25">
        <v>-2.7653999999999956E-2</v>
      </c>
      <c r="ASL25">
        <v>-3.5365000000000091E-2</v>
      </c>
      <c r="ASM25">
        <v>-1.2427000000000077E-2</v>
      </c>
      <c r="ASN25">
        <v>-3.5138000000000003E-2</v>
      </c>
      <c r="ASO25">
        <v>-2.0931000000000033E-2</v>
      </c>
      <c r="ASP25">
        <v>-1.9772000000000012E-2</v>
      </c>
      <c r="ASQ25">
        <v>-2.9954000000000036E-2</v>
      </c>
      <c r="ASR25">
        <v>-1.6077000000000008E-2</v>
      </c>
      <c r="ASS25">
        <v>-2.8319000000000094E-2</v>
      </c>
      <c r="AST25">
        <v>-6.781000000000037E-3</v>
      </c>
      <c r="ASU25">
        <v>-3.3862999999999976E-2</v>
      </c>
      <c r="ASV25">
        <v>-3.8645999999999958E-2</v>
      </c>
      <c r="ASW25">
        <v>6.1999999999895472E-5</v>
      </c>
      <c r="ASX25">
        <v>-2.1550999999999987E-2</v>
      </c>
      <c r="ASY25">
        <v>-4.6333999999999986E-2</v>
      </c>
      <c r="ASZ25">
        <v>-4.2717999999999923E-2</v>
      </c>
      <c r="ATA25">
        <v>-3.408599999999995E-2</v>
      </c>
      <c r="ATB25">
        <v>-3.5156999999999994E-2</v>
      </c>
      <c r="ATC25">
        <v>-0.10698300000000005</v>
      </c>
      <c r="ATD25">
        <v>3.6127999999999938E-2</v>
      </c>
      <c r="ATE25">
        <v>-8.9469999999999827E-3</v>
      </c>
      <c r="ATF25">
        <v>-3.6931000000000047E-2</v>
      </c>
      <c r="ATG25">
        <v>-6.3351000000000046E-2</v>
      </c>
      <c r="ATH25">
        <v>-8.4981000000000084E-2</v>
      </c>
      <c r="ATI25">
        <v>-3.8269999999999138E-3</v>
      </c>
      <c r="ATJ25">
        <v>-5.7086999999999999E-2</v>
      </c>
      <c r="ATK25">
        <v>4.9881999999999982E-2</v>
      </c>
      <c r="ATL25">
        <v>-6.1390000000000056E-3</v>
      </c>
      <c r="ATM25">
        <v>-4.065300000000005E-2</v>
      </c>
      <c r="ATN25">
        <v>-5.5870000000000086E-3</v>
      </c>
      <c r="ATO25">
        <v>-3.9008000000000043E-2</v>
      </c>
      <c r="ATP25">
        <v>6.8030000000000035E-3</v>
      </c>
      <c r="ATQ25">
        <v>-2.5869999999999949E-2</v>
      </c>
      <c r="ATR25">
        <v>-2.154300000000009E-2</v>
      </c>
      <c r="ATS25">
        <v>1.5477999999999992E-2</v>
      </c>
      <c r="ATT25">
        <v>-4.5783000000000018E-2</v>
      </c>
      <c r="ATU25">
        <v>-1.1724000000000068E-2</v>
      </c>
      <c r="ATV25">
        <v>-3.6151999999999962E-2</v>
      </c>
      <c r="ATW25">
        <v>-3.3783000000000007E-2</v>
      </c>
      <c r="ATX25">
        <v>-5.6490000000000151E-3</v>
      </c>
      <c r="ATY25">
        <v>-2.5862999999999969E-2</v>
      </c>
      <c r="ATZ25">
        <v>-3.0714000000000019E-2</v>
      </c>
      <c r="AUA25">
        <v>-1.9330999999999987E-2</v>
      </c>
      <c r="AUB25">
        <v>-3.1377999999999906E-2</v>
      </c>
      <c r="AUC25">
        <v>-2.4765000000000037E-2</v>
      </c>
      <c r="AUD25" s="16">
        <v>1.1433590000000002</v>
      </c>
      <c r="AUE25">
        <v>0.9093599999999995</v>
      </c>
      <c r="AUF25">
        <v>0.7473529999999986</v>
      </c>
      <c r="AUG25">
        <v>1.1831900000000015</v>
      </c>
      <c r="AUH25">
        <v>0.43178800000000095</v>
      </c>
      <c r="AUI25">
        <v>0.44806499999999971</v>
      </c>
      <c r="AUJ25">
        <v>0.31724400000000053</v>
      </c>
      <c r="AUK25">
        <v>0.44429899999999911</v>
      </c>
      <c r="AUL25">
        <v>0.87281100000000045</v>
      </c>
      <c r="AUM25">
        <v>-8.5960000000000036E-2</v>
      </c>
      <c r="AUN25">
        <v>-6.6264999999999574E-2</v>
      </c>
      <c r="AUO25">
        <v>0.14979699999999951</v>
      </c>
      <c r="AUP25">
        <v>0.37570300000000145</v>
      </c>
      <c r="AUQ25">
        <v>0.61439299999999974</v>
      </c>
      <c r="AUR25">
        <v>8.5699999999988563E-4</v>
      </c>
      <c r="AUS25">
        <v>-0.16395099999999996</v>
      </c>
      <c r="AUT25">
        <v>0.25781100000000023</v>
      </c>
      <c r="AUU25">
        <v>0.48141700000000043</v>
      </c>
      <c r="AUV25">
        <v>0.40803199999999951</v>
      </c>
      <c r="AUW25">
        <v>-3.7085999999999508E-2</v>
      </c>
      <c r="AUX25">
        <v>0.1559159999999995</v>
      </c>
      <c r="AUY25">
        <v>0.14316999999999958</v>
      </c>
      <c r="AUZ25">
        <v>0.33666599999999924</v>
      </c>
      <c r="AVA25">
        <v>0.78680499999999931</v>
      </c>
      <c r="AVB25">
        <v>1.5092999999998469E-2</v>
      </c>
      <c r="AVC25">
        <v>0.15819699999999948</v>
      </c>
      <c r="AVD25">
        <v>0.2632519999999996</v>
      </c>
      <c r="AVE25">
        <v>0.28037799999999891</v>
      </c>
      <c r="AVF25">
        <v>0.78506799999999899</v>
      </c>
      <c r="AVG25">
        <v>0.10669200000000068</v>
      </c>
      <c r="AVH25">
        <v>-0.15941000000000027</v>
      </c>
      <c r="AVI25">
        <v>0.12253699999999945</v>
      </c>
      <c r="AVJ25">
        <v>0.40603899999999982</v>
      </c>
      <c r="AVK25">
        <v>0.54298700000000011</v>
      </c>
      <c r="AVL25">
        <v>-2.7974000000000387E-2</v>
      </c>
      <c r="AVM25">
        <v>-8.7541006337785859E-3</v>
      </c>
      <c r="AVN25">
        <v>-2.6564227902877907E-2</v>
      </c>
      <c r="AVO25">
        <v>7.2547000000000028E-2</v>
      </c>
      <c r="AVP25">
        <v>3.0653999999999959E-2</v>
      </c>
      <c r="AVQ25">
        <v>0.114039</v>
      </c>
      <c r="AVR25">
        <v>1.1033999999999988E-2</v>
      </c>
      <c r="AVS25">
        <v>-8.3141999999999938E-2</v>
      </c>
      <c r="AVT25">
        <v>0.12796999999999992</v>
      </c>
      <c r="AVU25">
        <v>1.088699999999998E-2</v>
      </c>
      <c r="AVV25">
        <v>8.9751999999999943E-2</v>
      </c>
      <c r="AVW25">
        <v>-7.6270000000000504E-3</v>
      </c>
      <c r="AVX25">
        <v>-0.11870100000000006</v>
      </c>
      <c r="AVY25">
        <v>0.20900600000000003</v>
      </c>
      <c r="AVZ25">
        <v>2.3314999999999975E-2</v>
      </c>
      <c r="AWA25">
        <v>2.8916999999999971E-2</v>
      </c>
      <c r="AWB25">
        <v>1.6914000000000096E-2</v>
      </c>
      <c r="AWC25">
        <v>-4.878000000000049E-3</v>
      </c>
      <c r="AWD25">
        <v>0.14673000000000003</v>
      </c>
      <c r="AWE25">
        <v>1.332600000000006E-2</v>
      </c>
      <c r="AWF25">
        <v>-8.9219999999999855E-3</v>
      </c>
      <c r="AWG25">
        <v>1.9734999999999947E-2</v>
      </c>
      <c r="AWH25">
        <v>3.2349999999999879E-3</v>
      </c>
      <c r="AWI25">
        <v>0.215665</v>
      </c>
      <c r="AWJ25">
        <v>-1.6529000000000016E-2</v>
      </c>
      <c r="AWK25">
        <v>8.672599999999997E-2</v>
      </c>
      <c r="AWL25">
        <v>-1.020000000000465E-4</v>
      </c>
      <c r="AWM25">
        <v>-7.4409000000000058E-2</v>
      </c>
      <c r="AWN25">
        <v>0.27082899999999999</v>
      </c>
      <c r="AWO25">
        <v>6.1229999999999896E-3</v>
      </c>
      <c r="AWP25">
        <v>4.8548999999999953E-2</v>
      </c>
      <c r="AWQ25">
        <v>1.5692999999999957E-2</v>
      </c>
      <c r="AWR25">
        <v>-6.0230000000000006E-3</v>
      </c>
      <c r="AWS25">
        <v>0.19243999999999994</v>
      </c>
      <c r="AWT25">
        <v>3.4253000000000089E-2</v>
      </c>
      <c r="AWU25">
        <v>1.4373999999999998E-2</v>
      </c>
      <c r="AWV25">
        <v>2.0053999999999905E-2</v>
      </c>
      <c r="AWW25">
        <v>6.9979999999999487E-3</v>
      </c>
      <c r="AWX25">
        <v>-5.6366000000000027E-2</v>
      </c>
      <c r="AWY25">
        <v>5.7108000000000048E-2</v>
      </c>
      <c r="AWZ25">
        <v>-4.6370000000000022E-3</v>
      </c>
      <c r="AXA25">
        <v>-5.215000000000003E-2</v>
      </c>
      <c r="AXB25">
        <v>-5.8839000000000086E-2</v>
      </c>
      <c r="AXC25">
        <v>-1.5144999999999964E-2</v>
      </c>
      <c r="AXD25">
        <v>-5.5339999999999834E-3</v>
      </c>
      <c r="AXE25">
        <v>-2.1819000000000033E-2</v>
      </c>
      <c r="AXF25">
        <v>-1.8262E-2</v>
      </c>
      <c r="AXG25">
        <v>-2.8100000000008674E-4</v>
      </c>
      <c r="AXH25">
        <v>-9.0310000000000001E-2</v>
      </c>
      <c r="AXI25">
        <v>3.8827999999999974E-2</v>
      </c>
      <c r="AXJ25">
        <v>-1.7419999999999991E-2</v>
      </c>
      <c r="AXK25">
        <v>-2.6121000000000061E-2</v>
      </c>
      <c r="AXL25">
        <v>-5.8120000000000061E-2</v>
      </c>
      <c r="AXM25">
        <v>-5.8366000000000029E-2</v>
      </c>
      <c r="AXN25">
        <v>-3.4319999999999906E-3</v>
      </c>
      <c r="AXO25">
        <v>-2.0861000000000018E-2</v>
      </c>
      <c r="AXP25">
        <v>-3.8650000000000073E-2</v>
      </c>
      <c r="AXQ25">
        <v>-2.1000000000004349E-4</v>
      </c>
      <c r="AXR25">
        <v>-2.0195999999999992E-2</v>
      </c>
      <c r="AXS25">
        <v>-1.2669999999999959E-2</v>
      </c>
      <c r="AXT25">
        <v>-2.171500000000004E-2</v>
      </c>
      <c r="AXU25">
        <v>-3.7305000000000033E-2</v>
      </c>
      <c r="AXV25">
        <v>4.6551999999999927E-2</v>
      </c>
      <c r="AXW25">
        <v>6.3119999999999843E-3</v>
      </c>
      <c r="AXX25">
        <v>-2.3901000000000061E-2</v>
      </c>
      <c r="AXY25">
        <v>-1.7295999999999978E-2</v>
      </c>
      <c r="AXZ25">
        <v>-2.3150000000000004E-2</v>
      </c>
      <c r="AYA25">
        <v>-3.0949000000000004E-2</v>
      </c>
      <c r="AYB25">
        <v>-1.5801000000000065E-2</v>
      </c>
      <c r="AYC25">
        <v>-3.2708999999999988E-2</v>
      </c>
      <c r="AYD25">
        <v>-4.5117999999999991E-2</v>
      </c>
      <c r="AYE25">
        <v>-3.9954999999999963E-2</v>
      </c>
      <c r="AYF25">
        <v>3.3678999999999903E-2</v>
      </c>
      <c r="AYG25">
        <v>3.2820000000000071E-3</v>
      </c>
      <c r="AYH25">
        <v>-4.8923999999999968E-2</v>
      </c>
      <c r="AYI25">
        <v>-2.6945999999999914E-2</v>
      </c>
      <c r="AYJ25">
        <v>-3.2857999999999943E-2</v>
      </c>
      <c r="AYK25">
        <v>-6.0393999999999948E-2</v>
      </c>
      <c r="AYL25">
        <v>-6.7354000000000025E-2</v>
      </c>
      <c r="AYM25">
        <v>2.0603999999999956E-2</v>
      </c>
      <c r="AYN25">
        <v>-1.4058999999999988E-2</v>
      </c>
      <c r="AYO25">
        <v>-3.2801999999999998E-2</v>
      </c>
      <c r="AYP25">
        <v>-6.761000000000017E-3</v>
      </c>
      <c r="AYQ25">
        <v>-4.1297000000000028E-2</v>
      </c>
      <c r="AYR25">
        <v>-2.8182999999999958E-2</v>
      </c>
      <c r="AYS25">
        <v>-3.4857999999999945E-2</v>
      </c>
      <c r="AYT25">
        <v>1.9885000000000042E-2</v>
      </c>
      <c r="AYU25">
        <v>-5.3710000000000147E-3</v>
      </c>
      <c r="AYV25">
        <v>-5.777600000000005E-2</v>
      </c>
      <c r="AYW25">
        <v>5.7223999999999942E-2</v>
      </c>
      <c r="AYX25">
        <v>-5.3659999999999819E-3</v>
      </c>
      <c r="AYY25">
        <v>-1.2508000000000075E-2</v>
      </c>
      <c r="AYZ25">
        <v>-2.2236999999999951E-2</v>
      </c>
      <c r="AZA25">
        <v>-2.8645000000000032E-2</v>
      </c>
      <c r="AZB25">
        <v>-1.4201000000000019E-2</v>
      </c>
      <c r="AZC25">
        <v>-8.6709999999999843E-3</v>
      </c>
      <c r="AZD25">
        <v>-2.6353999999999989E-2</v>
      </c>
      <c r="AZE25">
        <v>-2.7078999999999964E-2</v>
      </c>
      <c r="AZF25">
        <v>-3.2938999999999941E-2</v>
      </c>
      <c r="AZG25">
        <v>5.2768999999999955E-2</v>
      </c>
      <c r="AZH25">
        <v>1.7166000000000015E-2</v>
      </c>
      <c r="AZI25">
        <v>-2.6034999999999919E-2</v>
      </c>
      <c r="AZJ25">
        <v>-1.7071999999999976E-2</v>
      </c>
      <c r="AZK25">
        <v>-2.2264999999999979E-2</v>
      </c>
      <c r="AZL25">
        <v>-3.7602000000000024E-2</v>
      </c>
      <c r="AZM25" t="s">
        <v>1336</v>
      </c>
      <c r="AZP25">
        <v>1</v>
      </c>
      <c r="AZQ25">
        <v>1</v>
      </c>
      <c r="AZR25">
        <v>1</v>
      </c>
      <c r="AZS25">
        <v>1</v>
      </c>
      <c r="AZT25" s="7">
        <v>10.306746</v>
      </c>
      <c r="AZU25">
        <v>9.922739</v>
      </c>
      <c r="AZV25">
        <v>8.2190980000000007</v>
      </c>
      <c r="AZW25">
        <v>7.311426</v>
      </c>
      <c r="AZX25">
        <v>11.5</v>
      </c>
      <c r="AZY25">
        <v>9.9847800000000007</v>
      </c>
      <c r="AZZ25">
        <v>9.7477879999999999</v>
      </c>
      <c r="BAA25">
        <v>9.5260580000000008</v>
      </c>
      <c r="BAB25">
        <v>8.0410210000000006</v>
      </c>
      <c r="BAC25">
        <v>7.4347320000000003</v>
      </c>
      <c r="BAD25">
        <v>11.5</v>
      </c>
      <c r="BAE25">
        <v>9.7795369999999995</v>
      </c>
      <c r="BAF25">
        <v>9.8593030000000006</v>
      </c>
      <c r="BAG25">
        <v>9.8387910000000005</v>
      </c>
      <c r="BAH25">
        <v>8.1121449999999999</v>
      </c>
      <c r="BAI25">
        <v>7.0974589999999997</v>
      </c>
      <c r="BAJ25">
        <v>11.5</v>
      </c>
      <c r="BAK25">
        <v>10.007885</v>
      </c>
      <c r="BAL25">
        <v>9.323556</v>
      </c>
      <c r="BAM25">
        <v>9.2837870000000002</v>
      </c>
      <c r="BAN25">
        <v>7.7786460000000002</v>
      </c>
      <c r="BAO25">
        <v>7.1036820000000001</v>
      </c>
      <c r="BAP25">
        <v>11.5</v>
      </c>
      <c r="BAQ25">
        <v>9.5571029999999997</v>
      </c>
      <c r="BAR25">
        <v>8.7489360000000005</v>
      </c>
      <c r="BAS25">
        <v>8.7478189999999998</v>
      </c>
      <c r="BAT25">
        <v>7.9863049999999998</v>
      </c>
      <c r="BAU25">
        <v>7.5914429999999999</v>
      </c>
      <c r="BAV25">
        <v>11.5</v>
      </c>
      <c r="BAW25">
        <v>9.1331469999999992</v>
      </c>
      <c r="BAX25">
        <v>8.0570000000000004</v>
      </c>
      <c r="BAY25">
        <v>7.8857970000000002</v>
      </c>
      <c r="BAZ25">
        <v>6.7388399999999997</v>
      </c>
      <c r="BBA25">
        <v>6.3766639999999999</v>
      </c>
      <c r="BBB25">
        <v>10.5</v>
      </c>
      <c r="BBC25">
        <v>8.0525149999999996</v>
      </c>
      <c r="BBD25">
        <v>9.2838449999999995</v>
      </c>
      <c r="BBE25">
        <v>9.9950500000000009</v>
      </c>
      <c r="BBF25">
        <v>8.1009320000000002</v>
      </c>
      <c r="BBG25">
        <v>7.2699069999999999</v>
      </c>
      <c r="BBH25">
        <v>11.5</v>
      </c>
      <c r="BBI25">
        <v>10.749603</v>
      </c>
      <c r="BBJ25">
        <v>9.9433699999999998</v>
      </c>
      <c r="BBK25">
        <v>10.424581</v>
      </c>
      <c r="BBL25">
        <v>8.6843800000000009</v>
      </c>
      <c r="BBM25">
        <v>7.5726060000000004</v>
      </c>
      <c r="BBN25">
        <v>11.5</v>
      </c>
      <c r="BBO25">
        <v>10.924908</v>
      </c>
      <c r="BBP25">
        <v>10.070660999999999</v>
      </c>
      <c r="BBQ25">
        <v>10.249826000000001</v>
      </c>
      <c r="BBR25">
        <v>8.5325249999999997</v>
      </c>
      <c r="BBS25">
        <v>7.623685</v>
      </c>
      <c r="BBT25">
        <v>11.5</v>
      </c>
      <c r="BBU25">
        <v>10.557833</v>
      </c>
      <c r="BBV25">
        <v>9.9474999999999998</v>
      </c>
      <c r="BBW25">
        <v>9.8644200000000009</v>
      </c>
      <c r="BBX25">
        <v>8.4517190000000006</v>
      </c>
      <c r="BBY25">
        <v>7.8314370000000002</v>
      </c>
      <c r="BBZ25">
        <v>11</v>
      </c>
      <c r="BCA25">
        <v>10.022678000000001</v>
      </c>
      <c r="BCB25">
        <v>9.9037780000000009</v>
      </c>
      <c r="BCC25">
        <v>9.7797870000000007</v>
      </c>
      <c r="BCD25">
        <v>8.2601379999999995</v>
      </c>
      <c r="BCE25">
        <v>7.5262289999999998</v>
      </c>
      <c r="BCF25">
        <v>9</v>
      </c>
      <c r="BCG25">
        <v>9.8994839999999993</v>
      </c>
      <c r="BCH25">
        <v>10.231979000000001</v>
      </c>
      <c r="BCI25">
        <v>10.117245</v>
      </c>
      <c r="BCJ25">
        <v>8.3553580000000007</v>
      </c>
      <c r="BCK25">
        <v>7.2977020000000001</v>
      </c>
      <c r="BCL25">
        <v>10</v>
      </c>
      <c r="BCM25">
        <v>10.313416999999999</v>
      </c>
      <c r="BCN25">
        <v>10.105143</v>
      </c>
      <c r="BCO25">
        <v>9.8902850000000004</v>
      </c>
      <c r="BCP25">
        <v>8.3900860000000002</v>
      </c>
      <c r="BCQ25">
        <v>7.7663799999999998</v>
      </c>
      <c r="BCR25">
        <v>10</v>
      </c>
      <c r="BCS25">
        <v>10.004301999999999</v>
      </c>
      <c r="BCT25" t="s">
        <v>1304</v>
      </c>
      <c r="BCU25" t="s">
        <v>1304</v>
      </c>
      <c r="BCV25" t="s">
        <v>1304</v>
      </c>
      <c r="BCW25" t="s">
        <v>1304</v>
      </c>
      <c r="BCX25" t="s">
        <v>1304</v>
      </c>
      <c r="BCY25" t="s">
        <v>1304</v>
      </c>
      <c r="BCZ25">
        <v>9.4373400000000007</v>
      </c>
      <c r="BDA25">
        <v>8.8080169999999995</v>
      </c>
      <c r="BDB25">
        <v>7.8688289999999999</v>
      </c>
      <c r="BDC25">
        <v>9.1913079999999994</v>
      </c>
      <c r="BDD25">
        <v>8.6083160000000003</v>
      </c>
      <c r="BDE25">
        <v>7.7074829999999999</v>
      </c>
      <c r="BDF25">
        <v>9.2958660000000002</v>
      </c>
      <c r="BDG25">
        <v>8.7078159999999993</v>
      </c>
      <c r="BDH25">
        <v>7.7659409999999998</v>
      </c>
      <c r="BDI25">
        <v>8.945843</v>
      </c>
      <c r="BDJ25">
        <v>8.3982869999999998</v>
      </c>
      <c r="BDK25">
        <v>7.4292030000000002</v>
      </c>
      <c r="BDL25">
        <v>8.7879489999999993</v>
      </c>
      <c r="BDM25">
        <v>8.2430559999999993</v>
      </c>
      <c r="BDN25">
        <v>7.7885090000000003</v>
      </c>
      <c r="BDO25">
        <v>7.3554320000000004</v>
      </c>
      <c r="BDP25">
        <v>7.1986970000000001</v>
      </c>
      <c r="BDQ25">
        <v>6.5211110000000003</v>
      </c>
      <c r="BDR25">
        <v>9.774915</v>
      </c>
      <c r="BDS25">
        <v>8.7775069999999999</v>
      </c>
      <c r="BDT25">
        <v>7.6527909999999997</v>
      </c>
      <c r="BDU25">
        <v>10.534591000000001</v>
      </c>
      <c r="BDV25">
        <v>9.6670269999999991</v>
      </c>
      <c r="BDW25">
        <v>8.1303490000000007</v>
      </c>
      <c r="BDX25">
        <v>9.9974260000000008</v>
      </c>
      <c r="BDY25">
        <v>9.3759519999999998</v>
      </c>
      <c r="BDZ25">
        <v>8.0775179999999995</v>
      </c>
      <c r="BEA25">
        <v>9.7036840000000009</v>
      </c>
      <c r="BEB25">
        <v>9.1713489999999993</v>
      </c>
      <c r="BEC25">
        <v>8.0631509999999995</v>
      </c>
      <c r="BED25">
        <v>9.4260819999999992</v>
      </c>
      <c r="BEE25">
        <v>8.9037030000000001</v>
      </c>
      <c r="BEF25">
        <v>7.904922</v>
      </c>
      <c r="BEG25">
        <v>9.5652150000000002</v>
      </c>
      <c r="BEH25">
        <v>9.0601149999999997</v>
      </c>
      <c r="BEI25">
        <v>7.9775270000000003</v>
      </c>
      <c r="BEJ25">
        <v>9.5640090000000004</v>
      </c>
      <c r="BEK25">
        <v>8.9780650000000009</v>
      </c>
      <c r="BEL25">
        <v>8.0474390000000007</v>
      </c>
      <c r="BEM25" t="s">
        <v>1304</v>
      </c>
      <c r="BEN25" t="s">
        <v>1304</v>
      </c>
      <c r="BEO25" t="s">
        <v>1304</v>
      </c>
      <c r="BEP25" t="s">
        <v>1304</v>
      </c>
      <c r="BEQ25">
        <v>1.8758784803090862E-2</v>
      </c>
      <c r="BER25">
        <v>1.3953372302996444E-2</v>
      </c>
      <c r="BES25">
        <v>2.6018206239816332E-2</v>
      </c>
      <c r="BET25">
        <v>5.9992835896852656E-2</v>
      </c>
      <c r="BEU25">
        <v>0.13035278688799387</v>
      </c>
      <c r="BEV25">
        <v>2.1035198922056866E-2</v>
      </c>
      <c r="BEW25" s="9">
        <v>9.2734269999999999</v>
      </c>
      <c r="BEX25">
        <v>9.985474</v>
      </c>
      <c r="BEY25">
        <v>10.007016</v>
      </c>
      <c r="BEZ25">
        <v>8.6704229999999995</v>
      </c>
      <c r="BFA25">
        <v>10.132676</v>
      </c>
      <c r="BFB25">
        <v>9.1858880000000003</v>
      </c>
      <c r="BFC25">
        <v>9.8448309999999992</v>
      </c>
      <c r="BFD25">
        <v>10.337204</v>
      </c>
      <c r="BFE25">
        <v>8.9404240000000001</v>
      </c>
      <c r="BFF25">
        <v>9.9595920000000007</v>
      </c>
      <c r="BFG25">
        <v>7.9353239999999996</v>
      </c>
      <c r="BFH25">
        <v>8.3673140000000004</v>
      </c>
      <c r="BFI25">
        <v>8.6084530000000008</v>
      </c>
      <c r="BFJ25">
        <v>7.419886</v>
      </c>
      <c r="BFK25">
        <v>8.2288669999999993</v>
      </c>
      <c r="BFL25">
        <v>7.3766189999999998</v>
      </c>
      <c r="BFM25">
        <v>7.7080159999999998</v>
      </c>
      <c r="BFN25">
        <v>7.5981449999999997</v>
      </c>
      <c r="BFO25">
        <v>6.8232850000000003</v>
      </c>
      <c r="BFP25">
        <v>7.2355289999999997</v>
      </c>
      <c r="BFQ25">
        <v>8.9750329999999998</v>
      </c>
      <c r="BFR25">
        <v>9.5645919999999993</v>
      </c>
      <c r="BFS25">
        <v>10.266009</v>
      </c>
      <c r="BFT25">
        <v>8.5651740000000007</v>
      </c>
      <c r="BFU25">
        <v>9.4328070000000004</v>
      </c>
      <c r="BFV25">
        <v>8.4165530000000004</v>
      </c>
      <c r="BFW25">
        <v>9.0177060000000004</v>
      </c>
      <c r="BFX25">
        <v>9.5214890000000008</v>
      </c>
      <c r="BFY25">
        <v>7.9881019999999996</v>
      </c>
      <c r="BFZ25">
        <v>8.8586489999999998</v>
      </c>
      <c r="BGA25">
        <v>7.6417320000000002</v>
      </c>
      <c r="BGB25">
        <v>8.0051710000000007</v>
      </c>
      <c r="BGC25">
        <v>8.1039329999999996</v>
      </c>
      <c r="BGD25">
        <v>7.086951</v>
      </c>
      <c r="BGE25">
        <v>7.8707659999999997</v>
      </c>
      <c r="BGF25">
        <v>3.4625228820834304E-2</v>
      </c>
      <c r="BGG25">
        <v>7.245600962940045E-2</v>
      </c>
      <c r="BGH25">
        <v>0.69036900000000001</v>
      </c>
      <c r="BGI25">
        <v>0.79828699999999997</v>
      </c>
      <c r="BGJ25">
        <v>0.60007299999999997</v>
      </c>
      <c r="BGK25">
        <v>0.77734300000000001</v>
      </c>
      <c r="BGL25">
        <v>0.71783200000000003</v>
      </c>
      <c r="BGM25">
        <v>0.73217299999999996</v>
      </c>
      <c r="BGN25">
        <v>0.80678799999999995</v>
      </c>
      <c r="BGO25">
        <v>0.60837200000000002</v>
      </c>
      <c r="BGP25">
        <v>0.77188500000000004</v>
      </c>
      <c r="BGQ25">
        <v>0.80793000000000004</v>
      </c>
      <c r="BGR25">
        <v>0.60753299999999999</v>
      </c>
      <c r="BGS25">
        <v>0.71137600000000001</v>
      </c>
      <c r="BGT25">
        <v>0.55667</v>
      </c>
      <c r="BGU25">
        <v>0.72519699999999998</v>
      </c>
      <c r="BGV25">
        <v>0.71872499999999995</v>
      </c>
      <c r="BGW25">
        <v>0.55792900000000001</v>
      </c>
      <c r="BGX25">
        <v>0.60178799999999999</v>
      </c>
      <c r="BGY25">
        <v>0.52669699999999997</v>
      </c>
      <c r="BGZ25">
        <v>0.64005100000000004</v>
      </c>
      <c r="BHA25">
        <v>0.60363900000000004</v>
      </c>
      <c r="BHB25">
        <v>0.67380799999999996</v>
      </c>
      <c r="BHC25">
        <v>0.77738099999999999</v>
      </c>
      <c r="BHD25">
        <v>0.55452800000000002</v>
      </c>
      <c r="BHE25">
        <v>0.73675400000000002</v>
      </c>
      <c r="BHF25">
        <v>0.80885200000000002</v>
      </c>
      <c r="BHG25">
        <v>0.65270600000000001</v>
      </c>
      <c r="BHH25">
        <v>0.76305100000000003</v>
      </c>
      <c r="BHI25">
        <v>0.58243500000000004</v>
      </c>
      <c r="BHJ25">
        <v>0.76038499999999998</v>
      </c>
      <c r="BHK25">
        <v>0.78219499999999997</v>
      </c>
      <c r="BHL25">
        <v>0.58519399999999999</v>
      </c>
      <c r="BHM25">
        <v>0.68745599999999996</v>
      </c>
      <c r="BHN25">
        <v>0.55058600000000002</v>
      </c>
      <c r="BHO25">
        <v>0.71447400000000005</v>
      </c>
      <c r="BHP25">
        <v>0.687836</v>
      </c>
      <c r="BHQ25">
        <v>0.56067</v>
      </c>
      <c r="BHR25">
        <v>0.53604700000000005</v>
      </c>
      <c r="BHS25">
        <v>0.502467</v>
      </c>
      <c r="BHT25">
        <v>0.68098400000000003</v>
      </c>
      <c r="BHU25">
        <v>0.60386200000000001</v>
      </c>
      <c r="BHV25">
        <v>0.64844900000000005</v>
      </c>
      <c r="BHW25">
        <v>0.496834</v>
      </c>
      <c r="BHX25">
        <v>0.54654000000000003</v>
      </c>
      <c r="BHY25">
        <v>0.50154699999999997</v>
      </c>
      <c r="BHZ25">
        <v>0.50239599999999995</v>
      </c>
      <c r="BIA25">
        <v>0.61522600000000005</v>
      </c>
      <c r="BIB25">
        <v>0.51262700000000005</v>
      </c>
      <c r="BIC25">
        <v>0.54442900000000005</v>
      </c>
      <c r="BID25">
        <v>0.646922</v>
      </c>
      <c r="BIE25">
        <v>0.68086800000000003</v>
      </c>
      <c r="BIF25">
        <v>0.73261299999999996</v>
      </c>
      <c r="BIG25">
        <v>0.53453399999999995</v>
      </c>
      <c r="BIH25">
        <v>0.55114700000000005</v>
      </c>
      <c r="BII25">
        <v>0.52473099999999995</v>
      </c>
      <c r="BIJ25">
        <v>0.51349699999999998</v>
      </c>
      <c r="BIK25">
        <v>0.57033999999999996</v>
      </c>
      <c r="BIL25">
        <v>0.50249100000000002</v>
      </c>
      <c r="BIM25">
        <v>0.50094000000000005</v>
      </c>
      <c r="BIN25">
        <v>0.62778</v>
      </c>
      <c r="BIO25">
        <v>0.62234599999999995</v>
      </c>
      <c r="BIP25">
        <v>0.65734499999999996</v>
      </c>
      <c r="BIQ25">
        <v>0.49636599999999997</v>
      </c>
      <c r="BIR25">
        <v>0.55687299999999995</v>
      </c>
      <c r="BIS25">
        <v>0.52186600000000005</v>
      </c>
      <c r="BIT25">
        <v>0.49884000000000001</v>
      </c>
      <c r="BIU25">
        <v>0.53010100000000004</v>
      </c>
      <c r="BIV25">
        <v>0.52243600000000001</v>
      </c>
      <c r="BIW25">
        <v>0.50999399999999995</v>
      </c>
      <c r="BIX25">
        <v>0.58455500000000005</v>
      </c>
      <c r="BIY25">
        <v>0.56566499999999997</v>
      </c>
      <c r="BIZ25">
        <v>0.58194000000000001</v>
      </c>
      <c r="BJA25">
        <v>0.50885999999999998</v>
      </c>
      <c r="BJB25">
        <v>0.56496800000000003</v>
      </c>
      <c r="BJC25">
        <v>0.52221700000000004</v>
      </c>
      <c r="BJD25">
        <v>0.50628700000000004</v>
      </c>
      <c r="BJE25">
        <v>0.59131</v>
      </c>
      <c r="BJF25">
        <v>0.49294900000000003</v>
      </c>
      <c r="BJG25">
        <v>0.50468000000000002</v>
      </c>
      <c r="BJH25">
        <v>0.61434500000000003</v>
      </c>
      <c r="BJI25">
        <v>0.663937</v>
      </c>
      <c r="BJJ25">
        <v>0.71431</v>
      </c>
      <c r="BJK25">
        <v>0.50285800000000003</v>
      </c>
      <c r="BJL25">
        <v>0.60203799999999996</v>
      </c>
      <c r="BJM25">
        <v>0.49941000000000002</v>
      </c>
      <c r="BJN25">
        <v>0.50849299999999997</v>
      </c>
      <c r="BJO25">
        <v>0.63629599999999997</v>
      </c>
      <c r="BJP25">
        <v>0.66888099999999995</v>
      </c>
      <c r="BJQ25">
        <v>0.70929699999999996</v>
      </c>
      <c r="BJR25">
        <v>0.49606600000000001</v>
      </c>
      <c r="BJS25">
        <v>0.54519499999999999</v>
      </c>
      <c r="BJT25">
        <v>0.51801399999999997</v>
      </c>
      <c r="BJU25">
        <v>0.49600899999999998</v>
      </c>
      <c r="BJV25">
        <v>0.55891999999999997</v>
      </c>
      <c r="BJW25">
        <v>0.50485199999999997</v>
      </c>
      <c r="BJX25">
        <v>0.49842799999999998</v>
      </c>
      <c r="BJY25">
        <v>0.62788999999999995</v>
      </c>
      <c r="BJZ25">
        <v>0.60377999999999998</v>
      </c>
      <c r="BKA25">
        <v>0.63486399999999998</v>
      </c>
      <c r="BKB25">
        <v>0.49535899999999999</v>
      </c>
      <c r="BKC25">
        <v>0.56303499999999995</v>
      </c>
      <c r="BKD25">
        <v>0.52571900000000005</v>
      </c>
      <c r="BKE25">
        <v>0.50074200000000002</v>
      </c>
      <c r="BKF25" s="11">
        <v>9.9274439999999995</v>
      </c>
      <c r="BKG25">
        <v>9.4381090000000007</v>
      </c>
      <c r="BKH25">
        <v>8.8985310000000002</v>
      </c>
      <c r="BKI25">
        <v>8.4218799999999998</v>
      </c>
      <c r="BKJ25">
        <v>9.5</v>
      </c>
      <c r="BKK25">
        <v>9.8689619999999998</v>
      </c>
      <c r="BKL25">
        <v>9.5971399999999996</v>
      </c>
      <c r="BKM25">
        <v>9.0461589999999994</v>
      </c>
      <c r="BKN25">
        <v>8.4770409999999998</v>
      </c>
      <c r="BKO25">
        <v>7.9692759999999998</v>
      </c>
      <c r="BKP25">
        <v>9.5</v>
      </c>
      <c r="BKQ25">
        <v>9.5166760000000004</v>
      </c>
      <c r="BKR25">
        <v>10.032241000000001</v>
      </c>
      <c r="BKS25">
        <v>9.2410250000000005</v>
      </c>
      <c r="BKT25">
        <v>8.1278769999999998</v>
      </c>
      <c r="BKU25">
        <v>7.2116579999999999</v>
      </c>
      <c r="BKV25">
        <v>9</v>
      </c>
      <c r="BKW25">
        <v>9.5160440000000008</v>
      </c>
      <c r="BKX25">
        <v>9.5456149999999997</v>
      </c>
      <c r="BKY25">
        <v>8.6143929999999997</v>
      </c>
      <c r="BKZ25">
        <v>7.9165599999999996</v>
      </c>
      <c r="BLA25">
        <v>7.3465980000000002</v>
      </c>
      <c r="BLB25">
        <v>9</v>
      </c>
      <c r="BLC25">
        <v>8.9267730000000007</v>
      </c>
      <c r="BLD25">
        <v>8.6467200000000002</v>
      </c>
      <c r="BLE25">
        <v>8.2561149999999994</v>
      </c>
      <c r="BLF25">
        <v>8.0881969999999992</v>
      </c>
      <c r="BLG25">
        <v>7.7605459999999997</v>
      </c>
      <c r="BLH25">
        <v>9.5</v>
      </c>
      <c r="BLI25">
        <v>8.5284200000000006</v>
      </c>
      <c r="BLJ25">
        <v>8.2666199999999996</v>
      </c>
      <c r="BLK25">
        <v>7.494713</v>
      </c>
      <c r="BLL25">
        <v>6.7028230000000004</v>
      </c>
      <c r="BLM25">
        <v>6.3106220000000004</v>
      </c>
      <c r="BLN25">
        <v>9.5</v>
      </c>
      <c r="BLO25">
        <v>7.8415800000000004</v>
      </c>
      <c r="BLP25">
        <v>9.2682500000000001</v>
      </c>
      <c r="BLQ25">
        <v>8.8649970000000007</v>
      </c>
      <c r="BLR25">
        <v>7.8041479999999996</v>
      </c>
      <c r="BLS25">
        <v>7.3734960000000003</v>
      </c>
      <c r="BLT25">
        <v>9</v>
      </c>
      <c r="BLU25">
        <v>9.1161100000000008</v>
      </c>
      <c r="BLV25">
        <v>9.8642529999999997</v>
      </c>
      <c r="BLW25">
        <v>9.7121929999999992</v>
      </c>
      <c r="BLX25">
        <v>8.4892959999999995</v>
      </c>
      <c r="BLY25">
        <v>7.643834</v>
      </c>
      <c r="BLZ25">
        <v>10</v>
      </c>
      <c r="BMA25">
        <v>10.012314</v>
      </c>
      <c r="BMB25">
        <v>10.097937999999999</v>
      </c>
      <c r="BMC25">
        <v>9.9037360000000003</v>
      </c>
      <c r="BMD25">
        <v>8.4662629999999996</v>
      </c>
      <c r="BME25">
        <v>7.6866320000000004</v>
      </c>
      <c r="BMF25">
        <v>10</v>
      </c>
      <c r="BMG25">
        <v>10.252955</v>
      </c>
      <c r="BMH25">
        <v>9.9129380000000005</v>
      </c>
      <c r="BMI25">
        <v>9.5452169999999992</v>
      </c>
      <c r="BMJ25">
        <v>8.4031920000000007</v>
      </c>
      <c r="BMK25">
        <v>7.9281160000000002</v>
      </c>
      <c r="BML25">
        <v>10</v>
      </c>
      <c r="BMM25">
        <v>9.8995010000000008</v>
      </c>
      <c r="BMN25">
        <v>10.038475999999999</v>
      </c>
      <c r="BMO25">
        <v>9.3326689999999992</v>
      </c>
      <c r="BMP25">
        <v>8.4557179999999992</v>
      </c>
      <c r="BMQ25">
        <v>7.9708259999999997</v>
      </c>
      <c r="BMR25">
        <v>10</v>
      </c>
      <c r="BMS25">
        <v>9.7170389999999998</v>
      </c>
      <c r="BMT25">
        <v>10.220504999999999</v>
      </c>
      <c r="BMU25">
        <v>9.4439689999999992</v>
      </c>
      <c r="BMV25">
        <v>8.1841399999999993</v>
      </c>
      <c r="BMW25">
        <v>7.2691160000000004</v>
      </c>
      <c r="BMX25">
        <v>10</v>
      </c>
      <c r="BMY25">
        <v>9.8282190000000007</v>
      </c>
      <c r="BMZ25">
        <v>10.164035999999999</v>
      </c>
      <c r="BNA25">
        <v>9.7907709999999994</v>
      </c>
      <c r="BNB25">
        <v>8.7511489999999998</v>
      </c>
      <c r="BNC25">
        <v>8.2653660000000002</v>
      </c>
      <c r="BND25">
        <v>10</v>
      </c>
      <c r="BNE25">
        <v>10.145523000000001</v>
      </c>
      <c r="BNF25">
        <v>10.594426</v>
      </c>
      <c r="BNG25">
        <v>9.4212550000000004</v>
      </c>
      <c r="BNH25">
        <v>8.055555</v>
      </c>
      <c r="BNI25">
        <v>7.3212640000000002</v>
      </c>
      <c r="BNJ25">
        <v>9.5</v>
      </c>
      <c r="BNK25">
        <v>9.7068519999999996</v>
      </c>
      <c r="BNL25">
        <v>9.3533860000000004</v>
      </c>
      <c r="BNM25">
        <v>9.2166949999999996</v>
      </c>
      <c r="BNN25">
        <v>8.7431809999999999</v>
      </c>
      <c r="BNO25">
        <v>8.9777190000000004</v>
      </c>
      <c r="BNP25">
        <v>8.7479420000000001</v>
      </c>
      <c r="BNQ25">
        <v>8.3258700000000001</v>
      </c>
      <c r="BNR25">
        <v>9.0834299999999999</v>
      </c>
      <c r="BNS25">
        <v>8.6474899999999995</v>
      </c>
      <c r="BNT25">
        <v>7.8387149999999997</v>
      </c>
      <c r="BNU25">
        <v>8.6313659999999999</v>
      </c>
      <c r="BNV25">
        <v>8.4161190000000001</v>
      </c>
      <c r="BNW25">
        <v>7.6725349999999999</v>
      </c>
      <c r="BNX25">
        <v>8.403753</v>
      </c>
      <c r="BNY25">
        <v>8.5631269999999997</v>
      </c>
      <c r="BNZ25">
        <v>7.9168719999999997</v>
      </c>
      <c r="BOA25">
        <v>7.3328170000000004</v>
      </c>
      <c r="BOB25">
        <v>7.0667660000000003</v>
      </c>
      <c r="BOC25">
        <v>6.5068380000000001</v>
      </c>
      <c r="BOD25">
        <v>9.2121969999999997</v>
      </c>
      <c r="BOE25">
        <v>8.5786200000000008</v>
      </c>
      <c r="BOF25">
        <v>7.3758549999999996</v>
      </c>
      <c r="BOG25">
        <v>10.132356</v>
      </c>
      <c r="BOH25">
        <v>9.5243310000000001</v>
      </c>
      <c r="BOI25">
        <v>7.9566939999999997</v>
      </c>
      <c r="BOJ25">
        <v>9.8299939999999992</v>
      </c>
      <c r="BOK25">
        <v>9.2871269999999999</v>
      </c>
      <c r="BOL25">
        <v>8.0337580000000006</v>
      </c>
      <c r="BOM25">
        <v>9.5001540000000002</v>
      </c>
      <c r="BON25">
        <v>9.1267010000000006</v>
      </c>
      <c r="BOO25">
        <v>8.0394880000000004</v>
      </c>
      <c r="BOP25">
        <v>9.3036189999999994</v>
      </c>
      <c r="BOQ25">
        <v>8.9374610000000008</v>
      </c>
      <c r="BOR25">
        <v>8.1939659999999996</v>
      </c>
      <c r="BOS25">
        <v>9.2714119999999998</v>
      </c>
      <c r="BOT25">
        <v>8.8923810000000003</v>
      </c>
      <c r="BOU25">
        <v>7.8258679999999998</v>
      </c>
      <c r="BOV25">
        <v>9.6252139999999997</v>
      </c>
      <c r="BOW25">
        <v>9.2071959999999997</v>
      </c>
      <c r="BOX25">
        <v>8.49146</v>
      </c>
      <c r="BOY25">
        <v>9.1048030000000004</v>
      </c>
      <c r="BOZ25">
        <v>8.7091820000000002</v>
      </c>
      <c r="BPA25">
        <v>7.7172739999999997</v>
      </c>
      <c r="BPB25">
        <v>-8.9366746407781134E-4</v>
      </c>
      <c r="BPC25">
        <v>3.9529371293517579E-2</v>
      </c>
      <c r="BPD25">
        <v>1.0861336107466701E-2</v>
      </c>
      <c r="BPE25">
        <v>4.0021926708672398E-2</v>
      </c>
      <c r="BPF25">
        <v>7.2416041675982437E-2</v>
      </c>
      <c r="BPG25">
        <v>0.13846193991200023</v>
      </c>
      <c r="BPH25">
        <v>4.5604098359331977E-2</v>
      </c>
      <c r="BPI25" s="12">
        <v>9.2631580000000007</v>
      </c>
      <c r="BPJ25">
        <v>10.038482999999999</v>
      </c>
      <c r="BPK25">
        <v>9.9810949999999998</v>
      </c>
      <c r="BPL25">
        <v>8.7674350000000008</v>
      </c>
      <c r="BPM25">
        <v>10.193654</v>
      </c>
      <c r="BPN25">
        <v>8.6388890000000007</v>
      </c>
      <c r="BPO25">
        <v>9.5562190000000005</v>
      </c>
      <c r="BPP25">
        <v>9.8079649999999994</v>
      </c>
      <c r="BPQ25">
        <v>8.1798549999999999</v>
      </c>
      <c r="BPR25">
        <v>9.3860899999999994</v>
      </c>
      <c r="BPS25">
        <v>8.1605989999999995</v>
      </c>
      <c r="BPT25">
        <v>8.5366859999999996</v>
      </c>
      <c r="BPU25">
        <v>8.4777799999999992</v>
      </c>
      <c r="BPV25">
        <v>7.2534859999999997</v>
      </c>
      <c r="BPW25">
        <v>8.3165259999999996</v>
      </c>
      <c r="BPX25">
        <v>7.6921400000000002</v>
      </c>
      <c r="BPY25">
        <v>8.0547690000000003</v>
      </c>
      <c r="BPZ25">
        <v>7.6652329999999997</v>
      </c>
      <c r="BQA25">
        <v>6.8420589999999999</v>
      </c>
      <c r="BQB25">
        <v>7.5559789999999998</v>
      </c>
      <c r="BQC25">
        <v>8.6709460000000007</v>
      </c>
      <c r="BQD25">
        <v>9.4763289999999998</v>
      </c>
      <c r="BQE25">
        <v>9.9811750000000004</v>
      </c>
      <c r="BQF25">
        <v>8.2725069999999992</v>
      </c>
      <c r="BQG25">
        <v>9.2032579999999999</v>
      </c>
      <c r="BQH25">
        <v>8.5757290000000008</v>
      </c>
      <c r="BQI25">
        <v>9.0904530000000001</v>
      </c>
      <c r="BQJ25">
        <v>9.4057289999999991</v>
      </c>
      <c r="BQK25">
        <v>7.8226930000000001</v>
      </c>
      <c r="BQL25">
        <v>8.8664369999999995</v>
      </c>
      <c r="BQM25">
        <v>7.9717589999999996</v>
      </c>
      <c r="BQN25">
        <v>8.241638</v>
      </c>
      <c r="BQO25">
        <v>7.9952259999999997</v>
      </c>
      <c r="BQP25">
        <v>6.9413470000000004</v>
      </c>
      <c r="BQQ25">
        <v>8.0312590000000004</v>
      </c>
      <c r="BQR25">
        <v>5.0416298710620443E-2</v>
      </c>
      <c r="BQS25">
        <v>9.051180187482416E-2</v>
      </c>
      <c r="BQT25">
        <v>0.69296000000000002</v>
      </c>
      <c r="BQU25">
        <v>0.815025</v>
      </c>
      <c r="BQV25">
        <v>0.63070899999999996</v>
      </c>
      <c r="BQW25">
        <v>0.79056999999999999</v>
      </c>
      <c r="BQX25">
        <v>0.71860900000000005</v>
      </c>
      <c r="BQY25">
        <v>0.65498100000000004</v>
      </c>
      <c r="BQZ25">
        <v>0.77319199999999999</v>
      </c>
      <c r="BRA25">
        <v>0.57186499999999996</v>
      </c>
      <c r="BRB25">
        <v>0.772864</v>
      </c>
      <c r="BRC25">
        <v>0.75681500000000002</v>
      </c>
      <c r="BRD25">
        <v>0.52287099999999997</v>
      </c>
      <c r="BRE25">
        <v>0.58847000000000005</v>
      </c>
      <c r="BRF25">
        <v>0.55011699999999997</v>
      </c>
      <c r="BRG25">
        <v>0.72699599999999998</v>
      </c>
      <c r="BRH25">
        <v>0.65836499999999998</v>
      </c>
      <c r="BRI25">
        <v>0.49964500000000001</v>
      </c>
      <c r="BRJ25">
        <v>0.52237800000000001</v>
      </c>
      <c r="BRK25">
        <v>0.52005800000000002</v>
      </c>
      <c r="BRL25">
        <v>0.63587499999999997</v>
      </c>
      <c r="BRM25">
        <v>0.56011999999999995</v>
      </c>
      <c r="BRN25">
        <v>0.57514399999999999</v>
      </c>
      <c r="BRO25">
        <v>0.72230099999999997</v>
      </c>
      <c r="BRP25">
        <v>0.56518000000000002</v>
      </c>
      <c r="BRQ25">
        <v>0.75873999999999997</v>
      </c>
      <c r="BRR25">
        <v>0.75961199999999995</v>
      </c>
      <c r="BRS25">
        <v>0.55415599999999998</v>
      </c>
      <c r="BRT25">
        <v>0.62772799999999995</v>
      </c>
      <c r="BRU25">
        <v>0.53949599999999998</v>
      </c>
      <c r="BRV25">
        <v>0.722746</v>
      </c>
      <c r="BRW25">
        <v>0.71526500000000004</v>
      </c>
      <c r="BRX25">
        <v>0.50633799999999995</v>
      </c>
      <c r="BRY25">
        <v>0.55635100000000004</v>
      </c>
      <c r="BRZ25">
        <v>0.55026200000000003</v>
      </c>
      <c r="BSA25">
        <v>0.72276700000000005</v>
      </c>
      <c r="BSB25">
        <v>0.62726499999999996</v>
      </c>
      <c r="BSC25">
        <v>0.56969800000000004</v>
      </c>
      <c r="BSD25">
        <v>0.56149800000000005</v>
      </c>
      <c r="BSE25">
        <v>0.51106099999999999</v>
      </c>
      <c r="BSF25">
        <v>0.67231200000000002</v>
      </c>
      <c r="BSG25">
        <v>0.59613000000000005</v>
      </c>
      <c r="BSH25">
        <v>0.63968100000000006</v>
      </c>
      <c r="BSI25">
        <v>0.485205</v>
      </c>
      <c r="BSJ25">
        <v>0.53266000000000002</v>
      </c>
      <c r="BSK25">
        <v>0.51660600000000001</v>
      </c>
      <c r="BSL25">
        <v>0.49804100000000001</v>
      </c>
      <c r="BSM25">
        <v>0.55981499999999995</v>
      </c>
      <c r="BSN25">
        <v>0.53920500000000005</v>
      </c>
      <c r="BSO25">
        <v>0.49853799999999998</v>
      </c>
      <c r="BSP25">
        <v>0.66211100000000001</v>
      </c>
      <c r="BSQ25">
        <v>0.605688</v>
      </c>
      <c r="BSR25">
        <v>0.67665699999999995</v>
      </c>
      <c r="BSS25">
        <v>0.49557899999999999</v>
      </c>
      <c r="BST25">
        <v>0.56137700000000001</v>
      </c>
      <c r="BSU25">
        <v>0.51581399999999999</v>
      </c>
      <c r="BSV25">
        <v>0.50869900000000001</v>
      </c>
      <c r="BSW25">
        <v>0.52397099999999996</v>
      </c>
      <c r="BSX25">
        <v>0.52459100000000003</v>
      </c>
      <c r="BSY25">
        <v>0.499448</v>
      </c>
      <c r="BSZ25">
        <v>0.60317399999999999</v>
      </c>
      <c r="BTA25">
        <v>0.56017600000000001</v>
      </c>
      <c r="BTB25">
        <v>0.60370199999999996</v>
      </c>
      <c r="BTC25">
        <v>0.49787300000000001</v>
      </c>
      <c r="BTD25">
        <v>0.55744499999999997</v>
      </c>
      <c r="BTE25">
        <v>0.51290899999999995</v>
      </c>
      <c r="BTF25">
        <v>0.50144900000000003</v>
      </c>
      <c r="BTG25">
        <v>0.50804700000000003</v>
      </c>
      <c r="BTH25">
        <v>0.53587399999999996</v>
      </c>
      <c r="BTI25">
        <v>0.51135799999999998</v>
      </c>
      <c r="BTJ25">
        <v>0.56203499999999995</v>
      </c>
      <c r="BTK25">
        <v>0.52510400000000002</v>
      </c>
      <c r="BTL25">
        <v>0.54123900000000003</v>
      </c>
      <c r="BTM25">
        <v>0.51321300000000003</v>
      </c>
      <c r="BTN25">
        <v>0.54882299999999995</v>
      </c>
      <c r="BTO25">
        <v>0.51592700000000002</v>
      </c>
      <c r="BTP25">
        <v>0.50665700000000002</v>
      </c>
      <c r="BTQ25">
        <v>0.55402600000000002</v>
      </c>
      <c r="BTR25">
        <v>0.51403799999999999</v>
      </c>
      <c r="BTS25">
        <v>0.50868100000000005</v>
      </c>
      <c r="BTT25">
        <v>0.64674399999999999</v>
      </c>
      <c r="BTU25">
        <v>0.606487</v>
      </c>
      <c r="BTV25">
        <v>0.69693499999999997</v>
      </c>
      <c r="BTW25">
        <v>0.50299000000000005</v>
      </c>
      <c r="BTX25">
        <v>0.54709600000000003</v>
      </c>
      <c r="BTY25">
        <v>0.50388999999999995</v>
      </c>
      <c r="BTZ25">
        <v>0.493676</v>
      </c>
      <c r="BUA25">
        <v>0.61031199999999997</v>
      </c>
      <c r="BUB25">
        <v>0.59384300000000001</v>
      </c>
      <c r="BUC25">
        <v>0.63291600000000003</v>
      </c>
      <c r="BUD25">
        <v>0.48365999999999998</v>
      </c>
      <c r="BUE25">
        <v>0.55693099999999995</v>
      </c>
      <c r="BUF25">
        <v>0.51748300000000003</v>
      </c>
      <c r="BUG25">
        <v>0.48625800000000002</v>
      </c>
      <c r="BUH25">
        <v>0.513181</v>
      </c>
      <c r="BUI25">
        <v>0.531524</v>
      </c>
      <c r="BUJ25">
        <v>0.49935299999999999</v>
      </c>
      <c r="BUK25">
        <v>0.59412799999999999</v>
      </c>
      <c r="BUL25">
        <v>0.544041</v>
      </c>
      <c r="BUM25">
        <v>0.58085900000000001</v>
      </c>
      <c r="BUN25">
        <v>0.50057300000000005</v>
      </c>
      <c r="BUO25">
        <v>0.55583899999999997</v>
      </c>
      <c r="BUP25">
        <v>0.51075499999999996</v>
      </c>
      <c r="BUQ25">
        <v>0.50577499999999997</v>
      </c>
      <c r="BUR25" s="17">
        <v>10.567310000000001</v>
      </c>
      <c r="BUS25">
        <v>9.5706710000000008</v>
      </c>
      <c r="BUT25">
        <v>8.8430529999999994</v>
      </c>
      <c r="BUU25">
        <v>8.3385669999999994</v>
      </c>
      <c r="BUV25">
        <v>12</v>
      </c>
      <c r="BUW25">
        <v>9.4061009999999996</v>
      </c>
      <c r="BUX25">
        <v>10.606731</v>
      </c>
      <c r="BUY25">
        <v>9.5790550000000003</v>
      </c>
      <c r="BUZ25">
        <v>8.8132339999999996</v>
      </c>
      <c r="BVA25">
        <v>8.3560130000000008</v>
      </c>
      <c r="BVB25">
        <v>11.5</v>
      </c>
      <c r="BVC25">
        <v>9.5294179999999997</v>
      </c>
      <c r="BVD25">
        <v>10.278122</v>
      </c>
      <c r="BVE25">
        <v>9.2738549999999993</v>
      </c>
      <c r="BVF25">
        <v>8.4650060000000007</v>
      </c>
      <c r="BVG25">
        <v>7.914936</v>
      </c>
      <c r="BVH25">
        <v>10</v>
      </c>
      <c r="BVI25">
        <v>9.3049180000000007</v>
      </c>
      <c r="BVJ25">
        <v>9.978313</v>
      </c>
      <c r="BVK25">
        <v>8.9496029999999998</v>
      </c>
      <c r="BVL25">
        <v>8.2918059999999993</v>
      </c>
      <c r="BVM25">
        <v>7.8646149999999997</v>
      </c>
      <c r="BVN25">
        <v>10.5</v>
      </c>
      <c r="BVO25">
        <v>8.9475429999999996</v>
      </c>
      <c r="BVP25">
        <v>8.9520789999999995</v>
      </c>
      <c r="BVQ25">
        <v>8.3765739999999997</v>
      </c>
      <c r="BVR25">
        <v>8.3900780000000008</v>
      </c>
      <c r="BVS25">
        <v>8.2025410000000001</v>
      </c>
      <c r="BVT25">
        <v>11.5</v>
      </c>
      <c r="BVU25">
        <v>8.482685</v>
      </c>
      <c r="BVV25">
        <v>8.3622479999999992</v>
      </c>
      <c r="BVW25">
        <v>7.72384</v>
      </c>
      <c r="BVX25">
        <v>7.095758</v>
      </c>
      <c r="BVY25">
        <v>6.8033570000000001</v>
      </c>
      <c r="BVZ25">
        <v>9.5</v>
      </c>
      <c r="BWA25">
        <v>7.9020109999999999</v>
      </c>
      <c r="BWB25">
        <v>10.026033999999999</v>
      </c>
      <c r="BWC25">
        <v>9.2401079999999993</v>
      </c>
      <c r="BWD25">
        <v>8.6990379999999998</v>
      </c>
      <c r="BWE25">
        <v>8.4426749999999995</v>
      </c>
      <c r="BWF25">
        <v>11</v>
      </c>
      <c r="BWG25">
        <v>9.1682550000000003</v>
      </c>
      <c r="BWH25">
        <v>10.373324999999999</v>
      </c>
      <c r="BWI25">
        <v>9.7127549999999996</v>
      </c>
      <c r="BWJ25">
        <v>8.9608629999999998</v>
      </c>
      <c r="BWK25">
        <v>8.3689149999999994</v>
      </c>
      <c r="BWL25">
        <v>9</v>
      </c>
      <c r="BWM25">
        <v>9.8885129999999997</v>
      </c>
      <c r="BWN25">
        <v>10.25299</v>
      </c>
      <c r="BWO25">
        <v>9.6706000000000003</v>
      </c>
      <c r="BWP25">
        <v>8.9957279999999997</v>
      </c>
      <c r="BWQ25">
        <v>8.6122750000000003</v>
      </c>
      <c r="BWR25">
        <v>8.5</v>
      </c>
      <c r="BWS25">
        <v>9.9348170000000007</v>
      </c>
      <c r="BWT25">
        <v>10.282019999999999</v>
      </c>
      <c r="BWU25">
        <v>9.56311</v>
      </c>
      <c r="BWV25">
        <v>8.8919479999999993</v>
      </c>
      <c r="BWW25">
        <v>8.5562330000000006</v>
      </c>
      <c r="BWX25">
        <v>11.5</v>
      </c>
      <c r="BWY25">
        <v>9.4174790000000002</v>
      </c>
      <c r="BWZ25">
        <v>10.511889</v>
      </c>
      <c r="BXA25">
        <v>9.6585660000000004</v>
      </c>
      <c r="BXB25">
        <v>8.6742410000000003</v>
      </c>
      <c r="BXC25">
        <v>8.2439900000000002</v>
      </c>
      <c r="BXD25">
        <v>12.5</v>
      </c>
      <c r="BXE25">
        <v>9.3602050000000006</v>
      </c>
      <c r="BXF25">
        <v>10.644805</v>
      </c>
      <c r="BXG25">
        <v>9.7256769999999992</v>
      </c>
      <c r="BXH25">
        <v>8.7799010000000006</v>
      </c>
      <c r="BXI25">
        <v>8.2318920000000002</v>
      </c>
      <c r="BXJ25">
        <v>12</v>
      </c>
      <c r="BXK25">
        <v>9.4325340000000004</v>
      </c>
      <c r="BXL25">
        <v>11.224857</v>
      </c>
      <c r="BXM25">
        <v>10.059006</v>
      </c>
      <c r="BXN25">
        <v>8.8734470000000005</v>
      </c>
      <c r="BXO25">
        <v>8.3766339999999992</v>
      </c>
      <c r="BXP25">
        <v>8</v>
      </c>
      <c r="BXQ25">
        <v>10.663358000000001</v>
      </c>
      <c r="BXR25">
        <v>10.881971999999999</v>
      </c>
      <c r="BXS25">
        <v>9.6723569999999999</v>
      </c>
      <c r="BXT25">
        <v>8.5859550000000002</v>
      </c>
      <c r="BXU25">
        <v>8.1371090000000006</v>
      </c>
      <c r="BXV25">
        <v>8</v>
      </c>
      <c r="BXW25">
        <v>10.281529000000001</v>
      </c>
      <c r="BXX25">
        <v>9.4155300000000004</v>
      </c>
      <c r="BXY25">
        <v>9.2235790000000009</v>
      </c>
      <c r="BXZ25">
        <v>8.6525090000000002</v>
      </c>
      <c r="BYA25">
        <v>9.42056</v>
      </c>
      <c r="BYB25">
        <v>9.1451729999999998</v>
      </c>
      <c r="BYC25">
        <v>8.6290279999999999</v>
      </c>
      <c r="BYD25">
        <v>9.079364</v>
      </c>
      <c r="BYE25">
        <v>8.8460999999999999</v>
      </c>
      <c r="BYF25">
        <v>8.2673400000000008</v>
      </c>
      <c r="BYG25">
        <v>8.8507599999999993</v>
      </c>
      <c r="BYH25">
        <v>8.6389600000000009</v>
      </c>
      <c r="BYI25">
        <v>8.1118590000000008</v>
      </c>
      <c r="BYJ25">
        <v>8.5576779999999992</v>
      </c>
      <c r="BYK25">
        <v>8.6594390000000008</v>
      </c>
      <c r="BYL25">
        <v>8.2948039999999992</v>
      </c>
      <c r="BYM25">
        <v>7.6193330000000001</v>
      </c>
      <c r="BYN25">
        <v>7.4323829999999997</v>
      </c>
      <c r="BYO25">
        <v>6.9243399999999999</v>
      </c>
      <c r="BYP25">
        <v>9.2640239999999991</v>
      </c>
      <c r="BYQ25">
        <v>9.0595099999999995</v>
      </c>
      <c r="BYR25">
        <v>8.5147549999999992</v>
      </c>
      <c r="BYS25">
        <v>9.695074</v>
      </c>
      <c r="BYT25">
        <v>9.4595310000000001</v>
      </c>
      <c r="BYU25">
        <v>8.7138270000000002</v>
      </c>
      <c r="BYV25">
        <v>9.5794929999999994</v>
      </c>
      <c r="BYW25">
        <v>9.3878629999999994</v>
      </c>
      <c r="BYX25">
        <v>8.8003990000000005</v>
      </c>
      <c r="BYY25">
        <v>9.5408220000000004</v>
      </c>
      <c r="BYZ25">
        <v>9.3096789999999991</v>
      </c>
      <c r="BZA25">
        <v>8.6793689999999994</v>
      </c>
      <c r="BZB25">
        <v>9.3698580000000007</v>
      </c>
      <c r="BZC25">
        <v>9.0615670000000001</v>
      </c>
      <c r="BZD25">
        <v>8.4614729999999998</v>
      </c>
      <c r="BZE25">
        <v>9.4332220000000007</v>
      </c>
      <c r="BZF25">
        <v>9.1584590000000006</v>
      </c>
      <c r="BZG25">
        <v>8.5763739999999995</v>
      </c>
      <c r="BZH25">
        <v>9.6312540000000002</v>
      </c>
      <c r="BZI25">
        <v>9.2641290000000005</v>
      </c>
      <c r="BZJ25">
        <v>8.6494769999999992</v>
      </c>
      <c r="BZK25">
        <v>9.2521439999999995</v>
      </c>
      <c r="BZL25">
        <v>9.0163930000000008</v>
      </c>
      <c r="BZM25">
        <v>8.3673129999999993</v>
      </c>
      <c r="BZN25">
        <v>5.284303489035044E-3</v>
      </c>
      <c r="BZO25">
        <v>2.4439836499132974E-2</v>
      </c>
      <c r="BZP25">
        <v>2.3780691019126155E-2</v>
      </c>
      <c r="BZQ25">
        <v>3.8099557242843217E-2</v>
      </c>
      <c r="BZR25">
        <v>6.6140295447790515E-2</v>
      </c>
      <c r="BZS25">
        <v>0.11191852109064737</v>
      </c>
      <c r="BZT25">
        <v>2.4938026513461331E-2</v>
      </c>
      <c r="BZU25" s="13">
        <v>9.8457080000000001</v>
      </c>
      <c r="BZV25">
        <v>10.672922</v>
      </c>
      <c r="BZW25">
        <v>10.313157</v>
      </c>
      <c r="BZX25">
        <v>9.1941410000000001</v>
      </c>
      <c r="BZY25">
        <v>10.593052</v>
      </c>
      <c r="BZZ25">
        <v>8.9684109999999997</v>
      </c>
      <c r="CAA25">
        <v>9.7602270000000004</v>
      </c>
      <c r="CAB25">
        <v>9.6916779999999996</v>
      </c>
      <c r="CAC25">
        <v>8.4819739999999992</v>
      </c>
      <c r="CAD25">
        <v>9.5606399999999994</v>
      </c>
      <c r="CAE25">
        <v>8.4983730000000008</v>
      </c>
      <c r="CAF25">
        <v>8.813212</v>
      </c>
      <c r="CAG25">
        <v>8.9782949999999992</v>
      </c>
      <c r="CAH25">
        <v>7.8973979999999999</v>
      </c>
      <c r="CAI25">
        <v>8.6684789999999996</v>
      </c>
      <c r="CAJ25">
        <v>8.1410560000000007</v>
      </c>
      <c r="CAK25">
        <v>8.3922860000000004</v>
      </c>
      <c r="CAL25">
        <v>8.4905950000000008</v>
      </c>
      <c r="CAM25">
        <v>7.6230159999999998</v>
      </c>
      <c r="CAN25">
        <v>8.1556259999999998</v>
      </c>
      <c r="CAO25">
        <v>8.9429990000000004</v>
      </c>
      <c r="CAP25">
        <v>9.5139779999999998</v>
      </c>
      <c r="CAQ25">
        <v>9.637283</v>
      </c>
      <c r="CAR25">
        <v>8.4416790000000006</v>
      </c>
      <c r="CAS25">
        <v>9.2950649999999992</v>
      </c>
      <c r="CAT25">
        <v>8.8145240000000005</v>
      </c>
      <c r="CAU25">
        <v>9.2117920000000009</v>
      </c>
      <c r="CAV25">
        <v>9.4236970000000007</v>
      </c>
      <c r="CAW25">
        <v>8.245946</v>
      </c>
      <c r="CAX25">
        <v>9.0611329999999999</v>
      </c>
      <c r="CAY25">
        <v>8.3452300000000008</v>
      </c>
      <c r="CAZ25">
        <v>8.5967730000000007</v>
      </c>
      <c r="CBA25">
        <v>8.7571130000000004</v>
      </c>
      <c r="CBB25">
        <v>7.7195470000000004</v>
      </c>
      <c r="CBC25">
        <v>8.4658840000000009</v>
      </c>
      <c r="CBD25">
        <v>4.2278354678007057E-2</v>
      </c>
      <c r="CBE25">
        <v>6.6563616382662144E-2</v>
      </c>
      <c r="CBF25">
        <v>0.70762999999999998</v>
      </c>
      <c r="CBG25">
        <v>0.83970900000000004</v>
      </c>
      <c r="CBH25">
        <v>0.57034499999999999</v>
      </c>
      <c r="CBI25">
        <v>0.76182799999999995</v>
      </c>
      <c r="CBJ25">
        <v>0.73832799999999998</v>
      </c>
      <c r="CBK25">
        <v>0.66696699999999998</v>
      </c>
      <c r="CBL25">
        <v>0.81706400000000001</v>
      </c>
      <c r="CBM25">
        <v>0.56148100000000001</v>
      </c>
      <c r="CBN25">
        <v>0.77075899999999997</v>
      </c>
      <c r="CBO25">
        <v>0.74654299999999996</v>
      </c>
      <c r="CBP25">
        <v>0.58094100000000004</v>
      </c>
      <c r="CBQ25">
        <v>0.74417</v>
      </c>
      <c r="CBR25">
        <v>0.55016699999999996</v>
      </c>
      <c r="CBS25">
        <v>0.72856600000000005</v>
      </c>
      <c r="CBT25">
        <v>0.74937900000000002</v>
      </c>
      <c r="CBU25">
        <v>0.55297300000000005</v>
      </c>
      <c r="CBV25">
        <v>0.68726699999999996</v>
      </c>
      <c r="CBW25">
        <v>0.54287300000000005</v>
      </c>
      <c r="CBX25">
        <v>0.66062100000000001</v>
      </c>
      <c r="CBY25">
        <v>0.69670299999999996</v>
      </c>
      <c r="CBZ25">
        <v>0.64123200000000002</v>
      </c>
      <c r="CCA25">
        <v>0.78837500000000005</v>
      </c>
      <c r="CCB25">
        <v>0.55179900000000004</v>
      </c>
      <c r="CCC25">
        <v>0.74682499999999996</v>
      </c>
      <c r="CCD25">
        <v>0.79617099999999996</v>
      </c>
      <c r="CCE25">
        <v>0.60339399999999999</v>
      </c>
      <c r="CCF25">
        <v>0.77005900000000005</v>
      </c>
      <c r="CCG25">
        <v>0.54973300000000003</v>
      </c>
      <c r="CCH25">
        <v>0.754969</v>
      </c>
      <c r="CCI25">
        <v>0.767486</v>
      </c>
      <c r="CCJ25">
        <v>0.56528</v>
      </c>
      <c r="CCK25">
        <v>0.73033099999999995</v>
      </c>
      <c r="CCL25">
        <v>0.55000400000000005</v>
      </c>
      <c r="CCM25">
        <v>0.71892199999999995</v>
      </c>
      <c r="CCN25">
        <v>0.73705299999999996</v>
      </c>
      <c r="CCO25">
        <v>0.51000900000000005</v>
      </c>
      <c r="CCP25">
        <v>0.53889100000000001</v>
      </c>
      <c r="CCQ25">
        <v>0.501803</v>
      </c>
      <c r="CCR25">
        <v>0.66810800000000004</v>
      </c>
      <c r="CCS25">
        <v>0.57634300000000005</v>
      </c>
      <c r="CCT25">
        <v>0.63715500000000003</v>
      </c>
      <c r="CCU25">
        <v>0.486543</v>
      </c>
      <c r="CCV25">
        <v>0.52659699999999998</v>
      </c>
      <c r="CCW25">
        <v>0.494813</v>
      </c>
      <c r="CCX25">
        <v>0.48399799999999998</v>
      </c>
      <c r="CCY25">
        <v>0.52349699999999999</v>
      </c>
      <c r="CCZ25">
        <v>0.52374399999999999</v>
      </c>
      <c r="CDA25">
        <v>0.49622300000000003</v>
      </c>
      <c r="CDB25">
        <v>0.67188400000000004</v>
      </c>
      <c r="CDC25">
        <v>0.58943699999999999</v>
      </c>
      <c r="CDD25">
        <v>0.68028</v>
      </c>
      <c r="CDE25">
        <v>0.48669400000000002</v>
      </c>
      <c r="CDF25">
        <v>0.55787100000000001</v>
      </c>
      <c r="CDG25">
        <v>0.50782300000000002</v>
      </c>
      <c r="CDH25">
        <v>0.49105300000000002</v>
      </c>
      <c r="CDI25">
        <v>0.55429600000000001</v>
      </c>
      <c r="CDJ25">
        <v>0.53391299999999997</v>
      </c>
      <c r="CDK25">
        <v>0.501251</v>
      </c>
      <c r="CDL25">
        <v>0.65454599999999996</v>
      </c>
      <c r="CDM25">
        <v>0.60954600000000003</v>
      </c>
      <c r="CDN25">
        <v>0.69529600000000003</v>
      </c>
      <c r="CDO25">
        <v>0.51268599999999998</v>
      </c>
      <c r="CDP25">
        <v>0.58376899999999998</v>
      </c>
      <c r="CDQ25">
        <v>0.52606200000000003</v>
      </c>
      <c r="CDR25">
        <v>0.508436</v>
      </c>
      <c r="CDS25">
        <v>0.55697099999999999</v>
      </c>
      <c r="CDT25">
        <v>0.53288999999999997</v>
      </c>
      <c r="CDU25">
        <v>0.50058400000000003</v>
      </c>
      <c r="CDV25">
        <v>0.63923700000000006</v>
      </c>
      <c r="CDW25">
        <v>0.59789000000000003</v>
      </c>
      <c r="CDX25">
        <v>0.66703599999999996</v>
      </c>
      <c r="CDY25">
        <v>0.51909000000000005</v>
      </c>
      <c r="CDZ25">
        <v>0.59714</v>
      </c>
      <c r="CEA25">
        <v>0.52655300000000005</v>
      </c>
      <c r="CEB25">
        <v>0.51311300000000004</v>
      </c>
      <c r="CEC25">
        <v>0.56056399999999995</v>
      </c>
      <c r="CED25">
        <v>0.53418699999999997</v>
      </c>
      <c r="CEE25">
        <v>0.49997000000000003</v>
      </c>
      <c r="CEF25">
        <v>0.64097400000000004</v>
      </c>
      <c r="CEG25">
        <v>0.62838300000000002</v>
      </c>
      <c r="CEH25">
        <v>0.72075500000000003</v>
      </c>
      <c r="CEI25">
        <v>0.509911</v>
      </c>
      <c r="CEJ25">
        <v>0.54758399999999996</v>
      </c>
      <c r="CEK25">
        <v>0.53524400000000005</v>
      </c>
      <c r="CEL25">
        <v>0.501332</v>
      </c>
      <c r="CEM25">
        <v>0.64786900000000003</v>
      </c>
      <c r="CEN25">
        <v>0.623193</v>
      </c>
      <c r="CEO25">
        <v>0.69881400000000005</v>
      </c>
      <c r="CEP25">
        <v>0.50700699999999999</v>
      </c>
      <c r="CEQ25">
        <v>0.55796299999999999</v>
      </c>
      <c r="CER25">
        <v>0.51741999999999999</v>
      </c>
      <c r="CES25">
        <v>0.50355799999999995</v>
      </c>
      <c r="CET25">
        <v>0.55492900000000001</v>
      </c>
      <c r="CEU25">
        <v>0.53353499999999998</v>
      </c>
      <c r="CEV25">
        <v>0.501444</v>
      </c>
      <c r="CEW25">
        <v>0.65847800000000001</v>
      </c>
      <c r="CEX25">
        <v>0.60299499999999995</v>
      </c>
      <c r="CEY25">
        <v>0.69017300000000004</v>
      </c>
      <c r="CEZ25">
        <v>0.51456800000000003</v>
      </c>
      <c r="CFA25">
        <v>0.59367199999999998</v>
      </c>
      <c r="CFB25">
        <v>0.52913299999999996</v>
      </c>
      <c r="CFC25">
        <v>0.50959900000000002</v>
      </c>
      <c r="CFD25" s="14">
        <v>-1.0268999999999195E-2</v>
      </c>
      <c r="CFE25">
        <v>5.3008999999999418E-2</v>
      </c>
      <c r="CFF25">
        <v>-2.5921000000000305E-2</v>
      </c>
      <c r="CFG25">
        <v>9.7012000000001208E-2</v>
      </c>
      <c r="CFH25">
        <v>6.0978000000000421E-2</v>
      </c>
      <c r="CFI25">
        <v>-0.54699899999999957</v>
      </c>
      <c r="CFJ25">
        <v>-0.28861199999999876</v>
      </c>
      <c r="CFK25">
        <v>-0.52923900000000046</v>
      </c>
      <c r="CFL25">
        <v>-0.76056900000000027</v>
      </c>
      <c r="CFM25">
        <v>-0.57350200000000129</v>
      </c>
      <c r="CFN25">
        <v>0.22527499999999989</v>
      </c>
      <c r="CFO25">
        <v>0.16937199999999919</v>
      </c>
      <c r="CFP25">
        <v>-0.13067300000000159</v>
      </c>
      <c r="CFQ25">
        <v>-0.16640000000000033</v>
      </c>
      <c r="CFR25">
        <v>8.7659000000000376E-2</v>
      </c>
      <c r="CFS25">
        <v>0.31552100000000038</v>
      </c>
      <c r="CFT25">
        <v>0.34675300000000053</v>
      </c>
      <c r="CFU25">
        <v>6.7088000000000036E-2</v>
      </c>
      <c r="CFV25">
        <v>1.8773999999999624E-2</v>
      </c>
      <c r="CFW25">
        <v>0.32045000000000012</v>
      </c>
      <c r="CFX25">
        <v>-0.30408699999999911</v>
      </c>
      <c r="CFY25">
        <v>-8.8262999999999536E-2</v>
      </c>
      <c r="CFZ25">
        <v>-0.28483400000000003</v>
      </c>
      <c r="CGA25">
        <v>-0.29266700000000156</v>
      </c>
      <c r="CGB25">
        <v>-0.22954900000000045</v>
      </c>
      <c r="CGC25">
        <v>0.15917600000000043</v>
      </c>
      <c r="CGD25">
        <v>7.2746999999999673E-2</v>
      </c>
      <c r="CGE25">
        <v>-0.11576000000000164</v>
      </c>
      <c r="CGF25">
        <v>-0.16540899999999947</v>
      </c>
      <c r="CGG25">
        <v>7.7879999999996841E-3</v>
      </c>
      <c r="CGH25">
        <v>0.3300269999999994</v>
      </c>
      <c r="CGI25">
        <v>0.23646699999999932</v>
      </c>
      <c r="CGJ25">
        <v>-0.10870699999999989</v>
      </c>
      <c r="CGK25">
        <v>-0.14560399999999962</v>
      </c>
      <c r="CGL25">
        <v>0.16049300000000066</v>
      </c>
      <c r="CGM25">
        <v>1.5791069889786138E-2</v>
      </c>
      <c r="CGN25">
        <v>1.805579224542371E-2</v>
      </c>
      <c r="CGO25">
        <v>2.59100000000001E-3</v>
      </c>
      <c r="CGP25">
        <v>1.6738000000000031E-2</v>
      </c>
      <c r="CGQ25">
        <v>3.0635999999999997E-2</v>
      </c>
      <c r="CGR25">
        <v>1.3226999999999989E-2</v>
      </c>
      <c r="CGS25">
        <v>7.7700000000002767E-4</v>
      </c>
      <c r="CGT25">
        <v>-7.7191999999999927E-2</v>
      </c>
      <c r="CGU25">
        <v>-3.3595999999999959E-2</v>
      </c>
      <c r="CGV25">
        <v>-3.6507000000000067E-2</v>
      </c>
      <c r="CGW25">
        <v>9.7899999999995213E-4</v>
      </c>
      <c r="CGX25">
        <v>-5.1115000000000022E-2</v>
      </c>
      <c r="CGY25">
        <v>-8.4662000000000015E-2</v>
      </c>
      <c r="CGZ25">
        <v>-0.12290599999999996</v>
      </c>
      <c r="CHA25">
        <v>-6.553000000000031E-3</v>
      </c>
      <c r="CHB25">
        <v>1.798999999999995E-3</v>
      </c>
      <c r="CHC25">
        <v>-6.0359999999999969E-2</v>
      </c>
      <c r="CHD25">
        <v>-5.8284000000000002E-2</v>
      </c>
      <c r="CHE25">
        <v>-7.9409999999999981E-2</v>
      </c>
      <c r="CHF25">
        <v>-6.6389999999999505E-3</v>
      </c>
      <c r="CHG25">
        <v>-4.1760000000000685E-3</v>
      </c>
      <c r="CHH25">
        <v>-4.3519000000000085E-2</v>
      </c>
      <c r="CHI25">
        <v>-9.8663999999999974E-2</v>
      </c>
      <c r="CHJ25">
        <v>-5.5080000000000018E-2</v>
      </c>
      <c r="CHK25">
        <v>1.0651999999999995E-2</v>
      </c>
      <c r="CHL25">
        <v>2.198599999999995E-2</v>
      </c>
      <c r="CHM25">
        <v>-4.9240000000000061E-2</v>
      </c>
      <c r="CHN25">
        <v>-9.8550000000000026E-2</v>
      </c>
      <c r="CHO25">
        <v>-0.13532300000000008</v>
      </c>
      <c r="CHP25">
        <v>-4.293900000000006E-2</v>
      </c>
      <c r="CHQ25">
        <v>-3.7638999999999978E-2</v>
      </c>
      <c r="CHR25">
        <v>-6.6929999999999934E-2</v>
      </c>
      <c r="CHS25">
        <v>-7.8856000000000037E-2</v>
      </c>
      <c r="CHT25">
        <v>-0.13110499999999992</v>
      </c>
      <c r="CHU25">
        <v>-3.2399999999999096E-4</v>
      </c>
      <c r="CHV25">
        <v>8.2929999999999948E-3</v>
      </c>
      <c r="CHW25">
        <v>-6.0571000000000041E-2</v>
      </c>
      <c r="CHX25">
        <v>9.028000000000036E-3</v>
      </c>
      <c r="CHY25">
        <v>2.5451000000000001E-2</v>
      </c>
      <c r="CHZ25">
        <v>8.5939999999999905E-3</v>
      </c>
      <c r="CIA25">
        <v>-8.672000000000013E-3</v>
      </c>
      <c r="CIB25">
        <v>-7.7319999999999611E-3</v>
      </c>
      <c r="CIC25">
        <v>-8.767999999999998E-3</v>
      </c>
      <c r="CID25">
        <v>-1.1629E-2</v>
      </c>
      <c r="CIE25">
        <v>-1.3880000000000003E-2</v>
      </c>
      <c r="CIF25">
        <v>1.5059000000000045E-2</v>
      </c>
      <c r="CIG25">
        <v>-4.3549999999999423E-3</v>
      </c>
      <c r="CIH25">
        <v>-5.5411000000000099E-2</v>
      </c>
      <c r="CII25">
        <v>2.6577999999999991E-2</v>
      </c>
      <c r="CIJ25">
        <v>-4.5891000000000071E-2</v>
      </c>
      <c r="CIK25">
        <v>1.5189000000000008E-2</v>
      </c>
      <c r="CIL25">
        <v>-7.5180000000000025E-2</v>
      </c>
      <c r="CIM25">
        <v>-5.5956000000000006E-2</v>
      </c>
      <c r="CIN25">
        <v>-3.8954999999999962E-2</v>
      </c>
      <c r="CIO25">
        <v>1.0229999999999961E-2</v>
      </c>
      <c r="CIP25">
        <v>-8.9169999999999527E-3</v>
      </c>
      <c r="CIQ25">
        <v>-4.797999999999969E-3</v>
      </c>
      <c r="CIR25">
        <v>-4.6368999999999994E-2</v>
      </c>
      <c r="CIS25">
        <v>2.2100000000000009E-2</v>
      </c>
      <c r="CIT25">
        <v>-1.4920000000000488E-3</v>
      </c>
      <c r="CIU25">
        <v>-2.4606000000000017E-2</v>
      </c>
      <c r="CIV25">
        <v>-6.2169999999999948E-2</v>
      </c>
      <c r="CIW25">
        <v>-5.3642999999999996E-2</v>
      </c>
      <c r="CIX25">
        <v>1.5070000000000361E-3</v>
      </c>
      <c r="CIY25">
        <v>5.7200000000001694E-4</v>
      </c>
      <c r="CIZ25">
        <v>-8.9570000000001038E-3</v>
      </c>
      <c r="CJA25">
        <v>2.609000000000028E-3</v>
      </c>
      <c r="CJB25">
        <v>-2.2054000000000018E-2</v>
      </c>
      <c r="CJC25">
        <v>1.343799999999995E-2</v>
      </c>
      <c r="CJD25">
        <v>1.3640000000000319E-3</v>
      </c>
      <c r="CJE25">
        <v>-2.2520000000000095E-2</v>
      </c>
      <c r="CJF25">
        <v>-4.0560999999999958E-2</v>
      </c>
      <c r="CJG25">
        <v>-4.0700999999999987E-2</v>
      </c>
      <c r="CJH25">
        <v>4.3530000000000513E-3</v>
      </c>
      <c r="CJI25">
        <v>-1.6145000000000076E-2</v>
      </c>
      <c r="CJJ25">
        <v>-6.2900000000000178E-3</v>
      </c>
      <c r="CJK25">
        <v>3.6999999999998145E-4</v>
      </c>
      <c r="CJL25">
        <v>-3.7283999999999984E-2</v>
      </c>
      <c r="CJM25">
        <v>2.1088999999999969E-2</v>
      </c>
      <c r="CJN25">
        <v>4.0010000000000323E-3</v>
      </c>
      <c r="CJO25">
        <v>3.2398999999999956E-2</v>
      </c>
      <c r="CJP25">
        <v>-5.7450000000000001E-2</v>
      </c>
      <c r="CJQ25">
        <v>-1.7375000000000029E-2</v>
      </c>
      <c r="CJR25">
        <v>1.3200000000002099E-4</v>
      </c>
      <c r="CJS25">
        <v>-5.4941999999999935E-2</v>
      </c>
      <c r="CJT25">
        <v>4.4799999999999285E-3</v>
      </c>
      <c r="CJU25">
        <v>-1.4816999999999969E-2</v>
      </c>
      <c r="CJV25">
        <v>-2.5984000000000007E-2</v>
      </c>
      <c r="CJW25">
        <v>-7.5037999999999938E-2</v>
      </c>
      <c r="CJX25">
        <v>-7.6380999999999921E-2</v>
      </c>
      <c r="CJY25">
        <v>-1.2406000000000028E-2</v>
      </c>
      <c r="CJZ25">
        <v>1.1735999999999969E-2</v>
      </c>
      <c r="CKA25">
        <v>-5.3099999999994818E-4</v>
      </c>
      <c r="CKB25">
        <v>-9.7509999999999541E-3</v>
      </c>
      <c r="CKC25">
        <v>-4.5738999999999974E-2</v>
      </c>
      <c r="CKD25">
        <v>2.6672000000000029E-2</v>
      </c>
      <c r="CKE25">
        <v>9.2500000000000915E-4</v>
      </c>
      <c r="CKF25">
        <v>-3.3761999999999959E-2</v>
      </c>
      <c r="CKG25">
        <v>-5.9738999999999987E-2</v>
      </c>
      <c r="CKH25">
        <v>-5.400499999999997E-2</v>
      </c>
      <c r="CKI25">
        <v>5.2140000000000519E-3</v>
      </c>
      <c r="CKJ25">
        <v>-7.1959999999999802E-3</v>
      </c>
      <c r="CKK25">
        <v>-1.4964000000000088E-2</v>
      </c>
      <c r="CKL25">
        <v>5.0329999999999542E-3</v>
      </c>
      <c r="CKM25" s="15">
        <v>0.57228100000000026</v>
      </c>
      <c r="CKN25">
        <v>0.68744799999999984</v>
      </c>
      <c r="CKO25">
        <v>0.30614100000000022</v>
      </c>
      <c r="CKP25">
        <v>0.52371800000000057</v>
      </c>
      <c r="CKQ25">
        <v>0.46037600000000012</v>
      </c>
      <c r="CKR25">
        <v>-0.21747700000000059</v>
      </c>
      <c r="CKS25">
        <v>-8.4603999999998791E-2</v>
      </c>
      <c r="CKT25">
        <v>-0.64552600000000027</v>
      </c>
      <c r="CKU25">
        <v>-0.45845000000000091</v>
      </c>
      <c r="CKV25">
        <v>-0.39895200000000131</v>
      </c>
      <c r="CKW25">
        <v>0.56304900000000124</v>
      </c>
      <c r="CKX25">
        <v>0.44589799999999968</v>
      </c>
      <c r="CKY25">
        <v>0.36984199999999845</v>
      </c>
      <c r="CKZ25">
        <v>0.47751199999999994</v>
      </c>
      <c r="CLA25">
        <v>0.43961200000000034</v>
      </c>
      <c r="CLB25">
        <v>0.76443700000000092</v>
      </c>
      <c r="CLC25">
        <v>0.6842700000000006</v>
      </c>
      <c r="CLD25">
        <v>0.89245000000000108</v>
      </c>
      <c r="CLE25">
        <v>0.79973099999999953</v>
      </c>
      <c r="CLF25">
        <v>0.92009700000000016</v>
      </c>
      <c r="CLG25">
        <v>-3.2033999999999452E-2</v>
      </c>
      <c r="CLH25">
        <v>-5.0613999999999493E-2</v>
      </c>
      <c r="CLI25">
        <v>-0.62872600000000034</v>
      </c>
      <c r="CLJ25">
        <v>-0.12349500000000013</v>
      </c>
      <c r="CLK25">
        <v>-0.13774200000000114</v>
      </c>
      <c r="CLL25">
        <v>0.39797100000000007</v>
      </c>
      <c r="CLM25">
        <v>0.19408600000000042</v>
      </c>
      <c r="CLN25">
        <v>-9.7792000000000101E-2</v>
      </c>
      <c r="CLO25">
        <v>0.25784400000000041</v>
      </c>
      <c r="CLP25">
        <v>0.20248400000000011</v>
      </c>
      <c r="CLQ25">
        <v>0.70349800000000062</v>
      </c>
      <c r="CLR25">
        <v>0.59160199999999996</v>
      </c>
      <c r="CLS25">
        <v>0.65318000000000076</v>
      </c>
      <c r="CLT25">
        <v>0.63259600000000038</v>
      </c>
      <c r="CLU25">
        <v>0.59511800000000115</v>
      </c>
      <c r="CLV25">
        <v>7.6531258571727531E-3</v>
      </c>
      <c r="CLW25">
        <v>-5.8923932467383061E-3</v>
      </c>
      <c r="CLX25">
        <v>1.7260999999999971E-2</v>
      </c>
      <c r="CLY25">
        <v>4.142200000000007E-2</v>
      </c>
      <c r="CLZ25">
        <v>-2.9727999999999977E-2</v>
      </c>
      <c r="CMA25">
        <v>-1.5515000000000057E-2</v>
      </c>
      <c r="CMB25">
        <v>2.0495999999999959E-2</v>
      </c>
      <c r="CMC25">
        <v>-6.5205999999999986E-2</v>
      </c>
      <c r="CMD25">
        <v>1.0276000000000063E-2</v>
      </c>
      <c r="CME25">
        <v>-4.6891000000000016E-2</v>
      </c>
      <c r="CMF25">
        <v>-1.1260000000000714E-3</v>
      </c>
      <c r="CMG25">
        <v>-6.138700000000008E-2</v>
      </c>
      <c r="CMH25">
        <v>-2.6591999999999949E-2</v>
      </c>
      <c r="CMI25">
        <v>3.279399999999999E-2</v>
      </c>
      <c r="CMJ25">
        <v>-6.5030000000000365E-3</v>
      </c>
      <c r="CMK25">
        <v>3.3690000000000664E-3</v>
      </c>
      <c r="CML25">
        <v>3.065400000000007E-2</v>
      </c>
      <c r="CMM25">
        <v>-4.9559999999999604E-3</v>
      </c>
      <c r="CMN25">
        <v>8.5478999999999972E-2</v>
      </c>
      <c r="CMO25">
        <v>1.6176000000000079E-2</v>
      </c>
      <c r="CMP25">
        <v>2.0569999999999977E-2</v>
      </c>
      <c r="CMQ25">
        <v>9.3063999999999925E-2</v>
      </c>
      <c r="CMR25">
        <v>-3.2575999999999938E-2</v>
      </c>
      <c r="CMS25">
        <v>1.0994000000000059E-2</v>
      </c>
      <c r="CMT25">
        <v>-2.7289999999999814E-3</v>
      </c>
      <c r="CMU25">
        <v>1.0070999999999941E-2</v>
      </c>
      <c r="CMV25">
        <v>-1.2681000000000053E-2</v>
      </c>
      <c r="CMW25">
        <v>-4.9312000000000022E-2</v>
      </c>
      <c r="CMX25">
        <v>7.0080000000000142E-3</v>
      </c>
      <c r="CMY25">
        <v>-3.2702000000000009E-2</v>
      </c>
      <c r="CMZ25">
        <v>-5.4159999999999764E-3</v>
      </c>
      <c r="CNA25">
        <v>-1.4708999999999972E-2</v>
      </c>
      <c r="CNB25">
        <v>-1.9913999999999987E-2</v>
      </c>
      <c r="CNC25">
        <v>4.2874999999999996E-2</v>
      </c>
      <c r="CND25">
        <v>-5.8199999999997143E-4</v>
      </c>
      <c r="CNE25">
        <v>4.4479999999998965E-3</v>
      </c>
      <c r="CNF25">
        <v>4.9216999999999955E-2</v>
      </c>
      <c r="CNG25">
        <v>-5.0660999999999956E-2</v>
      </c>
      <c r="CNH25">
        <v>2.8439999999999577E-3</v>
      </c>
      <c r="CNI25">
        <v>-6.6399999999999793E-4</v>
      </c>
      <c r="CNJ25">
        <v>-1.2875999999999999E-2</v>
      </c>
      <c r="CNK25">
        <v>-2.751899999999996E-2</v>
      </c>
      <c r="CNL25">
        <v>-1.1294000000000026E-2</v>
      </c>
      <c r="CNM25">
        <v>-1.0290999999999995E-2</v>
      </c>
      <c r="CNN25">
        <v>-1.9943000000000044E-2</v>
      </c>
      <c r="CNO25">
        <v>-6.7339999999999622E-3</v>
      </c>
      <c r="CNP25">
        <v>-1.839799999999997E-2</v>
      </c>
      <c r="CNQ25">
        <v>-9.172900000000006E-2</v>
      </c>
      <c r="CNR25">
        <v>1.1116999999999932E-2</v>
      </c>
      <c r="CNS25">
        <v>-4.8206000000000027E-2</v>
      </c>
      <c r="CNT25">
        <v>2.496200000000004E-2</v>
      </c>
      <c r="CNU25">
        <v>-9.143100000000004E-2</v>
      </c>
      <c r="CNV25">
        <v>-5.2332999999999963E-2</v>
      </c>
      <c r="CNW25">
        <v>-4.7839999999999938E-2</v>
      </c>
      <c r="CNX25">
        <v>6.7239999999999522E-3</v>
      </c>
      <c r="CNY25">
        <v>-1.6907999999999923E-2</v>
      </c>
      <c r="CNZ25">
        <v>-2.2443999999999964E-2</v>
      </c>
      <c r="COA25">
        <v>-1.6043999999999947E-2</v>
      </c>
      <c r="COB25">
        <v>3.142199999999995E-2</v>
      </c>
      <c r="COC25">
        <v>3.1099999999995021E-4</v>
      </c>
      <c r="COD25">
        <v>2.6765999999999956E-2</v>
      </c>
      <c r="COE25">
        <v>-1.2799999999999923E-2</v>
      </c>
      <c r="COF25">
        <v>3.7951000000000068E-2</v>
      </c>
      <c r="COG25">
        <v>1.6320000000000001E-2</v>
      </c>
      <c r="COH25">
        <v>2.6896000000000031E-2</v>
      </c>
      <c r="COI25">
        <v>4.1959999999999775E-3</v>
      </c>
      <c r="COJ25">
        <v>9.5959999999999934E-3</v>
      </c>
      <c r="COK25">
        <v>2.6869999999999949E-2</v>
      </c>
      <c r="COL25">
        <v>1.0453999999999963E-2</v>
      </c>
      <c r="COM25">
        <v>-9.4099999999999184E-3</v>
      </c>
      <c r="CON25">
        <v>5.4682000000000008E-2</v>
      </c>
      <c r="COO25">
        <v>3.2225000000000059E-2</v>
      </c>
      <c r="COP25">
        <v>8.5095999999999949E-2</v>
      </c>
      <c r="COQ25">
        <v>1.0230000000000072E-2</v>
      </c>
      <c r="COR25">
        <v>3.2171999999999978E-2</v>
      </c>
      <c r="COS25">
        <v>4.3360000000000065E-3</v>
      </c>
      <c r="COT25">
        <v>6.8259999999999987E-3</v>
      </c>
      <c r="COU25">
        <v>-3.0746000000000051E-2</v>
      </c>
      <c r="COV25">
        <v>4.1237999999999941E-2</v>
      </c>
      <c r="COW25">
        <v>-4.709999999999992E-3</v>
      </c>
      <c r="COX25">
        <v>2.6629000000000014E-2</v>
      </c>
      <c r="COY25">
        <v>-3.5553999999999975E-2</v>
      </c>
      <c r="COZ25">
        <v>6.445000000000034E-3</v>
      </c>
      <c r="CPA25">
        <v>7.052999999999976E-3</v>
      </c>
      <c r="CPB25">
        <v>-5.4454000000000002E-2</v>
      </c>
      <c r="CPC25">
        <v>3.5834000000000032E-2</v>
      </c>
      <c r="CPD25">
        <v>-7.1609999999999729E-3</v>
      </c>
      <c r="CPE25">
        <v>1.1573000000000055E-2</v>
      </c>
      <c r="CPF25">
        <v>-4.5687999999999951E-2</v>
      </c>
      <c r="CPG25">
        <v>-1.0482999999999909E-2</v>
      </c>
      <c r="CPH25">
        <v>1.0940999999999979E-2</v>
      </c>
      <c r="CPI25">
        <v>1.2768000000000002E-2</v>
      </c>
      <c r="CPJ25">
        <v>-5.9399999999998343E-4</v>
      </c>
      <c r="CPK25">
        <v>7.5489999999999724E-3</v>
      </c>
      <c r="CPL25">
        <v>-3.9909999999999668E-3</v>
      </c>
      <c r="CPM25">
        <v>2.8683000000000014E-2</v>
      </c>
      <c r="CPN25">
        <v>3.0160000000000187E-3</v>
      </c>
      <c r="CPO25">
        <v>3.058800000000006E-2</v>
      </c>
      <c r="CPP25">
        <v>-7.8500000000003567E-4</v>
      </c>
      <c r="CPQ25">
        <v>5.5309000000000053E-2</v>
      </c>
      <c r="CPR25">
        <v>1.9209000000000032E-2</v>
      </c>
      <c r="CPS25">
        <v>3.0637000000000025E-2</v>
      </c>
      <c r="CPT25">
        <v>3.4139999999999171E-3</v>
      </c>
      <c r="CPU25">
        <v>8.8570000000000038E-3</v>
      </c>
      <c r="CPV25" s="16">
        <v>0.58254999999999946</v>
      </c>
      <c r="CPW25">
        <v>0.63443900000000042</v>
      </c>
      <c r="CPX25">
        <v>0.33206200000000052</v>
      </c>
      <c r="CPY25">
        <v>0.42670599999999936</v>
      </c>
      <c r="CPZ25">
        <v>0.3993979999999997</v>
      </c>
      <c r="CQA25">
        <v>0.32952199999999898</v>
      </c>
      <c r="CQB25">
        <v>0.20400799999999997</v>
      </c>
      <c r="CQC25">
        <v>-0.11628699999999981</v>
      </c>
      <c r="CQD25">
        <v>0.30211899999999936</v>
      </c>
      <c r="CQE25">
        <v>0.17454999999999998</v>
      </c>
      <c r="CQF25">
        <v>0.33777400000000135</v>
      </c>
      <c r="CQG25">
        <v>0.27652600000000049</v>
      </c>
      <c r="CQH25">
        <v>0.50051500000000004</v>
      </c>
      <c r="CQI25">
        <v>0.64391200000000026</v>
      </c>
      <c r="CQJ25">
        <v>0.35195299999999996</v>
      </c>
      <c r="CQK25">
        <v>0.44891600000000054</v>
      </c>
      <c r="CQL25">
        <v>0.33751700000000007</v>
      </c>
      <c r="CQM25">
        <v>0.82536200000000104</v>
      </c>
      <c r="CQN25">
        <v>0.7809569999999999</v>
      </c>
      <c r="CQO25">
        <v>0.59964700000000004</v>
      </c>
      <c r="CQP25">
        <v>0.27205299999999966</v>
      </c>
      <c r="CQQ25">
        <v>3.7649000000000044E-2</v>
      </c>
      <c r="CQR25">
        <v>-0.34389200000000031</v>
      </c>
      <c r="CQS25">
        <v>0.16917200000000143</v>
      </c>
      <c r="CQT25">
        <v>9.1806999999999306E-2</v>
      </c>
      <c r="CQU25">
        <v>0.23879499999999965</v>
      </c>
      <c r="CQV25">
        <v>0.12133900000000075</v>
      </c>
      <c r="CQW25">
        <v>1.7968000000001538E-2</v>
      </c>
      <c r="CQX25">
        <v>0.42325299999999988</v>
      </c>
      <c r="CQY25">
        <v>0.19469600000000042</v>
      </c>
      <c r="CQZ25">
        <v>0.37347100000000122</v>
      </c>
      <c r="CRA25">
        <v>0.35513500000000064</v>
      </c>
      <c r="CRB25">
        <v>0.76188700000000065</v>
      </c>
      <c r="CRC25">
        <v>0.7782</v>
      </c>
      <c r="CRD25">
        <v>0.43462500000000048</v>
      </c>
      <c r="CRE25">
        <v>-8.1379440326133853E-3</v>
      </c>
      <c r="CRF25">
        <v>-2.3948185492162016E-2</v>
      </c>
      <c r="CRG25">
        <v>1.4669999999999961E-2</v>
      </c>
      <c r="CRH25">
        <v>2.4684000000000039E-2</v>
      </c>
      <c r="CRI25">
        <v>-6.0363999999999973E-2</v>
      </c>
      <c r="CRJ25">
        <v>-2.8742000000000045E-2</v>
      </c>
      <c r="CRK25">
        <v>1.9718999999999931E-2</v>
      </c>
      <c r="CRL25">
        <v>1.1985999999999941E-2</v>
      </c>
      <c r="CRM25">
        <v>4.3872000000000022E-2</v>
      </c>
      <c r="CRN25">
        <v>-1.0383999999999949E-2</v>
      </c>
      <c r="CRO25">
        <v>-2.1050000000000235E-3</v>
      </c>
      <c r="CRP25">
        <v>-1.0272000000000059E-2</v>
      </c>
      <c r="CRQ25">
        <v>5.8070000000000066E-2</v>
      </c>
      <c r="CRR25">
        <v>0.15569999999999995</v>
      </c>
      <c r="CRS25">
        <v>4.9999999999994493E-5</v>
      </c>
      <c r="CRT25">
        <v>1.5700000000000713E-3</v>
      </c>
      <c r="CRU25">
        <v>9.1014000000000039E-2</v>
      </c>
      <c r="CRV25">
        <v>5.3328000000000042E-2</v>
      </c>
      <c r="CRW25">
        <v>0.16488899999999995</v>
      </c>
      <c r="CRX25">
        <v>2.281500000000003E-2</v>
      </c>
      <c r="CRY25">
        <v>2.4746000000000046E-2</v>
      </c>
      <c r="CRZ25">
        <v>0.13658300000000001</v>
      </c>
      <c r="CSA25">
        <v>6.6088000000000036E-2</v>
      </c>
      <c r="CSB25">
        <v>6.6074000000000077E-2</v>
      </c>
      <c r="CSC25">
        <v>-1.3380999999999976E-2</v>
      </c>
      <c r="CSD25">
        <v>-1.1915000000000009E-2</v>
      </c>
      <c r="CSE25">
        <v>3.6559000000000008E-2</v>
      </c>
      <c r="CSF25">
        <v>4.9238000000000004E-2</v>
      </c>
      <c r="CSG25">
        <v>0.1423310000000001</v>
      </c>
      <c r="CSH25">
        <v>1.0237000000000052E-2</v>
      </c>
      <c r="CSI25">
        <v>3.2223000000000002E-2</v>
      </c>
      <c r="CSJ25">
        <v>5.2220999999999962E-2</v>
      </c>
      <c r="CSK25">
        <v>5.894200000000005E-2</v>
      </c>
      <c r="CSL25">
        <v>0.17397999999999991</v>
      </c>
      <c r="CSM25">
        <v>-2.5799999999998047E-4</v>
      </c>
      <c r="CSN25">
        <v>-3.8450000000000983E-3</v>
      </c>
      <c r="CSO25">
        <v>0.109788</v>
      </c>
      <c r="CSP25">
        <v>-5.9688999999999992E-2</v>
      </c>
      <c r="CSQ25">
        <v>-2.2607000000000044E-2</v>
      </c>
      <c r="CSR25">
        <v>-9.2579999999999885E-3</v>
      </c>
      <c r="CSS25">
        <v>-4.2039999999999855E-3</v>
      </c>
      <c r="CST25">
        <v>-1.9786999999999999E-2</v>
      </c>
      <c r="CSU25">
        <v>-2.5260000000000282E-3</v>
      </c>
      <c r="CSV25">
        <v>1.3380000000000059E-3</v>
      </c>
      <c r="CSW25">
        <v>-6.0630000000000406E-3</v>
      </c>
      <c r="CSX25">
        <v>-2.1793000000000007E-2</v>
      </c>
      <c r="CSY25">
        <v>-1.4043000000000028E-2</v>
      </c>
      <c r="CSZ25">
        <v>-3.6317999999999961E-2</v>
      </c>
      <c r="CTA25">
        <v>-1.5461000000000058E-2</v>
      </c>
      <c r="CTB25">
        <v>-2.314999999999956E-3</v>
      </c>
      <c r="CTC25">
        <v>9.7730000000000317E-3</v>
      </c>
      <c r="CTD25">
        <v>-1.6251000000000015E-2</v>
      </c>
      <c r="CTE25">
        <v>3.6230000000000429E-3</v>
      </c>
      <c r="CTF25">
        <v>-8.8849999999999763E-3</v>
      </c>
      <c r="CTG25">
        <v>-3.5060000000000091E-3</v>
      </c>
      <c r="CTH25">
        <v>-7.9909999999999703E-3</v>
      </c>
      <c r="CTI25">
        <v>-1.7645999999999995E-2</v>
      </c>
      <c r="CTJ25">
        <v>3.0325000000000046E-2</v>
      </c>
      <c r="CTK25">
        <v>9.3219999999999414E-3</v>
      </c>
      <c r="CTL25">
        <v>1.802999999999999E-3</v>
      </c>
      <c r="CTM25">
        <v>5.1371999999999973E-2</v>
      </c>
      <c r="CTN25">
        <v>4.9370000000000025E-2</v>
      </c>
      <c r="CTO25">
        <v>9.1594000000000064E-2</v>
      </c>
      <c r="CTP25">
        <v>1.4812999999999965E-2</v>
      </c>
      <c r="CTQ25">
        <v>2.6324000000000014E-2</v>
      </c>
      <c r="CTR25">
        <v>1.3153000000000081E-2</v>
      </c>
      <c r="CTS25">
        <v>6.9869999999999655E-3</v>
      </c>
      <c r="CTT25">
        <v>4.8923999999999968E-2</v>
      </c>
      <c r="CTU25">
        <v>-2.9839999999999867E-3</v>
      </c>
      <c r="CTV25">
        <v>-1.077399999999995E-2</v>
      </c>
      <c r="CTW25">
        <v>7.7202000000000104E-2</v>
      </c>
      <c r="CTX25">
        <v>7.2786000000000017E-2</v>
      </c>
      <c r="CTY25">
        <v>0.12579699999999994</v>
      </c>
      <c r="CTZ25">
        <v>5.8770000000000211E-3</v>
      </c>
      <c r="CUA25">
        <v>4.8317000000000054E-2</v>
      </c>
      <c r="CUB25">
        <v>1.0626000000000024E-2</v>
      </c>
      <c r="CUC25">
        <v>6.4560000000000173E-3</v>
      </c>
      <c r="CUD25">
        <v>6.5379999999999328E-3</v>
      </c>
      <c r="CUE25">
        <v>2.0148999999999972E-2</v>
      </c>
      <c r="CUF25">
        <v>-8.7110000000000243E-3</v>
      </c>
      <c r="CUG25">
        <v>-5.7699999999999418E-3</v>
      </c>
      <c r="CUH25">
        <v>2.1896000000000027E-2</v>
      </c>
      <c r="CUI25">
        <v>2.3820000000000063E-2</v>
      </c>
      <c r="CUJ25">
        <v>6.920999999999955E-3</v>
      </c>
      <c r="CUK25">
        <v>4.8799999999993293E-4</v>
      </c>
      <c r="CUL25">
        <v>3.1354000000000104E-2</v>
      </c>
      <c r="CUM25">
        <v>7.6559999999999961E-3</v>
      </c>
      <c r="CUN25">
        <v>3.7557000000000063E-2</v>
      </c>
      <c r="CUO25">
        <v>2.9349999999999987E-2</v>
      </c>
      <c r="CUP25">
        <v>6.5898000000000012E-2</v>
      </c>
      <c r="CUQ25">
        <v>2.3347000000000007E-2</v>
      </c>
      <c r="CUR25">
        <v>1.0320000000000329E-3</v>
      </c>
      <c r="CUS25">
        <v>-6.300000000003525E-5</v>
      </c>
      <c r="CUT25">
        <v>1.7299999999999927E-2</v>
      </c>
      <c r="CUU25">
        <v>4.1748000000000007E-2</v>
      </c>
      <c r="CUV25">
        <v>2.010999999999985E-3</v>
      </c>
      <c r="CUW25">
        <v>2.0910000000000095E-3</v>
      </c>
      <c r="CUX25">
        <v>6.4350000000000018E-2</v>
      </c>
      <c r="CUY25">
        <v>5.8953999999999951E-2</v>
      </c>
      <c r="CUZ25">
        <v>0.10931400000000002</v>
      </c>
      <c r="CVA25">
        <v>1.399499999999998E-2</v>
      </c>
      <c r="CVB25">
        <v>3.7833000000000006E-2</v>
      </c>
      <c r="CVC25">
        <v>1.8378000000000005E-2</v>
      </c>
      <c r="CVD25">
        <v>3.8240000000000496E-3</v>
      </c>
    </row>
    <row r="26" spans="1:2604" x14ac:dyDescent="0.2">
      <c r="A26">
        <v>28234</v>
      </c>
      <c r="B26">
        <v>29234</v>
      </c>
      <c r="C26" t="s">
        <v>1308</v>
      </c>
      <c r="D26">
        <v>20</v>
      </c>
      <c r="E26" t="s">
        <v>1300</v>
      </c>
      <c r="I26" t="s">
        <v>1333</v>
      </c>
      <c r="J26">
        <v>0.96568627450980404</v>
      </c>
      <c r="K26">
        <v>443</v>
      </c>
      <c r="L26">
        <v>1501</v>
      </c>
      <c r="M26">
        <v>72.2</v>
      </c>
      <c r="N26">
        <v>12.891857895586648</v>
      </c>
      <c r="O26">
        <v>43</v>
      </c>
      <c r="P26">
        <v>1300</v>
      </c>
      <c r="Q26">
        <v>1</v>
      </c>
      <c r="R26">
        <v>0</v>
      </c>
      <c r="S26">
        <v>1544</v>
      </c>
      <c r="T26">
        <v>469</v>
      </c>
      <c r="U26">
        <v>0</v>
      </c>
      <c r="V26">
        <v>0.4642857142857143</v>
      </c>
      <c r="W26">
        <v>0.7142857142857143</v>
      </c>
      <c r="X26">
        <v>0.5</v>
      </c>
      <c r="Y26">
        <v>0.5</v>
      </c>
      <c r="Z26">
        <v>0.48214285714285715</v>
      </c>
      <c r="AA26">
        <v>0.55952380952380953</v>
      </c>
      <c r="AB26">
        <v>0.54464285714285721</v>
      </c>
      <c r="AC26">
        <v>0.57894736842105265</v>
      </c>
      <c r="AD26">
        <v>0.55555555555555558</v>
      </c>
      <c r="AE26">
        <v>0.61111111111111116</v>
      </c>
      <c r="AF26">
        <v>0.66666666666666663</v>
      </c>
      <c r="AG26">
        <v>0.59502923976608191</v>
      </c>
      <c r="AH26">
        <v>0.58187134502923976</v>
      </c>
      <c r="AI26">
        <v>0.60307017543859653</v>
      </c>
      <c r="AJ26">
        <v>0.22222222222222221</v>
      </c>
      <c r="AK26">
        <v>1</v>
      </c>
      <c r="AL26">
        <v>0.3</v>
      </c>
      <c r="AM26">
        <v>0.2</v>
      </c>
      <c r="AN26">
        <v>0.26111111111111107</v>
      </c>
      <c r="AO26">
        <v>0.50740740740740742</v>
      </c>
      <c r="AP26">
        <v>0.43055555555555558</v>
      </c>
      <c r="AQ26">
        <v>1.02857142857143</v>
      </c>
      <c r="AR26">
        <v>8</v>
      </c>
      <c r="AS26">
        <v>12</v>
      </c>
      <c r="AT26">
        <v>8</v>
      </c>
      <c r="AU26">
        <v>7</v>
      </c>
      <c r="AV26">
        <v>27</v>
      </c>
      <c r="AW26">
        <v>0.79</v>
      </c>
      <c r="AX26">
        <v>0.79</v>
      </c>
      <c r="AY26">
        <v>4.6188021535170036E-2</v>
      </c>
      <c r="AZ26">
        <v>4.6188021535170036E-2</v>
      </c>
      <c r="BA26">
        <v>13</v>
      </c>
      <c r="BB26">
        <v>0.52</v>
      </c>
      <c r="BC26">
        <v>0.63157894736842102</v>
      </c>
      <c r="BD26">
        <v>0.16666666666666666</v>
      </c>
      <c r="BE26">
        <v>15</v>
      </c>
      <c r="BF26">
        <v>0.6</v>
      </c>
      <c r="BG26">
        <v>0.68181818181818177</v>
      </c>
      <c r="BH26">
        <v>0</v>
      </c>
      <c r="BI26">
        <v>27</v>
      </c>
      <c r="BJ26">
        <v>0.65853658536585369</v>
      </c>
      <c r="BK26">
        <v>1</v>
      </c>
      <c r="BL26">
        <v>0.1111111111111111</v>
      </c>
      <c r="BM26">
        <v>28</v>
      </c>
      <c r="BN26">
        <v>21.666666666666668</v>
      </c>
      <c r="BP26">
        <v>58</v>
      </c>
      <c r="BQ26">
        <v>27</v>
      </c>
      <c r="BR26">
        <v>233</v>
      </c>
      <c r="BS26">
        <v>112</v>
      </c>
      <c r="BT26">
        <v>54</v>
      </c>
      <c r="BU26">
        <v>48</v>
      </c>
      <c r="BV26">
        <v>52</v>
      </c>
      <c r="BW26">
        <v>51</v>
      </c>
      <c r="BX26">
        <v>10</v>
      </c>
      <c r="BY26">
        <v>29</v>
      </c>
      <c r="BZ26">
        <v>25</v>
      </c>
      <c r="CA26">
        <v>15</v>
      </c>
      <c r="CB26">
        <v>15</v>
      </c>
      <c r="CC26">
        <v>11</v>
      </c>
      <c r="CD26">
        <v>95</v>
      </c>
      <c r="CE26">
        <v>20</v>
      </c>
      <c r="CF26">
        <v>45</v>
      </c>
      <c r="CG26">
        <v>40</v>
      </c>
      <c r="CH26">
        <v>100</v>
      </c>
      <c r="CI26">
        <v>30</v>
      </c>
      <c r="CJ26">
        <v>0.5625</v>
      </c>
      <c r="CK26">
        <v>0.5</v>
      </c>
      <c r="CL26">
        <v>0.43333333333333335</v>
      </c>
      <c r="CM26">
        <v>120</v>
      </c>
      <c r="CO26">
        <v>60</v>
      </c>
      <c r="CP26">
        <v>0.92307692307692313</v>
      </c>
      <c r="CQ26">
        <v>1</v>
      </c>
      <c r="CR26">
        <v>0.70588235294117652</v>
      </c>
      <c r="CS26">
        <v>0.8125</v>
      </c>
      <c r="CT26">
        <v>506.59090909090907</v>
      </c>
      <c r="CU26">
        <v>542.58333333333337</v>
      </c>
      <c r="CV26">
        <v>35.992424242424306</v>
      </c>
      <c r="CW26">
        <v>1</v>
      </c>
      <c r="CX26">
        <v>0.8</v>
      </c>
      <c r="CY26">
        <v>0.19999999999999996</v>
      </c>
      <c r="CZ26">
        <v>765.76086956521738</v>
      </c>
      <c r="DA26">
        <v>797</v>
      </c>
      <c r="DB26">
        <v>711.1</v>
      </c>
      <c r="DC26">
        <v>822.5454545454545</v>
      </c>
      <c r="DD26">
        <v>0.57499999999999996</v>
      </c>
      <c r="DE26">
        <v>0.375</v>
      </c>
      <c r="DF26">
        <v>1</v>
      </c>
      <c r="DG26">
        <v>0.55000000000000004</v>
      </c>
      <c r="DH26">
        <v>1</v>
      </c>
      <c r="DI26">
        <v>1</v>
      </c>
      <c r="DJ26">
        <v>0</v>
      </c>
      <c r="DK26">
        <v>5</v>
      </c>
      <c r="DL26">
        <v>10</v>
      </c>
      <c r="DM26">
        <v>0</v>
      </c>
      <c r="DN26">
        <v>0</v>
      </c>
      <c r="DO26">
        <v>14</v>
      </c>
      <c r="DP26">
        <v>24</v>
      </c>
      <c r="DQ26">
        <v>0</v>
      </c>
      <c r="DR26">
        <v>1</v>
      </c>
      <c r="DS26">
        <v>1</v>
      </c>
      <c r="DT26">
        <v>0</v>
      </c>
      <c r="DU26">
        <v>9</v>
      </c>
      <c r="DV26">
        <v>17</v>
      </c>
      <c r="DW26">
        <v>90</v>
      </c>
      <c r="DX26">
        <v>1</v>
      </c>
      <c r="DY26">
        <v>1</v>
      </c>
      <c r="DZ26">
        <v>1</v>
      </c>
      <c r="EA26">
        <v>1</v>
      </c>
      <c r="EB26" s="7">
        <v>9.8318960000000004</v>
      </c>
      <c r="EC26">
        <v>10.341823</v>
      </c>
      <c r="ED26">
        <v>8.3032260000000004</v>
      </c>
      <c r="EE26">
        <v>7.4183079999999997</v>
      </c>
      <c r="EF26">
        <v>10.5</v>
      </c>
      <c r="EG26">
        <v>11.161595</v>
      </c>
      <c r="EH26">
        <v>9.6434130000000007</v>
      </c>
      <c r="EI26">
        <v>10.030371000000001</v>
      </c>
      <c r="EJ26">
        <v>7.9565000000000001</v>
      </c>
      <c r="EK26">
        <v>6.9930849999999998</v>
      </c>
      <c r="EL26">
        <v>10.5</v>
      </c>
      <c r="EM26">
        <v>10.92693</v>
      </c>
      <c r="EN26">
        <v>9.4394189999999991</v>
      </c>
      <c r="EO26">
        <v>10.059462999999999</v>
      </c>
      <c r="EP26">
        <v>8.1007669999999994</v>
      </c>
      <c r="EQ26">
        <v>7.0270679999999999</v>
      </c>
      <c r="ER26">
        <v>10.5</v>
      </c>
      <c r="ES26">
        <v>10.758405</v>
      </c>
      <c r="ET26">
        <v>9.1277509999999999</v>
      </c>
      <c r="EU26">
        <v>9.6225459999999998</v>
      </c>
      <c r="EV26">
        <v>7.8131399999999998</v>
      </c>
      <c r="EW26">
        <v>7.0440969999999998</v>
      </c>
      <c r="EX26">
        <v>10.5</v>
      </c>
      <c r="EY26">
        <v>10.502426</v>
      </c>
      <c r="EZ26">
        <v>8.693854</v>
      </c>
      <c r="FA26">
        <v>8.7447009999999992</v>
      </c>
      <c r="FB26">
        <v>7.3515389999999998</v>
      </c>
      <c r="FC26">
        <v>6.6989809999999999</v>
      </c>
      <c r="FD26">
        <v>10.5</v>
      </c>
      <c r="FE26">
        <v>9.4877540000000007</v>
      </c>
      <c r="FF26">
        <v>8.7809880000000007</v>
      </c>
      <c r="FG26">
        <v>9.6988489999999992</v>
      </c>
      <c r="FH26">
        <v>7.4320620000000002</v>
      </c>
      <c r="FI26">
        <v>6.7391329999999998</v>
      </c>
      <c r="FJ26">
        <v>10.5</v>
      </c>
      <c r="FK26">
        <v>10.585623999999999</v>
      </c>
      <c r="FL26">
        <v>9.5859660000000009</v>
      </c>
      <c r="FM26">
        <v>11.133236</v>
      </c>
      <c r="FN26">
        <v>7.9972269999999996</v>
      </c>
      <c r="FO26">
        <v>6.8360789999999998</v>
      </c>
      <c r="FP26">
        <v>10.5</v>
      </c>
      <c r="FQ26">
        <v>12.288363</v>
      </c>
      <c r="FR26">
        <v>10.301100999999999</v>
      </c>
      <c r="FS26">
        <v>12.104376</v>
      </c>
      <c r="FT26">
        <v>8.7385959999999994</v>
      </c>
      <c r="FU26">
        <v>7.3368969999999996</v>
      </c>
      <c r="FV26">
        <v>10.5</v>
      </c>
      <c r="FW26">
        <v>13.513832000000001</v>
      </c>
      <c r="FX26">
        <v>9.9090170000000004</v>
      </c>
      <c r="FY26">
        <v>11.343412000000001</v>
      </c>
      <c r="FZ26">
        <v>8.4978630000000006</v>
      </c>
      <c r="GA26">
        <v>7.2071259999999997</v>
      </c>
      <c r="GB26">
        <v>10.5</v>
      </c>
      <c r="GC26">
        <v>12.498772000000001</v>
      </c>
      <c r="GD26">
        <v>9.7465879999999991</v>
      </c>
      <c r="GE26">
        <v>10.790808</v>
      </c>
      <c r="GF26">
        <v>8.4314549999999997</v>
      </c>
      <c r="GG26">
        <v>7.0920810000000003</v>
      </c>
      <c r="GH26">
        <v>10.5</v>
      </c>
      <c r="GI26">
        <v>11.706331</v>
      </c>
      <c r="GJ26">
        <v>9.8158879999999993</v>
      </c>
      <c r="GK26">
        <v>10.61842</v>
      </c>
      <c r="GL26">
        <v>8.4256130000000002</v>
      </c>
      <c r="GM26">
        <v>7.2603850000000003</v>
      </c>
      <c r="GN26">
        <v>10.5</v>
      </c>
      <c r="GO26">
        <v>11.391256</v>
      </c>
      <c r="GP26">
        <v>9.7046329999999994</v>
      </c>
      <c r="GQ26">
        <v>10.490302</v>
      </c>
      <c r="GR26">
        <v>8.3873630000000006</v>
      </c>
      <c r="GS26">
        <v>7.2441000000000004</v>
      </c>
      <c r="GT26">
        <v>10.5</v>
      </c>
      <c r="GU26">
        <v>11.240792000000001</v>
      </c>
      <c r="GV26">
        <v>9.9459490000000006</v>
      </c>
      <c r="GW26">
        <v>10.533194</v>
      </c>
      <c r="GX26">
        <v>8.3961109999999994</v>
      </c>
      <c r="GY26">
        <v>7.3273029999999997</v>
      </c>
      <c r="GZ26">
        <v>10.5</v>
      </c>
      <c r="HA26">
        <v>11.357138000000001</v>
      </c>
      <c r="HB26">
        <v>10.054864</v>
      </c>
      <c r="HC26">
        <v>10.581386999999999</v>
      </c>
      <c r="HD26">
        <v>8.4281780000000008</v>
      </c>
      <c r="HE26">
        <v>7.2918649999999996</v>
      </c>
      <c r="HF26">
        <v>10.5</v>
      </c>
      <c r="HG26">
        <v>11.323038</v>
      </c>
      <c r="HH26">
        <v>9.0603490000000004</v>
      </c>
      <c r="HI26">
        <v>8.8926339999999993</v>
      </c>
      <c r="HJ26">
        <v>8.0296880000000002</v>
      </c>
      <c r="HK26">
        <v>8.5700939999999992</v>
      </c>
      <c r="HL26">
        <v>7.6738569999999999</v>
      </c>
      <c r="HM26">
        <v>6.9930849999999998</v>
      </c>
      <c r="HN26">
        <v>8.9442990000000009</v>
      </c>
      <c r="HO26">
        <v>8.7681909999999998</v>
      </c>
      <c r="HP26">
        <v>7.793323</v>
      </c>
      <c r="HQ26">
        <v>8.4885850000000005</v>
      </c>
      <c r="HR26">
        <v>8.3862020000000008</v>
      </c>
      <c r="HS26">
        <v>7.5572999999999997</v>
      </c>
      <c r="HT26">
        <v>8.0866229999999995</v>
      </c>
      <c r="HU26">
        <v>7.9078229999999996</v>
      </c>
      <c r="HV26">
        <v>7.0899539999999996</v>
      </c>
      <c r="HW26">
        <v>8.1882319999999993</v>
      </c>
      <c r="HX26">
        <v>7.9463410000000003</v>
      </c>
      <c r="HY26">
        <v>7.1774639999999996</v>
      </c>
      <c r="HZ26">
        <v>9.0269119999999994</v>
      </c>
      <c r="IA26">
        <v>8.6865609999999993</v>
      </c>
      <c r="IB26">
        <v>7.6532799999999996</v>
      </c>
      <c r="IC26">
        <v>9.8507619999999996</v>
      </c>
      <c r="ID26">
        <v>9.4553259999999995</v>
      </c>
      <c r="IE26">
        <v>8.3740520000000007</v>
      </c>
      <c r="IF26">
        <v>9.5127710000000008</v>
      </c>
      <c r="IG26">
        <v>9.3701679999999996</v>
      </c>
      <c r="IH26">
        <v>8.1106359999999995</v>
      </c>
      <c r="II26">
        <v>9.4954979999999995</v>
      </c>
      <c r="IJ26">
        <v>9.4241919999999997</v>
      </c>
      <c r="IK26">
        <v>8.0059299999999993</v>
      </c>
      <c r="IL26">
        <v>9.3867399999999996</v>
      </c>
      <c r="IM26">
        <v>9.1961480000000009</v>
      </c>
      <c r="IN26">
        <v>8.0727930000000008</v>
      </c>
      <c r="IO26">
        <v>9.1595220000000008</v>
      </c>
      <c r="IP26">
        <v>9.0939510000000006</v>
      </c>
      <c r="IQ26">
        <v>8.0820220000000003</v>
      </c>
      <c r="IR26">
        <v>9.3396650000000001</v>
      </c>
      <c r="IS26">
        <v>9.1675140000000006</v>
      </c>
      <c r="IT26">
        <v>8.0459999999999994</v>
      </c>
      <c r="IU26">
        <v>9.2623010000000008</v>
      </c>
      <c r="IV26">
        <v>9.0341360000000002</v>
      </c>
      <c r="IW26">
        <v>8.1376690000000007</v>
      </c>
      <c r="IX26">
        <v>1.144967717668559E-2</v>
      </c>
      <c r="IY26">
        <v>2.4452131719378392E-2</v>
      </c>
      <c r="IZ26">
        <v>2.0965641212928744E-2</v>
      </c>
      <c r="JA26">
        <v>4.9200912644189049E-2</v>
      </c>
      <c r="JB26">
        <v>0.10473783918299755</v>
      </c>
      <c r="JC26">
        <v>7.8155241967581404E-2</v>
      </c>
      <c r="JD26">
        <v>4.1791729718182756E-2</v>
      </c>
      <c r="JE26" s="9">
        <v>9.1550060000000002</v>
      </c>
      <c r="JF26">
        <v>9.8361420000000006</v>
      </c>
      <c r="JG26">
        <v>10.105059000000001</v>
      </c>
      <c r="JH26">
        <v>9.1834769999999999</v>
      </c>
      <c r="JI26">
        <v>9.7577029999999993</v>
      </c>
      <c r="JJ26">
        <v>9.4658730000000002</v>
      </c>
      <c r="JK26">
        <v>10.647474000000001</v>
      </c>
      <c r="JL26">
        <v>11.723894</v>
      </c>
      <c r="JM26">
        <v>10.416043</v>
      </c>
      <c r="JN26">
        <v>10.368244000000001</v>
      </c>
      <c r="JO26">
        <v>7.7070600000000002</v>
      </c>
      <c r="JP26">
        <v>8.417726</v>
      </c>
      <c r="JQ26">
        <v>8.6182300000000005</v>
      </c>
      <c r="JR26">
        <v>7.714645</v>
      </c>
      <c r="JS26">
        <v>8.3048830000000002</v>
      </c>
      <c r="JT26">
        <v>6.9120540000000004</v>
      </c>
      <c r="JU26">
        <v>7.2265899999999998</v>
      </c>
      <c r="JV26">
        <v>7.2720120000000001</v>
      </c>
      <c r="JW26">
        <v>6.7876060000000003</v>
      </c>
      <c r="JX26">
        <v>7.2453349999999999</v>
      </c>
      <c r="JY26">
        <v>8.4357249999999997</v>
      </c>
      <c r="JZ26">
        <v>9.4073010000000004</v>
      </c>
      <c r="KA26">
        <v>9.6817670000000007</v>
      </c>
      <c r="KB26">
        <v>8.6075719999999993</v>
      </c>
      <c r="KC26">
        <v>9.1066179999999992</v>
      </c>
      <c r="KD26">
        <v>8.2880400000000005</v>
      </c>
      <c r="KE26">
        <v>9.2626179999999998</v>
      </c>
      <c r="KF26">
        <v>9.4127469999999995</v>
      </c>
      <c r="KG26">
        <v>8.3164510000000007</v>
      </c>
      <c r="KH26">
        <v>8.9472280000000008</v>
      </c>
      <c r="KI26">
        <v>7.4403699999999997</v>
      </c>
      <c r="KJ26">
        <v>8.0415749999999999</v>
      </c>
      <c r="KK26">
        <v>8.2423439999999992</v>
      </c>
      <c r="KL26">
        <v>7.4153719999999996</v>
      </c>
      <c r="KM26">
        <v>8.0106760000000001</v>
      </c>
      <c r="KN26">
        <v>5.8747109568586496E-2</v>
      </c>
      <c r="KO26">
        <v>5.9072028976414857E-2</v>
      </c>
      <c r="KP26">
        <v>0.68976800000000005</v>
      </c>
      <c r="KQ26">
        <v>0.80327999999999999</v>
      </c>
      <c r="KR26">
        <v>0.70440800000000003</v>
      </c>
      <c r="KS26">
        <v>0.81260699999999997</v>
      </c>
      <c r="KT26">
        <v>0.76684399999999997</v>
      </c>
      <c r="KU26">
        <v>0.74690800000000002</v>
      </c>
      <c r="KV26">
        <v>0.86982199999999998</v>
      </c>
      <c r="KW26">
        <v>0.79973799999999995</v>
      </c>
      <c r="KX26">
        <v>0.86336299999999999</v>
      </c>
      <c r="KY26">
        <v>0.86269700000000005</v>
      </c>
      <c r="KZ26">
        <v>0.65648099999999998</v>
      </c>
      <c r="LA26">
        <v>0.75944900000000004</v>
      </c>
      <c r="LB26">
        <v>0.66680399999999995</v>
      </c>
      <c r="LC26">
        <v>0.77036400000000005</v>
      </c>
      <c r="LD26">
        <v>0.70797399999999999</v>
      </c>
      <c r="LE26">
        <v>0.58306100000000005</v>
      </c>
      <c r="LF26">
        <v>0.60322500000000001</v>
      </c>
      <c r="LG26">
        <v>0.61161900000000002</v>
      </c>
      <c r="LH26">
        <v>0.62143599999999999</v>
      </c>
      <c r="LI26">
        <v>0.60722200000000004</v>
      </c>
      <c r="LJ26">
        <v>0.69303199999999998</v>
      </c>
      <c r="LK26">
        <v>0.83664799999999995</v>
      </c>
      <c r="LL26">
        <v>0.66444300000000001</v>
      </c>
      <c r="LM26">
        <v>0.80596000000000001</v>
      </c>
      <c r="LN26">
        <v>0.78356300000000001</v>
      </c>
      <c r="LO26">
        <v>0.65831499999999998</v>
      </c>
      <c r="LP26">
        <v>0.79964599999999997</v>
      </c>
      <c r="LQ26">
        <v>0.68140299999999998</v>
      </c>
      <c r="LR26">
        <v>0.81062999999999996</v>
      </c>
      <c r="LS26">
        <v>0.73876299999999995</v>
      </c>
      <c r="LT26">
        <v>0.64993000000000001</v>
      </c>
      <c r="LU26">
        <v>0.73653400000000002</v>
      </c>
      <c r="LV26">
        <v>0.663547</v>
      </c>
      <c r="LW26">
        <v>0.75436499999999995</v>
      </c>
      <c r="LX26">
        <v>0.68767800000000001</v>
      </c>
      <c r="LY26">
        <v>0.57343999999999995</v>
      </c>
      <c r="LZ26">
        <v>0.50828799999999996</v>
      </c>
      <c r="MA26">
        <v>0.50254200000000004</v>
      </c>
      <c r="MB26">
        <v>0.63780899999999996</v>
      </c>
      <c r="MC26">
        <v>0.63032100000000002</v>
      </c>
      <c r="MD26">
        <v>0.69033999999999995</v>
      </c>
      <c r="ME26">
        <v>0.49307299999999998</v>
      </c>
      <c r="MF26">
        <v>0.54703800000000002</v>
      </c>
      <c r="MG26">
        <v>0.51033399999999995</v>
      </c>
      <c r="MH26">
        <v>0.48596299999999998</v>
      </c>
      <c r="MI26">
        <v>0.64307300000000001</v>
      </c>
      <c r="MJ26">
        <v>0.52512300000000001</v>
      </c>
      <c r="MK26">
        <v>0.57208099999999995</v>
      </c>
      <c r="ML26">
        <v>0.64743799999999996</v>
      </c>
      <c r="MM26">
        <v>0.71372500000000005</v>
      </c>
      <c r="MN26">
        <v>0.78661800000000004</v>
      </c>
      <c r="MO26">
        <v>0.58054499999999998</v>
      </c>
      <c r="MP26">
        <v>0.55201</v>
      </c>
      <c r="MQ26">
        <v>0.51851700000000001</v>
      </c>
      <c r="MR26">
        <v>0.547346</v>
      </c>
      <c r="MS26">
        <v>0.57067199999999996</v>
      </c>
      <c r="MT26">
        <v>0.53581699999999999</v>
      </c>
      <c r="MU26">
        <v>0.53209600000000001</v>
      </c>
      <c r="MV26">
        <v>0.64412899999999995</v>
      </c>
      <c r="MW26">
        <v>0.60909500000000005</v>
      </c>
      <c r="MX26">
        <v>0.65876299999999999</v>
      </c>
      <c r="MY26">
        <v>0.50179300000000004</v>
      </c>
      <c r="MZ26">
        <v>0.556786</v>
      </c>
      <c r="NA26">
        <v>0.52964</v>
      </c>
      <c r="NB26">
        <v>0.51738399999999996</v>
      </c>
      <c r="NC26">
        <v>0.55359899999999995</v>
      </c>
      <c r="ND26">
        <v>0.54266800000000004</v>
      </c>
      <c r="NE26">
        <v>0.55581499999999995</v>
      </c>
      <c r="NF26">
        <v>0.56454300000000002</v>
      </c>
      <c r="NG26">
        <v>0.56371499999999997</v>
      </c>
      <c r="NH26">
        <v>0.57220000000000004</v>
      </c>
      <c r="NI26">
        <v>0.53067799999999998</v>
      </c>
      <c r="NJ26">
        <v>0.52941499999999997</v>
      </c>
      <c r="NK26">
        <v>0.52814000000000005</v>
      </c>
      <c r="NL26">
        <v>0.53518600000000005</v>
      </c>
      <c r="NM26">
        <v>0.58186400000000005</v>
      </c>
      <c r="NN26">
        <v>0.52033799999999997</v>
      </c>
      <c r="NO26">
        <v>0.51010299999999997</v>
      </c>
      <c r="NP26">
        <v>0.67274900000000004</v>
      </c>
      <c r="NQ26">
        <v>0.63613200000000003</v>
      </c>
      <c r="NR26">
        <v>0.73022299999999996</v>
      </c>
      <c r="NS26">
        <v>0.49699300000000002</v>
      </c>
      <c r="NT26">
        <v>0.56803899999999996</v>
      </c>
      <c r="NU26">
        <v>0.53502799999999995</v>
      </c>
      <c r="NV26">
        <v>0.52457299999999996</v>
      </c>
      <c r="NW26">
        <v>0.66137100000000004</v>
      </c>
      <c r="NX26">
        <v>0.61965499999999996</v>
      </c>
      <c r="NY26">
        <v>0.678678</v>
      </c>
      <c r="NZ26">
        <v>0.495867</v>
      </c>
      <c r="OA26">
        <v>0.54664900000000005</v>
      </c>
      <c r="OB26">
        <v>0.52020299999999997</v>
      </c>
      <c r="OC26">
        <v>0.51357799999999998</v>
      </c>
      <c r="OD26">
        <v>0.569465</v>
      </c>
      <c r="OE26">
        <v>0.53859400000000002</v>
      </c>
      <c r="OF26">
        <v>0.53764199999999995</v>
      </c>
      <c r="OG26">
        <v>0.63504899999999997</v>
      </c>
      <c r="OH26">
        <v>0.60194899999999996</v>
      </c>
      <c r="OI26">
        <v>0.64187499999999997</v>
      </c>
      <c r="OJ26">
        <v>0.50407500000000005</v>
      </c>
      <c r="OK26">
        <v>0.55423599999999995</v>
      </c>
      <c r="OL26">
        <v>0.53362500000000002</v>
      </c>
      <c r="OM26">
        <v>0.52036000000000004</v>
      </c>
      <c r="ON26" s="11" t="s">
        <v>1304</v>
      </c>
      <c r="OO26" t="s">
        <v>1304</v>
      </c>
      <c r="OP26" t="s">
        <v>1304</v>
      </c>
      <c r="OQ26" t="s">
        <v>1304</v>
      </c>
      <c r="OR26" t="s">
        <v>1304</v>
      </c>
      <c r="OS26" t="s">
        <v>1304</v>
      </c>
      <c r="OT26">
        <v>11.239623999999999</v>
      </c>
      <c r="OU26">
        <v>9.9679990000000007</v>
      </c>
      <c r="OV26">
        <v>7.9705579999999996</v>
      </c>
      <c r="OW26">
        <v>7.0409329999999999</v>
      </c>
      <c r="OX26">
        <v>10.5</v>
      </c>
      <c r="OY26">
        <v>10.515580999999999</v>
      </c>
      <c r="OZ26" t="s">
        <v>1304</v>
      </c>
      <c r="PA26" t="s">
        <v>1304</v>
      </c>
      <c r="PB26" t="s">
        <v>1304</v>
      </c>
      <c r="PC26" t="s">
        <v>1304</v>
      </c>
      <c r="PD26" t="s">
        <v>1304</v>
      </c>
      <c r="PE26" t="s">
        <v>1304</v>
      </c>
      <c r="PF26" t="s">
        <v>1304</v>
      </c>
      <c r="PG26" t="s">
        <v>1304</v>
      </c>
      <c r="PH26" t="s">
        <v>1304</v>
      </c>
      <c r="PI26" t="s">
        <v>1304</v>
      </c>
      <c r="PJ26" t="s">
        <v>1304</v>
      </c>
      <c r="PK26" t="s">
        <v>1304</v>
      </c>
      <c r="PL26">
        <v>8.6204370000000008</v>
      </c>
      <c r="PM26">
        <v>8.7859180000000006</v>
      </c>
      <c r="PN26">
        <v>7.260554</v>
      </c>
      <c r="PO26">
        <v>6.709352</v>
      </c>
      <c r="PP26">
        <v>11</v>
      </c>
      <c r="PQ26">
        <v>9.4310949999999991</v>
      </c>
      <c r="PR26">
        <v>8.7389980000000005</v>
      </c>
      <c r="PS26">
        <v>8.9058609999999998</v>
      </c>
      <c r="PT26">
        <v>7.2967740000000001</v>
      </c>
      <c r="PU26">
        <v>6.683287</v>
      </c>
      <c r="PV26">
        <v>10.5</v>
      </c>
      <c r="PW26">
        <v>9.1743609999999993</v>
      </c>
      <c r="PX26">
        <v>9.2348420000000004</v>
      </c>
      <c r="PY26">
        <v>10.175164000000001</v>
      </c>
      <c r="PZ26">
        <v>7.7045940000000002</v>
      </c>
      <c r="QA26">
        <v>6.7442900000000003</v>
      </c>
      <c r="QB26">
        <v>10.5</v>
      </c>
      <c r="QC26">
        <v>11.117514999999999</v>
      </c>
      <c r="QD26" t="s">
        <v>1304</v>
      </c>
      <c r="QE26" t="s">
        <v>1304</v>
      </c>
      <c r="QF26" t="s">
        <v>1304</v>
      </c>
      <c r="QG26" t="s">
        <v>1304</v>
      </c>
      <c r="QH26" t="s">
        <v>1304</v>
      </c>
      <c r="QI26" t="s">
        <v>1304</v>
      </c>
      <c r="QJ26">
        <v>9.8180549999999993</v>
      </c>
      <c r="QK26">
        <v>10.760783</v>
      </c>
      <c r="QL26">
        <v>8.3730910000000005</v>
      </c>
      <c r="QM26">
        <v>7.1757770000000001</v>
      </c>
      <c r="QN26">
        <v>10.5</v>
      </c>
      <c r="QO26">
        <v>11.592677</v>
      </c>
      <c r="QP26">
        <v>9.7889529999999993</v>
      </c>
      <c r="QQ26">
        <v>10.527849</v>
      </c>
      <c r="QR26">
        <v>8.3933990000000005</v>
      </c>
      <c r="QS26">
        <v>6.9911950000000003</v>
      </c>
      <c r="QT26">
        <v>10.5</v>
      </c>
      <c r="QU26">
        <v>11.133081000000001</v>
      </c>
      <c r="QV26">
        <v>10.062593</v>
      </c>
      <c r="QW26">
        <v>10.399227</v>
      </c>
      <c r="QX26">
        <v>8.3909439999999993</v>
      </c>
      <c r="QY26">
        <v>7.1531750000000001</v>
      </c>
      <c r="QZ26">
        <v>10</v>
      </c>
      <c r="RA26">
        <v>10.879343</v>
      </c>
      <c r="RB26" t="s">
        <v>1304</v>
      </c>
      <c r="RC26" t="s">
        <v>1304</v>
      </c>
      <c r="RD26" t="s">
        <v>1304</v>
      </c>
      <c r="RE26" t="s">
        <v>1304</v>
      </c>
      <c r="RF26" t="s">
        <v>1304</v>
      </c>
      <c r="RG26" t="s">
        <v>1304</v>
      </c>
      <c r="RH26">
        <v>10.586759000000001</v>
      </c>
      <c r="RI26">
        <v>10.480396000000001</v>
      </c>
      <c r="RJ26">
        <v>8.3242010000000004</v>
      </c>
      <c r="RK26">
        <v>7.2157549999999997</v>
      </c>
      <c r="RL26">
        <v>10</v>
      </c>
      <c r="RM26">
        <v>10.947376</v>
      </c>
      <c r="RN26" t="s">
        <v>1304</v>
      </c>
      <c r="RO26" t="s">
        <v>1304</v>
      </c>
      <c r="RP26" t="s">
        <v>1304</v>
      </c>
      <c r="RQ26" t="s">
        <v>1304</v>
      </c>
      <c r="RR26" t="s">
        <v>1304</v>
      </c>
      <c r="RS26" t="s">
        <v>1304</v>
      </c>
      <c r="RT26" t="s">
        <v>1304</v>
      </c>
      <c r="RU26" t="s">
        <v>1304</v>
      </c>
      <c r="RV26" t="s">
        <v>1304</v>
      </c>
      <c r="RW26">
        <v>8.500318</v>
      </c>
      <c r="RX26">
        <v>8.6643329999999992</v>
      </c>
      <c r="RY26">
        <v>7.7088200000000002</v>
      </c>
      <c r="RZ26" t="s">
        <v>1304</v>
      </c>
      <c r="SA26" t="s">
        <v>1304</v>
      </c>
      <c r="SB26" t="s">
        <v>1304</v>
      </c>
      <c r="SC26" t="s">
        <v>1304</v>
      </c>
      <c r="SD26" t="s">
        <v>1304</v>
      </c>
      <c r="SE26" t="s">
        <v>1304</v>
      </c>
      <c r="SF26">
        <v>7.8231520000000003</v>
      </c>
      <c r="SG26">
        <v>7.8221290000000003</v>
      </c>
      <c r="SH26">
        <v>7.0263949999999999</v>
      </c>
      <c r="SI26">
        <v>8.1952960000000008</v>
      </c>
      <c r="SJ26">
        <v>7.7688379999999997</v>
      </c>
      <c r="SK26">
        <v>7.0290039999999996</v>
      </c>
      <c r="SL26">
        <v>8.9240410000000008</v>
      </c>
      <c r="SM26">
        <v>8.4239289999999993</v>
      </c>
      <c r="SN26">
        <v>7.3215190000000003</v>
      </c>
      <c r="SO26" t="s">
        <v>1304</v>
      </c>
      <c r="SP26" t="s">
        <v>1304</v>
      </c>
      <c r="SQ26" t="s">
        <v>1304</v>
      </c>
      <c r="SR26">
        <v>9.38218</v>
      </c>
      <c r="SS26">
        <v>9.1541910000000009</v>
      </c>
      <c r="ST26">
        <v>8.0096349999999994</v>
      </c>
      <c r="SU26">
        <v>9.4443950000000001</v>
      </c>
      <c r="SV26">
        <v>9.1907049999999995</v>
      </c>
      <c r="SW26">
        <v>8.0189070000000005</v>
      </c>
      <c r="SX26">
        <v>9.4060030000000001</v>
      </c>
      <c r="SY26">
        <v>9.0751369999999998</v>
      </c>
      <c r="SZ26">
        <v>8.0507190000000008</v>
      </c>
      <c r="TA26" t="s">
        <v>1304</v>
      </c>
      <c r="TB26" t="s">
        <v>1304</v>
      </c>
      <c r="TC26" t="s">
        <v>1304</v>
      </c>
      <c r="TD26">
        <v>9.2099440000000001</v>
      </c>
      <c r="TE26">
        <v>9.1023329999999998</v>
      </c>
      <c r="TF26">
        <v>7.982043</v>
      </c>
      <c r="TG26" t="s">
        <v>1304</v>
      </c>
      <c r="TH26" t="s">
        <v>1304</v>
      </c>
      <c r="TI26" t="s">
        <v>1304</v>
      </c>
      <c r="TJ26" t="s">
        <v>1304</v>
      </c>
      <c r="TK26">
        <v>2.5058054678619029E-2</v>
      </c>
      <c r="TL26" t="s">
        <v>1304</v>
      </c>
      <c r="TM26" t="s">
        <v>1304</v>
      </c>
      <c r="TN26">
        <v>9.01911574267205E-2</v>
      </c>
      <c r="TO26">
        <v>9.4318176502305145E-2</v>
      </c>
      <c r="TP26" t="s">
        <v>1304</v>
      </c>
      <c r="TQ26" s="12">
        <v>9.9300309999999996</v>
      </c>
      <c r="TR26">
        <v>10.146102000000001</v>
      </c>
      <c r="TS26">
        <v>9.8180549999999993</v>
      </c>
      <c r="TT26">
        <v>8.9869199999999996</v>
      </c>
      <c r="TU26" t="s">
        <v>1304</v>
      </c>
      <c r="TV26">
        <v>9.3769589999999994</v>
      </c>
      <c r="TW26">
        <v>10.469156999999999</v>
      </c>
      <c r="TX26">
        <v>10.760783</v>
      </c>
      <c r="TY26">
        <v>9.5405130000000007</v>
      </c>
      <c r="TZ26" t="s">
        <v>1304</v>
      </c>
      <c r="UA26">
        <v>7.6155559999999998</v>
      </c>
      <c r="UB26">
        <v>8.3695149999999998</v>
      </c>
      <c r="UC26">
        <v>8.3730910000000005</v>
      </c>
      <c r="UD26">
        <v>7.5006839999999997</v>
      </c>
      <c r="UE26" t="s">
        <v>1304</v>
      </c>
      <c r="UF26">
        <v>6.8751420000000003</v>
      </c>
      <c r="UG26">
        <v>7.1200419999999998</v>
      </c>
      <c r="UH26">
        <v>7.1757770000000001</v>
      </c>
      <c r="UI26">
        <v>6.7137880000000001</v>
      </c>
      <c r="UJ26" t="s">
        <v>1304</v>
      </c>
      <c r="UK26">
        <v>8.1617350000000002</v>
      </c>
      <c r="UL26">
        <v>9.3534469999999992</v>
      </c>
      <c r="UM26">
        <v>9.38218</v>
      </c>
      <c r="UN26">
        <v>8.5596689999999995</v>
      </c>
      <c r="UO26" t="s">
        <v>1304</v>
      </c>
      <c r="UP26">
        <v>8.2432309999999998</v>
      </c>
      <c r="UQ26">
        <v>9.1227250000000009</v>
      </c>
      <c r="UR26">
        <v>9.1541910000000009</v>
      </c>
      <c r="US26">
        <v>8.0963840000000005</v>
      </c>
      <c r="UT26" t="s">
        <v>1304</v>
      </c>
      <c r="UU26">
        <v>7.3676079999999997</v>
      </c>
      <c r="UV26">
        <v>8.0172229999999995</v>
      </c>
      <c r="UW26">
        <v>8.0096349999999994</v>
      </c>
      <c r="UX26">
        <v>7.1752609999999999</v>
      </c>
      <c r="UY26" t="s">
        <v>1304</v>
      </c>
      <c r="UZ26">
        <v>5.5033337505434307E-2</v>
      </c>
      <c r="VA26">
        <v>6.010798522419452E-2</v>
      </c>
      <c r="VB26">
        <v>0.55827599999999999</v>
      </c>
      <c r="VC26">
        <v>0.75927500000000003</v>
      </c>
      <c r="VD26">
        <v>0.737842</v>
      </c>
      <c r="VE26" t="s">
        <v>1304</v>
      </c>
      <c r="VF26" t="s">
        <v>1304</v>
      </c>
      <c r="VG26">
        <v>0.64463499999999996</v>
      </c>
      <c r="VH26">
        <v>0.848028</v>
      </c>
      <c r="VI26">
        <v>0.71915200000000001</v>
      </c>
      <c r="VJ26" t="s">
        <v>1304</v>
      </c>
      <c r="VK26" t="s">
        <v>1304</v>
      </c>
      <c r="VL26">
        <v>0.64424099999999995</v>
      </c>
      <c r="VM26">
        <v>0.74758100000000005</v>
      </c>
      <c r="VN26">
        <v>0.695488</v>
      </c>
      <c r="VO26" t="s">
        <v>1304</v>
      </c>
      <c r="VP26" t="s">
        <v>1304</v>
      </c>
      <c r="VQ26">
        <v>0.59649099999999999</v>
      </c>
      <c r="VR26">
        <v>0.59881700000000004</v>
      </c>
      <c r="VS26">
        <v>0.60336800000000002</v>
      </c>
      <c r="VT26" t="s">
        <v>1304</v>
      </c>
      <c r="VU26" t="s">
        <v>1304</v>
      </c>
      <c r="VV26">
        <v>0.62481500000000001</v>
      </c>
      <c r="VW26">
        <v>0.80360900000000002</v>
      </c>
      <c r="VX26">
        <v>0.75186299999999995</v>
      </c>
      <c r="VY26" t="s">
        <v>1304</v>
      </c>
      <c r="VZ26" t="s">
        <v>1304</v>
      </c>
      <c r="WA26">
        <v>0.65152399999999999</v>
      </c>
      <c r="WB26">
        <v>0.80154899999999996</v>
      </c>
      <c r="WC26">
        <v>0.72780699999999998</v>
      </c>
      <c r="WD26" t="s">
        <v>1304</v>
      </c>
      <c r="WE26" t="s">
        <v>1304</v>
      </c>
      <c r="WF26">
        <v>0.64565799999999995</v>
      </c>
      <c r="WG26">
        <v>0.72475100000000003</v>
      </c>
      <c r="WH26">
        <v>0.67801199999999995</v>
      </c>
      <c r="WI26" t="s">
        <v>1304</v>
      </c>
      <c r="WJ26" t="s">
        <v>1304</v>
      </c>
      <c r="WK26">
        <v>0.55411600000000005</v>
      </c>
      <c r="WL26">
        <v>0.58290200000000003</v>
      </c>
      <c r="WM26">
        <v>0.52686999999999995</v>
      </c>
      <c r="WN26">
        <v>0.68874500000000005</v>
      </c>
      <c r="WO26" t="s">
        <v>1304</v>
      </c>
      <c r="WP26" t="s">
        <v>1304</v>
      </c>
      <c r="WQ26" t="s">
        <v>1304</v>
      </c>
      <c r="WR26" t="s">
        <v>1304</v>
      </c>
      <c r="WS26">
        <v>0.51272399999999996</v>
      </c>
      <c r="WT26">
        <v>0.51852299999999996</v>
      </c>
      <c r="WU26">
        <v>0.60978600000000005</v>
      </c>
      <c r="WV26">
        <v>0.54894399999999999</v>
      </c>
      <c r="WW26">
        <v>0.52138300000000004</v>
      </c>
      <c r="WX26">
        <v>0.70792500000000003</v>
      </c>
      <c r="WY26" t="s">
        <v>1304</v>
      </c>
      <c r="WZ26" t="s">
        <v>1304</v>
      </c>
      <c r="XA26" t="s">
        <v>1304</v>
      </c>
      <c r="XB26" t="s">
        <v>1304</v>
      </c>
      <c r="XC26">
        <v>0.52042699999999997</v>
      </c>
      <c r="XD26">
        <v>0.50951000000000002</v>
      </c>
      <c r="XE26">
        <v>0.57248699999999997</v>
      </c>
      <c r="XF26">
        <v>0.56385099999999999</v>
      </c>
      <c r="XG26">
        <v>0.56850100000000003</v>
      </c>
      <c r="XH26">
        <v>0.69596899999999995</v>
      </c>
      <c r="XI26" t="s">
        <v>1304</v>
      </c>
      <c r="XJ26" t="s">
        <v>1304</v>
      </c>
      <c r="XK26" t="s">
        <v>1304</v>
      </c>
      <c r="XL26" t="s">
        <v>1304</v>
      </c>
      <c r="XM26">
        <v>0.55586500000000005</v>
      </c>
      <c r="XN26">
        <v>0.53283199999999997</v>
      </c>
      <c r="XO26">
        <v>0.56007300000000004</v>
      </c>
      <c r="XP26">
        <v>0.563778</v>
      </c>
      <c r="XQ26">
        <v>0.56478399999999995</v>
      </c>
      <c r="XR26">
        <v>0.57891599999999999</v>
      </c>
      <c r="XS26" t="s">
        <v>1304</v>
      </c>
      <c r="XT26" t="s">
        <v>1304</v>
      </c>
      <c r="XU26" t="s">
        <v>1304</v>
      </c>
      <c r="XV26" t="s">
        <v>1304</v>
      </c>
      <c r="XW26">
        <v>0.56557500000000005</v>
      </c>
      <c r="XX26">
        <v>0.54172799999999999</v>
      </c>
      <c r="XY26">
        <v>0.54430299999999998</v>
      </c>
      <c r="XZ26">
        <v>0.54347599999999996</v>
      </c>
      <c r="YA26">
        <v>0.52468999999999999</v>
      </c>
      <c r="YB26">
        <v>0.73845400000000005</v>
      </c>
      <c r="YC26" t="s">
        <v>1304</v>
      </c>
      <c r="YD26" t="s">
        <v>1304</v>
      </c>
      <c r="YE26" t="s">
        <v>1304</v>
      </c>
      <c r="YF26">
        <v>0.59336699999999998</v>
      </c>
      <c r="YG26">
        <v>0.57830599999999999</v>
      </c>
      <c r="YH26">
        <v>0.55565200000000003</v>
      </c>
      <c r="YI26">
        <v>0.73175000000000001</v>
      </c>
      <c r="YJ26" t="s">
        <v>1304</v>
      </c>
      <c r="YK26" t="s">
        <v>1304</v>
      </c>
      <c r="YL26" t="s">
        <v>1304</v>
      </c>
      <c r="YM26" t="s">
        <v>1304</v>
      </c>
      <c r="YN26">
        <v>0.55339099999999997</v>
      </c>
      <c r="YO26">
        <v>0.53721099999999999</v>
      </c>
      <c r="YP26">
        <v>0.57196400000000003</v>
      </c>
      <c r="YQ26">
        <v>0.56363399999999997</v>
      </c>
      <c r="YR26">
        <v>0.57901499999999995</v>
      </c>
      <c r="YS26">
        <v>0.67994299999999996</v>
      </c>
      <c r="YT26" t="s">
        <v>1304</v>
      </c>
      <c r="YU26" t="s">
        <v>1304</v>
      </c>
      <c r="YV26" t="s">
        <v>1304</v>
      </c>
      <c r="YW26" t="s">
        <v>1304</v>
      </c>
      <c r="YX26">
        <v>0.561612</v>
      </c>
      <c r="YY26">
        <v>0.53578099999999995</v>
      </c>
      <c r="YZ26" s="17" t="s">
        <v>1304</v>
      </c>
      <c r="ZA26" t="s">
        <v>1304</v>
      </c>
      <c r="ZB26" t="s">
        <v>1304</v>
      </c>
      <c r="ZC26" t="s">
        <v>1304</v>
      </c>
      <c r="ZD26" t="s">
        <v>1304</v>
      </c>
      <c r="ZE26" t="s">
        <v>1304</v>
      </c>
      <c r="ZF26" t="s">
        <v>1304</v>
      </c>
      <c r="ZG26" t="s">
        <v>1304</v>
      </c>
      <c r="ZH26" t="s">
        <v>1304</v>
      </c>
      <c r="ZI26" t="s">
        <v>1304</v>
      </c>
      <c r="ZJ26" t="s">
        <v>1304</v>
      </c>
      <c r="ZK26" t="s">
        <v>1304</v>
      </c>
      <c r="ZL26">
        <v>9.7630189999999999</v>
      </c>
      <c r="ZM26">
        <v>9.2562460000000009</v>
      </c>
      <c r="ZN26">
        <v>8.0494979999999998</v>
      </c>
      <c r="ZO26">
        <v>7.2407399999999997</v>
      </c>
      <c r="ZP26">
        <v>10.5</v>
      </c>
      <c r="ZQ26">
        <v>9.3493060000000003</v>
      </c>
      <c r="ZR26">
        <v>10.082625</v>
      </c>
      <c r="ZS26">
        <v>9.0535259999999997</v>
      </c>
      <c r="ZT26">
        <v>7.8986580000000002</v>
      </c>
      <c r="ZU26">
        <v>7.4018610000000002</v>
      </c>
      <c r="ZV26">
        <v>10.5</v>
      </c>
      <c r="ZW26">
        <v>8.9932800000000004</v>
      </c>
      <c r="ZX26">
        <v>9.0003050000000009</v>
      </c>
      <c r="ZY26">
        <v>8.5740359999999995</v>
      </c>
      <c r="ZZ26">
        <v>8.0395090000000007</v>
      </c>
      <c r="AAA26">
        <v>7.7368059999999996</v>
      </c>
      <c r="AAB26">
        <v>9.5</v>
      </c>
      <c r="AAC26">
        <v>8.6726609999999997</v>
      </c>
      <c r="AAD26">
        <v>8.8842680000000005</v>
      </c>
      <c r="AAE26">
        <v>8.4882760000000008</v>
      </c>
      <c r="AAF26">
        <v>7.5694480000000004</v>
      </c>
      <c r="AAG26">
        <v>7.1045210000000001</v>
      </c>
      <c r="AAH26">
        <v>9.5</v>
      </c>
      <c r="AAI26">
        <v>8.5915750000000006</v>
      </c>
      <c r="AAJ26">
        <v>9.848414</v>
      </c>
      <c r="AAK26">
        <v>9.4646559999999997</v>
      </c>
      <c r="AAL26">
        <v>7.9990629999999996</v>
      </c>
      <c r="AAM26">
        <v>7.4242359999999996</v>
      </c>
      <c r="AAN26">
        <v>10.5</v>
      </c>
      <c r="AAO26">
        <v>9.6590260000000008</v>
      </c>
      <c r="AAP26">
        <v>10.196922000000001</v>
      </c>
      <c r="AAQ26">
        <v>10.344507999999999</v>
      </c>
      <c r="AAR26">
        <v>8.6696100000000005</v>
      </c>
      <c r="AAS26">
        <v>8.0571179999999991</v>
      </c>
      <c r="AAT26">
        <v>11</v>
      </c>
      <c r="AAU26">
        <v>10.693227</v>
      </c>
      <c r="AAV26">
        <v>10.187231000000001</v>
      </c>
      <c r="AAW26">
        <v>10.069452</v>
      </c>
      <c r="AAX26">
        <v>8.504524</v>
      </c>
      <c r="AAY26">
        <v>7.8935680000000001</v>
      </c>
      <c r="AAZ26">
        <v>10.5</v>
      </c>
      <c r="ABA26">
        <v>10.350721999999999</v>
      </c>
      <c r="ABB26">
        <v>10.601692</v>
      </c>
      <c r="ABC26">
        <v>10.126223</v>
      </c>
      <c r="ABD26">
        <v>8.7479150000000008</v>
      </c>
      <c r="ABE26">
        <v>8.0849799999999998</v>
      </c>
      <c r="ABF26">
        <v>10.5</v>
      </c>
      <c r="ABG26">
        <v>10.271001999999999</v>
      </c>
      <c r="ABH26">
        <v>10.812526</v>
      </c>
      <c r="ABI26">
        <v>9.9478209999999994</v>
      </c>
      <c r="ABJ26">
        <v>8.4849420000000002</v>
      </c>
      <c r="ABK26">
        <v>7.7451169999999996</v>
      </c>
      <c r="ABL26">
        <v>8.5</v>
      </c>
      <c r="ABM26">
        <v>10.184721</v>
      </c>
      <c r="ABN26">
        <v>10.231055</v>
      </c>
      <c r="ABO26">
        <v>9.7438870000000009</v>
      </c>
      <c r="ABP26">
        <v>8.5651759999999992</v>
      </c>
      <c r="ABQ26">
        <v>7.7009040000000004</v>
      </c>
      <c r="ABR26">
        <v>8.5</v>
      </c>
      <c r="ABS26">
        <v>9.9705689999999993</v>
      </c>
      <c r="ABT26" t="s">
        <v>1304</v>
      </c>
      <c r="ABU26" t="s">
        <v>1304</v>
      </c>
      <c r="ABV26" t="s">
        <v>1304</v>
      </c>
      <c r="ABW26" t="s">
        <v>1304</v>
      </c>
      <c r="ABX26" t="s">
        <v>1304</v>
      </c>
      <c r="ABY26" t="s">
        <v>1304</v>
      </c>
      <c r="ABZ26" t="s">
        <v>1304</v>
      </c>
      <c r="ACA26" t="s">
        <v>1304</v>
      </c>
      <c r="ACB26" t="s">
        <v>1304</v>
      </c>
      <c r="ACC26" t="s">
        <v>1304</v>
      </c>
      <c r="ACD26" t="s">
        <v>1304</v>
      </c>
      <c r="ACE26" t="s">
        <v>1304</v>
      </c>
      <c r="ACF26" t="s">
        <v>1304</v>
      </c>
      <c r="ACG26" t="s">
        <v>1304</v>
      </c>
      <c r="ACH26" t="s">
        <v>1304</v>
      </c>
      <c r="ACI26" t="s">
        <v>1304</v>
      </c>
      <c r="ACJ26" t="s">
        <v>1304</v>
      </c>
      <c r="ACK26" t="s">
        <v>1304</v>
      </c>
      <c r="ACL26">
        <v>8.7202020000000005</v>
      </c>
      <c r="ACM26">
        <v>8.5262980000000006</v>
      </c>
      <c r="ACN26">
        <v>7.8185130000000003</v>
      </c>
      <c r="ACO26">
        <v>8.4657789999999995</v>
      </c>
      <c r="ACP26">
        <v>8.2367419999999996</v>
      </c>
      <c r="ACQ26">
        <v>7.7196160000000003</v>
      </c>
      <c r="ACR26">
        <v>8.4130179999999992</v>
      </c>
      <c r="ACS26">
        <v>8.2853630000000003</v>
      </c>
      <c r="ACT26">
        <v>7.9157929999999999</v>
      </c>
      <c r="ACU26">
        <v>8.1786080000000005</v>
      </c>
      <c r="ACV26">
        <v>7.8510660000000003</v>
      </c>
      <c r="ACW26">
        <v>7.3975169999999997</v>
      </c>
      <c r="ACX26">
        <v>8.8933119999999999</v>
      </c>
      <c r="ACY26">
        <v>8.3681549999999998</v>
      </c>
      <c r="ACZ26">
        <v>7.7577480000000003</v>
      </c>
      <c r="ADA26">
        <v>9.6805719999999997</v>
      </c>
      <c r="ADB26">
        <v>9.1505130000000001</v>
      </c>
      <c r="ADC26">
        <v>8.3808910000000001</v>
      </c>
      <c r="ADD26">
        <v>9.3906749999999999</v>
      </c>
      <c r="ADE26">
        <v>9.0340959999999999</v>
      </c>
      <c r="ADF26">
        <v>8.2244399999999995</v>
      </c>
      <c r="ADG26">
        <v>9.5327839999999995</v>
      </c>
      <c r="ADH26">
        <v>9.2629640000000002</v>
      </c>
      <c r="ADI26">
        <v>8.4883419999999994</v>
      </c>
      <c r="ADJ26">
        <v>9.2518619999999991</v>
      </c>
      <c r="ADK26">
        <v>8.9713130000000003</v>
      </c>
      <c r="ADL26">
        <v>8.2355300000000007</v>
      </c>
      <c r="ADM26">
        <v>9.2310999999999996</v>
      </c>
      <c r="ADN26">
        <v>9.0176879999999997</v>
      </c>
      <c r="ADO26">
        <v>8.3410620000000009</v>
      </c>
      <c r="ADP26" t="s">
        <v>1304</v>
      </c>
      <c r="ADQ26" t="s">
        <v>1304</v>
      </c>
      <c r="ADR26" t="s">
        <v>1304</v>
      </c>
      <c r="ADS26" t="s">
        <v>1304</v>
      </c>
      <c r="ADT26" t="s">
        <v>1304</v>
      </c>
      <c r="ADU26" t="s">
        <v>1304</v>
      </c>
      <c r="ADV26" t="s">
        <v>1304</v>
      </c>
      <c r="ADW26" t="s">
        <v>1304</v>
      </c>
      <c r="ADX26">
        <v>2.5665136133520748E-2</v>
      </c>
      <c r="ADY26">
        <v>4.7064821246620023E-2</v>
      </c>
      <c r="ADZ26">
        <v>8.3003502785710087E-2</v>
      </c>
      <c r="AEA26">
        <v>8.5203102448747986E-2</v>
      </c>
      <c r="AEB26">
        <v>4.4416412525031326E-2</v>
      </c>
      <c r="AEC26" s="13">
        <v>9.5414650000000005</v>
      </c>
      <c r="AED26">
        <v>10.707109000000001</v>
      </c>
      <c r="AEE26">
        <v>10.192076999999999</v>
      </c>
      <c r="AEF26">
        <v>9.3663410000000002</v>
      </c>
      <c r="AEG26">
        <v>9.9970370000000006</v>
      </c>
      <c r="AEH26">
        <v>8.8137810000000005</v>
      </c>
      <c r="AEI26">
        <v>10.037022</v>
      </c>
      <c r="AEJ26">
        <v>10.20698</v>
      </c>
      <c r="AEK26">
        <v>8.9764660000000003</v>
      </c>
      <c r="AEL26">
        <v>9.5000669999999996</v>
      </c>
      <c r="AEM26">
        <v>7.9690839999999996</v>
      </c>
      <c r="AEN26">
        <v>8.6164290000000001</v>
      </c>
      <c r="AEO26">
        <v>8.5870669999999993</v>
      </c>
      <c r="AEP26">
        <v>7.7842549999999999</v>
      </c>
      <c r="AEQ26">
        <v>8.3073370000000004</v>
      </c>
      <c r="AER26">
        <v>7.5693339999999996</v>
      </c>
      <c r="AES26">
        <v>7.9150479999999996</v>
      </c>
      <c r="AET26">
        <v>7.9753429999999996</v>
      </c>
      <c r="AEU26">
        <v>7.2643779999999998</v>
      </c>
      <c r="AEV26">
        <v>7.4708220000000001</v>
      </c>
      <c r="AEW26">
        <v>8.4393980000000006</v>
      </c>
      <c r="AEX26">
        <v>9.3923229999999993</v>
      </c>
      <c r="AEY26">
        <v>9.5356229999999993</v>
      </c>
      <c r="AEZ26">
        <v>8.5359599999999993</v>
      </c>
      <c r="AFA26">
        <v>8.9756509999999992</v>
      </c>
      <c r="AFB26">
        <v>8.2610519999999994</v>
      </c>
      <c r="AFC26">
        <v>9.1171380000000006</v>
      </c>
      <c r="AFD26">
        <v>9.0923049999999996</v>
      </c>
      <c r="AFE26">
        <v>8.10961</v>
      </c>
      <c r="AFF26">
        <v>8.7719930000000002</v>
      </c>
      <c r="AFG26">
        <v>7.8177050000000001</v>
      </c>
      <c r="AFH26">
        <v>8.361936</v>
      </c>
      <c r="AFI26">
        <v>8.3026649999999993</v>
      </c>
      <c r="AFJ26">
        <v>7.5776320000000004</v>
      </c>
      <c r="AFK26">
        <v>8.0797880000000006</v>
      </c>
      <c r="AFL26">
        <v>6.4890657443080799E-2</v>
      </c>
      <c r="AFM26">
        <v>6.4144575484508859E-2</v>
      </c>
      <c r="AFN26">
        <v>0.60633700000000001</v>
      </c>
      <c r="AFO26">
        <v>0.80529799999999996</v>
      </c>
      <c r="AFP26">
        <v>0.699013</v>
      </c>
      <c r="AFQ26">
        <v>0.83264899999999997</v>
      </c>
      <c r="AFR26">
        <v>0.75468500000000005</v>
      </c>
      <c r="AFS26">
        <v>0.61209199999999997</v>
      </c>
      <c r="AFT26">
        <v>0.785945</v>
      </c>
      <c r="AFU26">
        <v>0.68178099999999997</v>
      </c>
      <c r="AFV26">
        <v>0.81548399999999999</v>
      </c>
      <c r="AFW26">
        <v>0.78753600000000001</v>
      </c>
      <c r="AFX26">
        <v>0.57076800000000005</v>
      </c>
      <c r="AFY26">
        <v>0.65789399999999998</v>
      </c>
      <c r="AFZ26">
        <v>0.66338600000000003</v>
      </c>
      <c r="AGA26">
        <v>0.75805400000000001</v>
      </c>
      <c r="AGB26">
        <v>0.68029399999999995</v>
      </c>
      <c r="AGC26">
        <v>0.53797499999999998</v>
      </c>
      <c r="AGD26">
        <v>0.56439799999999996</v>
      </c>
      <c r="AGE26">
        <v>0.609097</v>
      </c>
      <c r="AGF26">
        <v>0.66095599999999999</v>
      </c>
      <c r="AGG26">
        <v>0.60626999999999998</v>
      </c>
      <c r="AGH26">
        <v>0.58774400000000004</v>
      </c>
      <c r="AGI26">
        <v>0.74242799999999998</v>
      </c>
      <c r="AGJ26">
        <v>0.66768700000000003</v>
      </c>
      <c r="AGK26">
        <v>0.78740900000000003</v>
      </c>
      <c r="AGL26">
        <v>0.73506000000000005</v>
      </c>
      <c r="AGM26">
        <v>0.58095200000000002</v>
      </c>
      <c r="AGN26">
        <v>0.71033400000000002</v>
      </c>
      <c r="AGO26">
        <v>0.65682700000000005</v>
      </c>
      <c r="AGP26">
        <v>0.79196299999999997</v>
      </c>
      <c r="AGQ26">
        <v>0.70759099999999997</v>
      </c>
      <c r="AGR26">
        <v>0.56539300000000003</v>
      </c>
      <c r="AGS26">
        <v>0.63069600000000003</v>
      </c>
      <c r="AGT26">
        <v>0.66430900000000004</v>
      </c>
      <c r="AGU26">
        <v>0.74468500000000004</v>
      </c>
      <c r="AGV26">
        <v>0.66434099999999996</v>
      </c>
      <c r="AGW26">
        <v>0.50506700000000004</v>
      </c>
      <c r="AGX26">
        <v>0.60758500000000004</v>
      </c>
      <c r="AGY26">
        <v>0.50785800000000003</v>
      </c>
      <c r="AGZ26">
        <v>0.69279000000000002</v>
      </c>
      <c r="AHA26">
        <v>0.53720999999999997</v>
      </c>
      <c r="AHB26">
        <v>0.657389</v>
      </c>
      <c r="AHC26">
        <v>0.50091600000000003</v>
      </c>
      <c r="AHD26">
        <v>0.57780900000000002</v>
      </c>
      <c r="AHE26">
        <v>0.49789600000000001</v>
      </c>
      <c r="AHF26">
        <v>0.52981199999999995</v>
      </c>
      <c r="AHG26">
        <v>0.51901699999999995</v>
      </c>
      <c r="AHH26">
        <v>0.55720999999999998</v>
      </c>
      <c r="AHI26">
        <v>0.509656</v>
      </c>
      <c r="AHJ26">
        <v>0.666327</v>
      </c>
      <c r="AHK26">
        <v>0.57714299999999996</v>
      </c>
      <c r="AHL26">
        <v>0.67009200000000002</v>
      </c>
      <c r="AHM26">
        <v>0.49552200000000002</v>
      </c>
      <c r="AHN26">
        <v>0.56022099999999997</v>
      </c>
      <c r="AHO26">
        <v>0.49777500000000002</v>
      </c>
      <c r="AHP26">
        <v>0.51410500000000003</v>
      </c>
      <c r="AHQ26">
        <v>0.53202899999999997</v>
      </c>
      <c r="AHR26">
        <v>0.556531</v>
      </c>
      <c r="AHS26">
        <v>0.54507399999999995</v>
      </c>
      <c r="AHT26">
        <v>0.62659900000000002</v>
      </c>
      <c r="AHU26">
        <v>0.57195200000000002</v>
      </c>
      <c r="AHV26">
        <v>0.60647600000000002</v>
      </c>
      <c r="AHW26">
        <v>0.51283100000000004</v>
      </c>
      <c r="AHX26">
        <v>0.55172399999999999</v>
      </c>
      <c r="AHY26">
        <v>0.51740399999999998</v>
      </c>
      <c r="AHZ26">
        <v>0.52357799999999999</v>
      </c>
      <c r="AIA26">
        <v>0.52182499999999998</v>
      </c>
      <c r="AIB26">
        <v>0.54042100000000004</v>
      </c>
      <c r="AIC26">
        <v>0.53493900000000005</v>
      </c>
      <c r="AID26">
        <v>0.55756099999999997</v>
      </c>
      <c r="AIE26">
        <v>0.54785200000000001</v>
      </c>
      <c r="AIF26">
        <v>0.56174900000000005</v>
      </c>
      <c r="AIG26">
        <v>0.52599099999999999</v>
      </c>
      <c r="AIH26">
        <v>0.53700700000000001</v>
      </c>
      <c r="AII26">
        <v>0.51227999999999996</v>
      </c>
      <c r="AIJ26">
        <v>0.51984200000000003</v>
      </c>
      <c r="AIK26">
        <v>0.530165</v>
      </c>
      <c r="AIL26">
        <v>0.55280399999999996</v>
      </c>
      <c r="AIM26">
        <v>0.52001200000000003</v>
      </c>
      <c r="AIN26">
        <v>0.66074900000000003</v>
      </c>
      <c r="AIO26">
        <v>0.57646900000000001</v>
      </c>
      <c r="AIP26">
        <v>0.65019000000000005</v>
      </c>
      <c r="AIQ26">
        <v>0.49058099999999999</v>
      </c>
      <c r="AIR26">
        <v>0.54165399999999997</v>
      </c>
      <c r="AIS26">
        <v>0.54976999999999998</v>
      </c>
      <c r="AIT26">
        <v>0.54149000000000003</v>
      </c>
      <c r="AIU26">
        <v>0.65992700000000004</v>
      </c>
      <c r="AIV26">
        <v>0.58058100000000001</v>
      </c>
      <c r="AIW26">
        <v>0.62516499999999997</v>
      </c>
      <c r="AIX26">
        <v>0.50014199999999998</v>
      </c>
      <c r="AIY26">
        <v>0.56271099999999996</v>
      </c>
      <c r="AIZ26">
        <v>0.52541599999999999</v>
      </c>
      <c r="AJA26">
        <v>0.51768099999999995</v>
      </c>
      <c r="AJB26">
        <v>0.52993400000000002</v>
      </c>
      <c r="AJC26">
        <v>0.55884199999999995</v>
      </c>
      <c r="AJD26">
        <v>0.55014799999999997</v>
      </c>
      <c r="AJE26">
        <v>0.61257499999999998</v>
      </c>
      <c r="AJF26">
        <v>0.56904100000000002</v>
      </c>
      <c r="AJG26">
        <v>0.59451900000000002</v>
      </c>
      <c r="AJH26">
        <v>0.51971100000000003</v>
      </c>
      <c r="AJI26">
        <v>0.54676199999999997</v>
      </c>
      <c r="AJJ26">
        <v>0.51620299999999997</v>
      </c>
      <c r="AJK26">
        <v>0.52683800000000003</v>
      </c>
      <c r="AJL26" s="14">
        <v>0.77502499999999941</v>
      </c>
      <c r="AJM26">
        <v>0.30996000000000024</v>
      </c>
      <c r="AJN26">
        <v>-0.28700400000000137</v>
      </c>
      <c r="AJO26">
        <v>-0.19655700000000031</v>
      </c>
      <c r="AJP26" t="s">
        <v>1304</v>
      </c>
      <c r="AJQ26">
        <v>-8.8914000000000826E-2</v>
      </c>
      <c r="AJR26">
        <v>-0.17831700000000161</v>
      </c>
      <c r="AJS26">
        <v>-0.96311099999999961</v>
      </c>
      <c r="AJT26">
        <v>-0.87552999999999948</v>
      </c>
      <c r="AJU26" t="s">
        <v>1304</v>
      </c>
      <c r="AJV26">
        <v>-9.1504000000000474E-2</v>
      </c>
      <c r="AJW26">
        <v>-4.8211000000000226E-2</v>
      </c>
      <c r="AJX26">
        <v>-0.245139</v>
      </c>
      <c r="AJY26">
        <v>-0.21396100000000029</v>
      </c>
      <c r="AJZ26" t="s">
        <v>1304</v>
      </c>
      <c r="AKA26">
        <v>-3.6912000000000056E-2</v>
      </c>
      <c r="AKB26">
        <v>-0.10654800000000009</v>
      </c>
      <c r="AKC26">
        <v>-9.623500000000007E-2</v>
      </c>
      <c r="AKD26">
        <v>-7.3818000000000161E-2</v>
      </c>
      <c r="AKE26" t="s">
        <v>1304</v>
      </c>
      <c r="AKF26">
        <v>-0.27398999999999951</v>
      </c>
      <c r="AKG26">
        <v>-5.3854000000001179E-2</v>
      </c>
      <c r="AKH26">
        <v>-0.29958700000000071</v>
      </c>
      <c r="AKI26">
        <v>-4.7902999999999807E-2</v>
      </c>
      <c r="AKJ26" t="s">
        <v>1304</v>
      </c>
      <c r="AKK26">
        <v>-4.4809000000000765E-2</v>
      </c>
      <c r="AKL26">
        <v>-0.13989299999999893</v>
      </c>
      <c r="AKM26">
        <v>-0.25855599999999868</v>
      </c>
      <c r="AKN26">
        <v>-0.22006700000000023</v>
      </c>
      <c r="AKO26" t="s">
        <v>1304</v>
      </c>
      <c r="AKP26">
        <v>-7.2761999999999993E-2</v>
      </c>
      <c r="AKQ26">
        <v>-2.4352000000000373E-2</v>
      </c>
      <c r="AKR26">
        <v>-0.23270899999999983</v>
      </c>
      <c r="AKS26">
        <v>-0.24011099999999974</v>
      </c>
      <c r="AKT26" t="s">
        <v>1304</v>
      </c>
      <c r="AKU26">
        <v>-3.7137720631521889E-3</v>
      </c>
      <c r="AKV26">
        <v>1.0359562477796624E-3</v>
      </c>
      <c r="AKW26">
        <v>-0.13149200000000005</v>
      </c>
      <c r="AKX26">
        <v>-4.4004999999999961E-2</v>
      </c>
      <c r="AKY26">
        <v>3.3433999999999964E-2</v>
      </c>
      <c r="AKZ26" t="s">
        <v>1304</v>
      </c>
      <c r="ALA26" t="s">
        <v>1304</v>
      </c>
      <c r="ALB26">
        <v>-0.10227300000000006</v>
      </c>
      <c r="ALC26">
        <v>-2.179399999999998E-2</v>
      </c>
      <c r="ALD26">
        <v>-8.0585999999999935E-2</v>
      </c>
      <c r="ALE26" t="s">
        <v>1304</v>
      </c>
      <c r="ALF26" t="s">
        <v>1304</v>
      </c>
      <c r="ALG26">
        <v>-1.2240000000000029E-2</v>
      </c>
      <c r="ALH26">
        <v>-1.186799999999999E-2</v>
      </c>
      <c r="ALI26">
        <v>2.8684000000000043E-2</v>
      </c>
      <c r="ALJ26" t="s">
        <v>1304</v>
      </c>
      <c r="ALK26" t="s">
        <v>1304</v>
      </c>
      <c r="ALL26">
        <v>1.3429999999999942E-2</v>
      </c>
      <c r="ALM26">
        <v>-4.4079999999999675E-3</v>
      </c>
      <c r="ALN26">
        <v>-8.2510000000000083E-3</v>
      </c>
      <c r="ALO26" t="s">
        <v>1304</v>
      </c>
      <c r="ALP26" t="s">
        <v>1304</v>
      </c>
      <c r="ALQ26">
        <v>-6.8216999999999972E-2</v>
      </c>
      <c r="ALR26">
        <v>-3.303899999999993E-2</v>
      </c>
      <c r="ALS26">
        <v>8.7419999999999942E-2</v>
      </c>
      <c r="ALT26" t="s">
        <v>1304</v>
      </c>
      <c r="ALU26" t="s">
        <v>1304</v>
      </c>
      <c r="ALV26">
        <v>-6.7909999999999915E-3</v>
      </c>
      <c r="ALW26">
        <v>1.902999999999988E-3</v>
      </c>
      <c r="ALX26">
        <v>4.6404000000000001E-2</v>
      </c>
      <c r="ALY26" t="s">
        <v>1304</v>
      </c>
      <c r="ALZ26" t="s">
        <v>1304</v>
      </c>
      <c r="AMA26">
        <v>-4.2720000000000535E-3</v>
      </c>
      <c r="AMB26">
        <v>-1.1782999999999988E-2</v>
      </c>
      <c r="AMC26">
        <v>1.446499999999995E-2</v>
      </c>
      <c r="AMD26" t="s">
        <v>1304</v>
      </c>
      <c r="AME26" t="s">
        <v>1304</v>
      </c>
      <c r="AMF26">
        <v>-1.9323999999999897E-2</v>
      </c>
      <c r="AMG26">
        <v>7.4614000000000069E-2</v>
      </c>
      <c r="AMH26">
        <v>2.4327999999999905E-2</v>
      </c>
      <c r="AMI26">
        <v>5.0936000000000092E-2</v>
      </c>
      <c r="AMJ26" t="s">
        <v>1304</v>
      </c>
      <c r="AMK26" t="s">
        <v>1304</v>
      </c>
      <c r="AML26" t="s">
        <v>1304</v>
      </c>
      <c r="AMM26" t="s">
        <v>1304</v>
      </c>
      <c r="AMN26">
        <v>2.3900000000000032E-3</v>
      </c>
      <c r="AMO26">
        <v>3.2559999999999978E-2</v>
      </c>
      <c r="AMP26">
        <v>-3.3286999999999956E-2</v>
      </c>
      <c r="AMQ26">
        <v>2.3820999999999981E-2</v>
      </c>
      <c r="AMR26">
        <v>-5.069799999999991E-2</v>
      </c>
      <c r="AMS26">
        <v>6.0487000000000068E-2</v>
      </c>
      <c r="AMT26" t="s">
        <v>1304</v>
      </c>
      <c r="AMU26" t="s">
        <v>1304</v>
      </c>
      <c r="AMV26" t="s">
        <v>1304</v>
      </c>
      <c r="AMW26" t="s">
        <v>1304</v>
      </c>
      <c r="AMX26">
        <v>1.9099999999999673E-3</v>
      </c>
      <c r="AMY26">
        <v>-3.7835999999999981E-2</v>
      </c>
      <c r="AMZ26">
        <v>1.815000000000011E-3</v>
      </c>
      <c r="ANA26">
        <v>2.8034000000000003E-2</v>
      </c>
      <c r="ANB26">
        <v>3.6405000000000021E-2</v>
      </c>
      <c r="ANC26">
        <v>5.1839999999999997E-2</v>
      </c>
      <c r="AND26" t="s">
        <v>1304</v>
      </c>
      <c r="ANE26" t="s">
        <v>1304</v>
      </c>
      <c r="ANF26" t="s">
        <v>1304</v>
      </c>
      <c r="ANG26" t="s">
        <v>1304</v>
      </c>
      <c r="ANH26">
        <v>2.6225000000000054E-2</v>
      </c>
      <c r="ANI26">
        <v>1.5448000000000017E-2</v>
      </c>
      <c r="ANJ26">
        <v>6.4740000000000908E-3</v>
      </c>
      <c r="ANK26">
        <v>2.1109999999999962E-2</v>
      </c>
      <c r="ANL26">
        <v>8.9690000000000047E-3</v>
      </c>
      <c r="ANM26">
        <v>1.4372999999999969E-2</v>
      </c>
      <c r="ANN26" t="s">
        <v>1304</v>
      </c>
      <c r="ANO26" t="s">
        <v>1304</v>
      </c>
      <c r="ANP26" t="s">
        <v>1304</v>
      </c>
      <c r="ANQ26" t="s">
        <v>1304</v>
      </c>
      <c r="ANR26">
        <v>3.7434999999999996E-2</v>
      </c>
      <c r="ANS26">
        <v>6.5419999999999368E-3</v>
      </c>
      <c r="ANT26">
        <v>-3.7561000000000067E-2</v>
      </c>
      <c r="ANU26">
        <v>2.3137999999999992E-2</v>
      </c>
      <c r="ANV26">
        <v>1.4587000000000017E-2</v>
      </c>
      <c r="ANW26">
        <v>6.5705000000000013E-2</v>
      </c>
      <c r="ANX26" t="s">
        <v>1304</v>
      </c>
      <c r="ANY26" t="s">
        <v>1304</v>
      </c>
      <c r="ANZ26" t="s">
        <v>1304</v>
      </c>
      <c r="AOA26">
        <v>2.5328000000000017E-2</v>
      </c>
      <c r="AOB26">
        <v>4.3278000000000039E-2</v>
      </c>
      <c r="AOC26">
        <v>3.1079000000000079E-2</v>
      </c>
      <c r="AOD26">
        <v>7.0378999999999969E-2</v>
      </c>
      <c r="AOE26" t="s">
        <v>1304</v>
      </c>
      <c r="AOF26" t="s">
        <v>1304</v>
      </c>
      <c r="AOG26" t="s">
        <v>1304</v>
      </c>
      <c r="AOH26" t="s">
        <v>1304</v>
      </c>
      <c r="AOI26">
        <v>3.3187999999999995E-2</v>
      </c>
      <c r="AOJ26">
        <v>2.3633000000000015E-2</v>
      </c>
      <c r="AOK26">
        <v>2.499000000000029E-3</v>
      </c>
      <c r="AOL26">
        <v>2.5039999999999951E-2</v>
      </c>
      <c r="AOM26">
        <v>4.1372999999999993E-2</v>
      </c>
      <c r="AON26">
        <v>4.4893999999999989E-2</v>
      </c>
      <c r="AOO26" t="s">
        <v>1304</v>
      </c>
      <c r="AOP26" t="s">
        <v>1304</v>
      </c>
      <c r="AOQ26" t="s">
        <v>1304</v>
      </c>
      <c r="AOR26" t="s">
        <v>1304</v>
      </c>
      <c r="AOS26">
        <v>2.7986999999999984E-2</v>
      </c>
      <c r="AOT26">
        <v>1.5420999999999907E-2</v>
      </c>
      <c r="AOU26" s="15">
        <v>0.38645900000000033</v>
      </c>
      <c r="AOV26">
        <v>0.87096700000000027</v>
      </c>
      <c r="AOW26">
        <v>8.7017999999998707E-2</v>
      </c>
      <c r="AOX26">
        <v>0.18286400000000036</v>
      </c>
      <c r="AOY26">
        <v>0.23933400000000127</v>
      </c>
      <c r="AOZ26">
        <v>-0.65209199999999967</v>
      </c>
      <c r="APA26">
        <v>-0.61045200000000044</v>
      </c>
      <c r="APB26">
        <v>-1.5169139999999999</v>
      </c>
      <c r="APC26">
        <v>-1.4395769999999999</v>
      </c>
      <c r="APD26">
        <v>-0.86817700000000109</v>
      </c>
      <c r="APE26">
        <v>0.26202399999999937</v>
      </c>
      <c r="APF26">
        <v>0.19870300000000007</v>
      </c>
      <c r="APG26">
        <v>-3.1163000000001162E-2</v>
      </c>
      <c r="APH26">
        <v>6.960999999999995E-2</v>
      </c>
      <c r="API26">
        <v>2.4540000000001783E-3</v>
      </c>
      <c r="APJ26">
        <v>0.6572799999999992</v>
      </c>
      <c r="APK26">
        <v>0.68845799999999979</v>
      </c>
      <c r="APL26">
        <v>0.70333099999999948</v>
      </c>
      <c r="APM26">
        <v>0.47677199999999953</v>
      </c>
      <c r="APN26">
        <v>0.22548700000000022</v>
      </c>
      <c r="APO26">
        <v>3.6730000000009255E-3</v>
      </c>
      <c r="APP26">
        <v>-1.4978000000001046E-2</v>
      </c>
      <c r="APQ26">
        <v>-0.14614400000000138</v>
      </c>
      <c r="APR26">
        <v>-7.1612000000000009E-2</v>
      </c>
      <c r="APS26">
        <v>-0.13096700000000006</v>
      </c>
      <c r="APT26">
        <v>-2.6988000000001122E-2</v>
      </c>
      <c r="APU26">
        <v>-0.14547999999999917</v>
      </c>
      <c r="APV26">
        <v>-0.32044199999999989</v>
      </c>
      <c r="APW26">
        <v>-0.20684100000000072</v>
      </c>
      <c r="APX26">
        <v>-0.1752350000000007</v>
      </c>
      <c r="APY26">
        <v>0.37733500000000042</v>
      </c>
      <c r="APZ26">
        <v>0.32036100000000012</v>
      </c>
      <c r="AQA26">
        <v>6.0321000000000069E-2</v>
      </c>
      <c r="AQB26">
        <v>0.16226000000000074</v>
      </c>
      <c r="AQC26">
        <v>6.9112000000000506E-2</v>
      </c>
      <c r="AQD26">
        <v>6.1435478744943026E-3</v>
      </c>
      <c r="AQE26">
        <v>5.0725465080940016E-3</v>
      </c>
      <c r="AQF26">
        <v>-8.3431000000000033E-2</v>
      </c>
      <c r="AQG26">
        <v>2.0179999999999643E-3</v>
      </c>
      <c r="AQH26">
        <v>-5.3950000000000387E-3</v>
      </c>
      <c r="AQI26">
        <v>2.0042000000000004E-2</v>
      </c>
      <c r="AQJ26">
        <v>-1.215899999999992E-2</v>
      </c>
      <c r="AQK26">
        <v>-0.13481600000000005</v>
      </c>
      <c r="AQL26">
        <v>-8.3876999999999979E-2</v>
      </c>
      <c r="AQM26">
        <v>-0.11795699999999998</v>
      </c>
      <c r="AQN26">
        <v>-4.7879000000000005E-2</v>
      </c>
      <c r="AQO26">
        <v>-7.5161000000000033E-2</v>
      </c>
      <c r="AQP26">
        <v>-8.5712999999999928E-2</v>
      </c>
      <c r="AQQ26">
        <v>-0.10155500000000006</v>
      </c>
      <c r="AQR26">
        <v>-3.4179999999999211E-3</v>
      </c>
      <c r="AQS26">
        <v>-1.2310000000000043E-2</v>
      </c>
      <c r="AQT26">
        <v>-2.7680000000000038E-2</v>
      </c>
      <c r="AQU26">
        <v>-4.508600000000007E-2</v>
      </c>
      <c r="AQV26">
        <v>-3.8827000000000056E-2</v>
      </c>
      <c r="AQW26">
        <v>-2.5220000000000242E-3</v>
      </c>
      <c r="AQX26">
        <v>3.952E-2</v>
      </c>
      <c r="AQY26">
        <v>-9.5200000000006391E-4</v>
      </c>
      <c r="AQZ26">
        <v>-0.10528799999999994</v>
      </c>
      <c r="ARA26">
        <v>-9.421999999999997E-2</v>
      </c>
      <c r="ARB26">
        <v>3.2440000000000246E-3</v>
      </c>
      <c r="ARC26">
        <v>-1.8550999999999984E-2</v>
      </c>
      <c r="ARD26">
        <v>-4.8502999999999963E-2</v>
      </c>
      <c r="ARE26">
        <v>-7.736299999999996E-2</v>
      </c>
      <c r="ARF26">
        <v>-8.9311999999999947E-2</v>
      </c>
      <c r="ARG26">
        <v>-2.4575999999999931E-2</v>
      </c>
      <c r="ARH26">
        <v>-1.8666999999999989E-2</v>
      </c>
      <c r="ARI26">
        <v>-3.1171999999999978E-2</v>
      </c>
      <c r="ARJ26">
        <v>-8.4536999999999973E-2</v>
      </c>
      <c r="ARK26">
        <v>-0.10583799999999999</v>
      </c>
      <c r="ARL26">
        <v>7.6200000000004042E-4</v>
      </c>
      <c r="ARM26">
        <v>-9.6799999999999109E-3</v>
      </c>
      <c r="ARN26">
        <v>-2.3337000000000052E-2</v>
      </c>
      <c r="ARO26">
        <v>-6.8372999999999906E-2</v>
      </c>
      <c r="ARP26">
        <v>9.929700000000008E-2</v>
      </c>
      <c r="ARQ26">
        <v>5.3159999999999874E-3</v>
      </c>
      <c r="ARR26">
        <v>5.4981000000000058E-2</v>
      </c>
      <c r="ARS26">
        <v>-9.3111000000000055E-2</v>
      </c>
      <c r="ART26">
        <v>-3.2950999999999953E-2</v>
      </c>
      <c r="ARU26">
        <v>7.8430000000000444E-3</v>
      </c>
      <c r="ARV26">
        <v>3.0770999999999993E-2</v>
      </c>
      <c r="ARW26">
        <v>-1.2437999999999949E-2</v>
      </c>
      <c r="ARX26">
        <v>4.3848999999999971E-2</v>
      </c>
      <c r="ARY26">
        <v>-0.12405600000000006</v>
      </c>
      <c r="ARZ26">
        <v>3.2086999999999977E-2</v>
      </c>
      <c r="ASA26">
        <v>-6.2424999999999953E-2</v>
      </c>
      <c r="ASB26">
        <v>1.8889000000000045E-2</v>
      </c>
      <c r="ASC26">
        <v>-0.13658200000000009</v>
      </c>
      <c r="ASD26">
        <v>-0.11652600000000002</v>
      </c>
      <c r="ASE26">
        <v>-8.502299999999996E-2</v>
      </c>
      <c r="ASF26">
        <v>8.2109999999999683E-3</v>
      </c>
      <c r="ASG26">
        <v>-2.0741999999999983E-2</v>
      </c>
      <c r="ASH26">
        <v>-3.3240999999999965E-2</v>
      </c>
      <c r="ASI26">
        <v>-3.8642999999999983E-2</v>
      </c>
      <c r="ASJ26">
        <v>2.071400000000001E-2</v>
      </c>
      <c r="ASK26">
        <v>1.2977999999999934E-2</v>
      </c>
      <c r="ASL26">
        <v>-1.7529999999999935E-2</v>
      </c>
      <c r="ASM26">
        <v>-3.7143000000000037E-2</v>
      </c>
      <c r="ASN26">
        <v>-5.2286999999999972E-2</v>
      </c>
      <c r="ASO26">
        <v>1.1037999999999992E-2</v>
      </c>
      <c r="ASP26">
        <v>-5.0620000000000109E-3</v>
      </c>
      <c r="ASQ26">
        <v>-1.2236000000000025E-2</v>
      </c>
      <c r="ASR26">
        <v>6.1940000000000328E-3</v>
      </c>
      <c r="ASS26">
        <v>-3.1773999999999969E-2</v>
      </c>
      <c r="AST26">
        <v>-2.246999999999999E-3</v>
      </c>
      <c r="ASU26">
        <v>-2.0875999999999895E-2</v>
      </c>
      <c r="ASV26">
        <v>-6.9820000000000437E-3</v>
      </c>
      <c r="ASW26">
        <v>-1.586299999999996E-2</v>
      </c>
      <c r="ASX26">
        <v>-1.0450999999999988E-2</v>
      </c>
      <c r="ASY26">
        <v>-4.6869999999999967E-3</v>
      </c>
      <c r="ASZ26">
        <v>7.5920000000000432E-3</v>
      </c>
      <c r="ATA26">
        <v>-1.5860000000000096E-2</v>
      </c>
      <c r="ATB26">
        <v>-1.5344000000000024E-2</v>
      </c>
      <c r="ATC26">
        <v>-5.169900000000005E-2</v>
      </c>
      <c r="ATD26">
        <v>3.2465999999999995E-2</v>
      </c>
      <c r="ATE26">
        <v>9.9090000000000567E-3</v>
      </c>
      <c r="ATF26">
        <v>-1.2000000000000011E-2</v>
      </c>
      <c r="ATG26">
        <v>-5.9663000000000022E-2</v>
      </c>
      <c r="ATH26">
        <v>-8.003299999999991E-2</v>
      </c>
      <c r="ATI26">
        <v>-6.4120000000000288E-3</v>
      </c>
      <c r="ATJ26">
        <v>-2.6384999999999992E-2</v>
      </c>
      <c r="ATK26">
        <v>1.4742000000000033E-2</v>
      </c>
      <c r="ATL26">
        <v>1.6917000000000071E-2</v>
      </c>
      <c r="ATM26">
        <v>-1.4440000000000008E-3</v>
      </c>
      <c r="ATN26">
        <v>-3.9073999999999942E-2</v>
      </c>
      <c r="ATO26">
        <v>-5.3513000000000033E-2</v>
      </c>
      <c r="ATP26">
        <v>4.2749999999999733E-3</v>
      </c>
      <c r="ATQ26">
        <v>1.606199999999991E-2</v>
      </c>
      <c r="ATR26">
        <v>5.2130000000000232E-3</v>
      </c>
      <c r="ATS26">
        <v>4.1029999999999678E-3</v>
      </c>
      <c r="ATT26">
        <v>-3.9530999999999983E-2</v>
      </c>
      <c r="ATU26">
        <v>2.0247999999999933E-2</v>
      </c>
      <c r="ATV26">
        <v>1.2506000000000017E-2</v>
      </c>
      <c r="ATW26">
        <v>-2.2473999999999994E-2</v>
      </c>
      <c r="ATX26">
        <v>-3.2907999999999937E-2</v>
      </c>
      <c r="ATY26">
        <v>-4.7355999999999954E-2</v>
      </c>
      <c r="ATZ26">
        <v>1.5635999999999983E-2</v>
      </c>
      <c r="AUA26">
        <v>-7.4739999999999807E-3</v>
      </c>
      <c r="AUB26">
        <v>-1.7422000000000049E-2</v>
      </c>
      <c r="AUC26">
        <v>6.4779999999999838E-3</v>
      </c>
      <c r="AUD26" s="16">
        <v>-0.38856599999999908</v>
      </c>
      <c r="AUE26">
        <v>0.56100700000000003</v>
      </c>
      <c r="AUF26">
        <v>0.37402200000000008</v>
      </c>
      <c r="AUG26">
        <v>0.37942100000000067</v>
      </c>
      <c r="AUH26" t="s">
        <v>1304</v>
      </c>
      <c r="AUI26">
        <v>-0.56317799999999885</v>
      </c>
      <c r="AUJ26">
        <v>-0.43213499999999883</v>
      </c>
      <c r="AUK26">
        <v>-0.55380300000000027</v>
      </c>
      <c r="AUL26">
        <v>-0.56404700000000041</v>
      </c>
      <c r="AUM26" t="s">
        <v>1304</v>
      </c>
      <c r="AUN26">
        <v>0.35352799999999984</v>
      </c>
      <c r="AUO26">
        <v>0.2469140000000003</v>
      </c>
      <c r="AUP26">
        <v>0.21397599999999883</v>
      </c>
      <c r="AUQ26">
        <v>0.28357100000000024</v>
      </c>
      <c r="AUR26" t="s">
        <v>1304</v>
      </c>
      <c r="AUS26">
        <v>0.69419199999999925</v>
      </c>
      <c r="AUT26">
        <v>0.79500599999999988</v>
      </c>
      <c r="AUU26">
        <v>0.79956599999999955</v>
      </c>
      <c r="AUV26">
        <v>0.55058999999999969</v>
      </c>
      <c r="AUW26" t="s">
        <v>1304</v>
      </c>
      <c r="AUX26">
        <v>0.27766300000000044</v>
      </c>
      <c r="AUY26">
        <v>3.8876000000000133E-2</v>
      </c>
      <c r="AUZ26">
        <v>0.15344299999999933</v>
      </c>
      <c r="AVA26">
        <v>-2.3709000000000202E-2</v>
      </c>
      <c r="AVB26" t="s">
        <v>1304</v>
      </c>
      <c r="AVC26">
        <v>1.7820999999999643E-2</v>
      </c>
      <c r="AVD26">
        <v>-5.5870000000002307E-3</v>
      </c>
      <c r="AVE26">
        <v>-6.1886000000001218E-2</v>
      </c>
      <c r="AVF26">
        <v>1.3225999999999516E-2</v>
      </c>
      <c r="AVG26" t="s">
        <v>1304</v>
      </c>
      <c r="AVH26">
        <v>0.45009700000000041</v>
      </c>
      <c r="AVI26">
        <v>0.34471300000000049</v>
      </c>
      <c r="AVJ26">
        <v>0.2930299999999999</v>
      </c>
      <c r="AVK26">
        <v>0.40237100000000048</v>
      </c>
      <c r="AVL26" t="s">
        <v>1304</v>
      </c>
      <c r="AVM26">
        <v>9.8573199376464915E-3</v>
      </c>
      <c r="AVN26">
        <v>4.0365902603143392E-3</v>
      </c>
      <c r="AVO26">
        <v>4.806100000000002E-2</v>
      </c>
      <c r="AVP26">
        <v>4.6022999999999925E-2</v>
      </c>
      <c r="AVQ26">
        <v>-3.8829000000000002E-2</v>
      </c>
      <c r="AVR26" t="s">
        <v>1304</v>
      </c>
      <c r="AVS26" t="s">
        <v>1304</v>
      </c>
      <c r="AVT26">
        <v>-3.2542999999999989E-2</v>
      </c>
      <c r="AVU26">
        <v>-6.2082999999999999E-2</v>
      </c>
      <c r="AVV26">
        <v>-3.7371000000000043E-2</v>
      </c>
      <c r="AVW26" t="s">
        <v>1304</v>
      </c>
      <c r="AVX26" t="s">
        <v>1304</v>
      </c>
      <c r="AVY26">
        <v>-7.34729999999999E-2</v>
      </c>
      <c r="AVZ26">
        <v>-8.9687000000000072E-2</v>
      </c>
      <c r="AWA26">
        <v>-3.2101999999999964E-2</v>
      </c>
      <c r="AWB26" t="s">
        <v>1304</v>
      </c>
      <c r="AWC26" t="s">
        <v>1304</v>
      </c>
      <c r="AWD26">
        <v>-5.8516000000000012E-2</v>
      </c>
      <c r="AWE26">
        <v>-3.4419000000000088E-2</v>
      </c>
      <c r="AWF26">
        <v>5.7289999999999841E-3</v>
      </c>
      <c r="AWG26" t="s">
        <v>1304</v>
      </c>
      <c r="AWH26" t="s">
        <v>1304</v>
      </c>
      <c r="AWI26">
        <v>-3.7070999999999965E-2</v>
      </c>
      <c r="AWJ26">
        <v>-6.1181000000000041E-2</v>
      </c>
      <c r="AWK26">
        <v>-8.4175999999999918E-2</v>
      </c>
      <c r="AWL26" t="s">
        <v>1304</v>
      </c>
      <c r="AWM26" t="s">
        <v>1304</v>
      </c>
      <c r="AWN26">
        <v>-7.0571999999999968E-2</v>
      </c>
      <c r="AWO26">
        <v>-9.1214999999999935E-2</v>
      </c>
      <c r="AWP26">
        <v>-7.0979999999999932E-2</v>
      </c>
      <c r="AWQ26" t="s">
        <v>1304</v>
      </c>
      <c r="AWR26" t="s">
        <v>1304</v>
      </c>
      <c r="AWS26">
        <v>-8.026499999999992E-2</v>
      </c>
      <c r="AWT26">
        <v>-9.4055E-2</v>
      </c>
      <c r="AWU26">
        <v>-1.370299999999991E-2</v>
      </c>
      <c r="AWV26" t="s">
        <v>1304</v>
      </c>
      <c r="AWW26" t="s">
        <v>1304</v>
      </c>
      <c r="AWX26">
        <v>-4.9049000000000009E-2</v>
      </c>
      <c r="AWY26">
        <v>2.468300000000001E-2</v>
      </c>
      <c r="AWZ26">
        <v>-1.9011999999999918E-2</v>
      </c>
      <c r="AXA26">
        <v>4.0449999999999653E-3</v>
      </c>
      <c r="AXB26" t="s">
        <v>1304</v>
      </c>
      <c r="AXC26" t="s">
        <v>1304</v>
      </c>
      <c r="AXD26" t="s">
        <v>1304</v>
      </c>
      <c r="AXE26" t="s">
        <v>1304</v>
      </c>
      <c r="AXF26">
        <v>-1.4827999999999952E-2</v>
      </c>
      <c r="AXG26">
        <v>1.1288999999999993E-2</v>
      </c>
      <c r="AXH26">
        <v>-9.07690000000001E-2</v>
      </c>
      <c r="AXI26">
        <v>8.2659999999999956E-3</v>
      </c>
      <c r="AXJ26">
        <v>-1.1727000000000043E-2</v>
      </c>
      <c r="AXK26">
        <v>-4.1598000000000024E-2</v>
      </c>
      <c r="AXL26" t="s">
        <v>1304</v>
      </c>
      <c r="AXM26" t="s">
        <v>1304</v>
      </c>
      <c r="AXN26" t="s">
        <v>1304</v>
      </c>
      <c r="AXO26" t="s">
        <v>1304</v>
      </c>
      <c r="AXP26">
        <v>-2.265199999999995E-2</v>
      </c>
      <c r="AXQ26">
        <v>4.5950000000000157E-3</v>
      </c>
      <c r="AXR26">
        <v>-4.0457999999999994E-2</v>
      </c>
      <c r="AXS26">
        <v>-7.3199999999999932E-3</v>
      </c>
      <c r="AXT26">
        <v>-2.3427000000000087E-2</v>
      </c>
      <c r="AXU26">
        <v>-6.9369999999999932E-2</v>
      </c>
      <c r="AXV26" t="s">
        <v>1304</v>
      </c>
      <c r="AXW26" t="s">
        <v>1304</v>
      </c>
      <c r="AXX26" t="s">
        <v>1304</v>
      </c>
      <c r="AXY26" t="s">
        <v>1304</v>
      </c>
      <c r="AXZ26">
        <v>-3.8461000000000078E-2</v>
      </c>
      <c r="AYA26">
        <v>-9.2539999999999845E-3</v>
      </c>
      <c r="AYB26">
        <v>-3.824800000000006E-2</v>
      </c>
      <c r="AYC26">
        <v>-2.3356999999999961E-2</v>
      </c>
      <c r="AYD26">
        <v>-2.9844999999999899E-2</v>
      </c>
      <c r="AYE26">
        <v>-2.1355000000000013E-2</v>
      </c>
      <c r="AYF26" t="s">
        <v>1304</v>
      </c>
      <c r="AYG26" t="s">
        <v>1304</v>
      </c>
      <c r="AYH26" t="s">
        <v>1304</v>
      </c>
      <c r="AYI26" t="s">
        <v>1304</v>
      </c>
      <c r="AYJ26">
        <v>-5.3295000000000092E-2</v>
      </c>
      <c r="AYK26">
        <v>-2.1885999999999961E-2</v>
      </c>
      <c r="AYL26">
        <v>-1.4137999999999984E-2</v>
      </c>
      <c r="AYM26">
        <v>9.328000000000003E-3</v>
      </c>
      <c r="AYN26">
        <v>-4.67799999999996E-3</v>
      </c>
      <c r="AYO26">
        <v>-7.7705000000000024E-2</v>
      </c>
      <c r="AYP26" t="s">
        <v>1304</v>
      </c>
      <c r="AYQ26" t="s">
        <v>1304</v>
      </c>
      <c r="AYR26" t="s">
        <v>1304</v>
      </c>
      <c r="AYS26">
        <v>-5.1713000000000009E-2</v>
      </c>
      <c r="AYT26">
        <v>-2.8536000000000006E-2</v>
      </c>
      <c r="AYU26">
        <v>-1.4162000000000008E-2</v>
      </c>
      <c r="AYV26">
        <v>-7.182299999999997E-2</v>
      </c>
      <c r="AYW26" t="s">
        <v>1304</v>
      </c>
      <c r="AYX26" t="s">
        <v>1304</v>
      </c>
      <c r="AYY26" t="s">
        <v>1304</v>
      </c>
      <c r="AYZ26" t="s">
        <v>1304</v>
      </c>
      <c r="AZA26">
        <v>-2.7974999999999972E-2</v>
      </c>
      <c r="AZB26">
        <v>-1.9530000000000047E-2</v>
      </c>
      <c r="AZC26">
        <v>-4.2030000000000012E-2</v>
      </c>
      <c r="AZD26">
        <v>-4.7920000000000185E-3</v>
      </c>
      <c r="AZE26">
        <v>-2.8866999999999976E-2</v>
      </c>
      <c r="AZF26">
        <v>-6.7367999999999983E-2</v>
      </c>
      <c r="AZG26" t="s">
        <v>1304</v>
      </c>
      <c r="AZH26" t="s">
        <v>1304</v>
      </c>
      <c r="AZI26" t="s">
        <v>1304</v>
      </c>
      <c r="AZJ26" t="s">
        <v>1304</v>
      </c>
      <c r="AZK26">
        <v>-4.5409000000000033E-2</v>
      </c>
      <c r="AZL26">
        <v>-8.9429999999999232E-3</v>
      </c>
      <c r="AZM26" t="s">
        <v>2621</v>
      </c>
      <c r="AZN26" t="s">
        <v>1305</v>
      </c>
      <c r="AZO26" t="s">
        <v>1305</v>
      </c>
      <c r="AZP26">
        <v>1</v>
      </c>
      <c r="AZQ26">
        <v>1</v>
      </c>
      <c r="AZR26">
        <v>1</v>
      </c>
      <c r="AZS26">
        <v>1</v>
      </c>
      <c r="AZT26" s="7">
        <v>9.7947150000000001</v>
      </c>
      <c r="AZU26">
        <v>10.059237</v>
      </c>
      <c r="AZV26">
        <v>8.0406049999999993</v>
      </c>
      <c r="AZW26">
        <v>7.2035539999999996</v>
      </c>
      <c r="AZX26">
        <v>11</v>
      </c>
      <c r="AZY26">
        <v>10.958652000000001</v>
      </c>
      <c r="AZZ26">
        <v>9.2880109999999991</v>
      </c>
      <c r="BAA26">
        <v>9.6459209999999995</v>
      </c>
      <c r="BAB26">
        <v>7.8158289999999999</v>
      </c>
      <c r="BAC26">
        <v>7.0964099999999997</v>
      </c>
      <c r="BAD26">
        <v>11</v>
      </c>
      <c r="BAE26">
        <v>10.649891999999999</v>
      </c>
      <c r="BAF26">
        <v>9.1488910000000008</v>
      </c>
      <c r="BAG26">
        <v>9.6805520000000005</v>
      </c>
      <c r="BAH26">
        <v>7.8659080000000001</v>
      </c>
      <c r="BAI26">
        <v>6.9975139999999998</v>
      </c>
      <c r="BAJ26">
        <v>10.5</v>
      </c>
      <c r="BAK26">
        <v>10.555949</v>
      </c>
      <c r="BAL26">
        <v>8.8386099999999992</v>
      </c>
      <c r="BAM26">
        <v>9.2995180000000008</v>
      </c>
      <c r="BAN26">
        <v>7.5346469999999997</v>
      </c>
      <c r="BAO26">
        <v>6.7849190000000004</v>
      </c>
      <c r="BAP26">
        <v>11</v>
      </c>
      <c r="BAQ26">
        <v>10.311439999999999</v>
      </c>
      <c r="BAR26" t="s">
        <v>1304</v>
      </c>
      <c r="BAS26" t="s">
        <v>1304</v>
      </c>
      <c r="BAT26" t="s">
        <v>1304</v>
      </c>
      <c r="BAU26" t="s">
        <v>1304</v>
      </c>
      <c r="BAV26" t="s">
        <v>1304</v>
      </c>
      <c r="BAW26" t="s">
        <v>1304</v>
      </c>
      <c r="BAX26">
        <v>8.4934200000000004</v>
      </c>
      <c r="BAY26">
        <v>9.613944</v>
      </c>
      <c r="BAZ26">
        <v>7.2904669999999996</v>
      </c>
      <c r="BBA26">
        <v>6.6804620000000003</v>
      </c>
      <c r="BBB26">
        <v>10.5</v>
      </c>
      <c r="BBC26">
        <v>10.748036000000001</v>
      </c>
      <c r="BBD26">
        <v>9.2770410000000005</v>
      </c>
      <c r="BBE26">
        <v>10.823319</v>
      </c>
      <c r="BBF26">
        <v>7.9984209999999996</v>
      </c>
      <c r="BBG26">
        <v>7.1876879999999996</v>
      </c>
      <c r="BBH26">
        <v>10.5</v>
      </c>
      <c r="BBI26">
        <v>12.102116000000001</v>
      </c>
      <c r="BBJ26">
        <v>10.080399</v>
      </c>
      <c r="BBK26">
        <v>12.042415999999999</v>
      </c>
      <c r="BBL26">
        <v>8.7206899999999994</v>
      </c>
      <c r="BBM26">
        <v>7.3170070000000003</v>
      </c>
      <c r="BBN26">
        <v>10.5</v>
      </c>
      <c r="BBO26">
        <v>13.508103</v>
      </c>
      <c r="BBP26">
        <v>9.8868569999999991</v>
      </c>
      <c r="BBQ26">
        <v>11.248718</v>
      </c>
      <c r="BBR26">
        <v>8.4123640000000002</v>
      </c>
      <c r="BBS26">
        <v>7.0992119999999996</v>
      </c>
      <c r="BBT26">
        <v>11</v>
      </c>
      <c r="BBU26">
        <v>12.439537</v>
      </c>
      <c r="BBV26">
        <v>9.6928289999999997</v>
      </c>
      <c r="BBW26">
        <v>10.744023</v>
      </c>
      <c r="BBX26">
        <v>8.3835130000000007</v>
      </c>
      <c r="BBY26">
        <v>7.0433260000000004</v>
      </c>
      <c r="BBZ26">
        <v>11</v>
      </c>
      <c r="BCA26">
        <v>11.722026</v>
      </c>
      <c r="BCB26">
        <v>9.5651089999999996</v>
      </c>
      <c r="BCC26">
        <v>10.445190999999999</v>
      </c>
      <c r="BCD26">
        <v>8.2517680000000002</v>
      </c>
      <c r="BCE26">
        <v>7.039174</v>
      </c>
      <c r="BCF26">
        <v>11</v>
      </c>
      <c r="BCG26">
        <v>11.404299999999999</v>
      </c>
      <c r="BCH26">
        <v>9.5495730000000005</v>
      </c>
      <c r="BCI26">
        <v>10.4062</v>
      </c>
      <c r="BCJ26">
        <v>8.2357230000000001</v>
      </c>
      <c r="BCK26">
        <v>7.0582649999999996</v>
      </c>
      <c r="BCL26">
        <v>10.5</v>
      </c>
      <c r="BCM26">
        <v>11.333454</v>
      </c>
      <c r="BCN26">
        <v>9.6645040000000009</v>
      </c>
      <c r="BCO26">
        <v>10.383872999999999</v>
      </c>
      <c r="BCP26">
        <v>8.2906860000000009</v>
      </c>
      <c r="BCQ26">
        <v>7.2385510000000002</v>
      </c>
      <c r="BCR26">
        <v>11</v>
      </c>
      <c r="BCS26">
        <v>11.339809000000001</v>
      </c>
      <c r="BCT26" t="s">
        <v>1304</v>
      </c>
      <c r="BCU26" t="s">
        <v>1304</v>
      </c>
      <c r="BCV26" t="s">
        <v>1304</v>
      </c>
      <c r="BCW26" t="s">
        <v>1304</v>
      </c>
      <c r="BCX26" t="s">
        <v>1304</v>
      </c>
      <c r="BCY26" t="s">
        <v>1304</v>
      </c>
      <c r="BCZ26">
        <v>8.8222280000000008</v>
      </c>
      <c r="BDA26">
        <v>8.5521910000000005</v>
      </c>
      <c r="BDB26">
        <v>7.7824369999999998</v>
      </c>
      <c r="BDC26">
        <v>8.5599430000000005</v>
      </c>
      <c r="BDD26">
        <v>8.3252310000000005</v>
      </c>
      <c r="BDE26">
        <v>7.5644590000000003</v>
      </c>
      <c r="BDF26">
        <v>8.6055080000000004</v>
      </c>
      <c r="BDG26">
        <v>8.4742479999999993</v>
      </c>
      <c r="BDH26">
        <v>7.5905560000000003</v>
      </c>
      <c r="BDI26">
        <v>8.1963030000000003</v>
      </c>
      <c r="BDJ26">
        <v>8.0223040000000001</v>
      </c>
      <c r="BDK26">
        <v>7.3024570000000004</v>
      </c>
      <c r="BDL26" t="s">
        <v>1304</v>
      </c>
      <c r="BDM26" t="s">
        <v>1304</v>
      </c>
      <c r="BDN26" t="s">
        <v>1304</v>
      </c>
      <c r="BDO26">
        <v>8.1252119999999994</v>
      </c>
      <c r="BDP26">
        <v>7.7229270000000003</v>
      </c>
      <c r="BDQ26">
        <v>7.0432290000000002</v>
      </c>
      <c r="BDR26">
        <v>9.0720989999999997</v>
      </c>
      <c r="BDS26">
        <v>8.4666990000000002</v>
      </c>
      <c r="BDT26">
        <v>7.7024049999999997</v>
      </c>
      <c r="BDU26">
        <v>10.00549</v>
      </c>
      <c r="BDV26">
        <v>9.4471039999999995</v>
      </c>
      <c r="BDW26">
        <v>8.3249530000000007</v>
      </c>
      <c r="BDX26">
        <v>9.5555409999999998</v>
      </c>
      <c r="BDY26">
        <v>9.2329849999999993</v>
      </c>
      <c r="BDZ26">
        <v>8.0166799999999991</v>
      </c>
      <c r="BEA26">
        <v>9.5940999999999992</v>
      </c>
      <c r="BEB26">
        <v>9.1763169999999992</v>
      </c>
      <c r="BEC26">
        <v>7.9835479999999999</v>
      </c>
      <c r="BED26">
        <v>9.2334990000000001</v>
      </c>
      <c r="BEE26">
        <v>8.9466359999999998</v>
      </c>
      <c r="BEF26">
        <v>7.9144300000000003</v>
      </c>
      <c r="BEG26">
        <v>9.1096909999999998</v>
      </c>
      <c r="BEH26">
        <v>8.8714440000000003</v>
      </c>
      <c r="BEI26">
        <v>7.9311309999999997</v>
      </c>
      <c r="BEJ26">
        <v>9.190391</v>
      </c>
      <c r="BEK26">
        <v>8.9278980000000008</v>
      </c>
      <c r="BEL26">
        <v>7.9814319999999999</v>
      </c>
      <c r="BEM26" t="s">
        <v>1304</v>
      </c>
      <c r="BEN26" t="s">
        <v>1304</v>
      </c>
      <c r="BEO26" t="s">
        <v>1304</v>
      </c>
      <c r="BEP26" t="s">
        <v>1304</v>
      </c>
      <c r="BEQ26">
        <v>3.6842715406858399E-2</v>
      </c>
      <c r="BER26">
        <v>3.6125701158654204E-2</v>
      </c>
      <c r="BES26">
        <v>5.8024304131299102E-2</v>
      </c>
      <c r="BET26" t="s">
        <v>1304</v>
      </c>
      <c r="BEU26">
        <v>7.8358840305230465E-2</v>
      </c>
      <c r="BEV26">
        <v>5.3315452138319612E-2</v>
      </c>
      <c r="BEW26" s="9">
        <v>9.0633110000000006</v>
      </c>
      <c r="BEX26">
        <v>9.6408140000000007</v>
      </c>
      <c r="BEY26">
        <v>9.9836279999999995</v>
      </c>
      <c r="BEZ26">
        <v>8.8852309999999992</v>
      </c>
      <c r="BFA26">
        <v>9.4977260000000001</v>
      </c>
      <c r="BFB26">
        <v>9.4727200000000007</v>
      </c>
      <c r="BFC26">
        <v>10.524362</v>
      </c>
      <c r="BFD26">
        <v>11.645567</v>
      </c>
      <c r="BFE26">
        <v>10.218631999999999</v>
      </c>
      <c r="BFF26">
        <v>10.048662999999999</v>
      </c>
      <c r="BFG26">
        <v>7.6752380000000002</v>
      </c>
      <c r="BFH26">
        <v>8.3086559999999992</v>
      </c>
      <c r="BFI26">
        <v>8.5665270000000007</v>
      </c>
      <c r="BFJ26">
        <v>7.644444</v>
      </c>
      <c r="BFK26">
        <v>8.0474119999999996</v>
      </c>
      <c r="BFL26">
        <v>6.9406650000000001</v>
      </c>
      <c r="BFM26">
        <v>7.1070169999999999</v>
      </c>
      <c r="BFN26">
        <v>7.2081090000000003</v>
      </c>
      <c r="BFO26">
        <v>6.934075</v>
      </c>
      <c r="BFP26">
        <v>7.0864440000000002</v>
      </c>
      <c r="BFQ26">
        <v>8.3781230000000004</v>
      </c>
      <c r="BFR26">
        <v>9.3393300000000004</v>
      </c>
      <c r="BFS26">
        <v>9.7805149999999994</v>
      </c>
      <c r="BFT26">
        <v>8.5986550000000008</v>
      </c>
      <c r="BFU26">
        <v>8.8458089999999991</v>
      </c>
      <c r="BFV26">
        <v>8.1737680000000008</v>
      </c>
      <c r="BFW26">
        <v>9.0169499999999996</v>
      </c>
      <c r="BFX26">
        <v>9.3400440000000007</v>
      </c>
      <c r="BFY26">
        <v>8.0948130000000003</v>
      </c>
      <c r="BFZ26">
        <v>8.6326280000000004</v>
      </c>
      <c r="BGA26">
        <v>7.4334579999999999</v>
      </c>
      <c r="BGB26">
        <v>7.959803</v>
      </c>
      <c r="BGC26">
        <v>8.1708169999999996</v>
      </c>
      <c r="BGD26">
        <v>7.3728170000000004</v>
      </c>
      <c r="BGE26">
        <v>7.7680410000000002</v>
      </c>
      <c r="BGF26">
        <v>5.2589772847858471E-2</v>
      </c>
      <c r="BGG26">
        <v>6.5263538810637442E-2</v>
      </c>
      <c r="BGH26">
        <v>0.83543999999999996</v>
      </c>
      <c r="BGI26">
        <v>0.83901899999999996</v>
      </c>
      <c r="BGJ26">
        <v>0.72064600000000001</v>
      </c>
      <c r="BGK26">
        <v>0.74540099999999998</v>
      </c>
      <c r="BGL26">
        <v>0.68610499999999996</v>
      </c>
      <c r="BGM26">
        <v>0.91252500000000003</v>
      </c>
      <c r="BGN26">
        <v>0.89261999999999997</v>
      </c>
      <c r="BGO26">
        <v>0.794493</v>
      </c>
      <c r="BGP26">
        <v>0.83421999999999996</v>
      </c>
      <c r="BGQ26">
        <v>0.79927199999999998</v>
      </c>
      <c r="BGR26">
        <v>0.72841100000000003</v>
      </c>
      <c r="BGS26">
        <v>0.782968</v>
      </c>
      <c r="BGT26">
        <v>0.66390499999999997</v>
      </c>
      <c r="BGU26">
        <v>0.72878500000000002</v>
      </c>
      <c r="BGV26">
        <v>0.661937</v>
      </c>
      <c r="BGW26">
        <v>0.57993899999999998</v>
      </c>
      <c r="BGX26">
        <v>0.60572400000000004</v>
      </c>
      <c r="BGY26">
        <v>0.55983300000000003</v>
      </c>
      <c r="BGZ26">
        <v>0.60747399999999996</v>
      </c>
      <c r="BHA26">
        <v>0.56840800000000002</v>
      </c>
      <c r="BHB26">
        <v>0.84094800000000003</v>
      </c>
      <c r="BHC26">
        <v>0.86920399999999998</v>
      </c>
      <c r="BHD26">
        <v>0.71549300000000005</v>
      </c>
      <c r="BHE26">
        <v>0.73752499999999999</v>
      </c>
      <c r="BHF26">
        <v>0.73263900000000004</v>
      </c>
      <c r="BHG26">
        <v>0.79254800000000003</v>
      </c>
      <c r="BHH26">
        <v>0.83835300000000001</v>
      </c>
      <c r="BHI26">
        <v>0.69796599999999998</v>
      </c>
      <c r="BHJ26">
        <v>0.77779600000000004</v>
      </c>
      <c r="BHK26">
        <v>0.70947499999999997</v>
      </c>
      <c r="BHL26">
        <v>0.69362000000000001</v>
      </c>
      <c r="BHM26">
        <v>0.75475000000000003</v>
      </c>
      <c r="BHN26">
        <v>0.646791</v>
      </c>
      <c r="BHO26">
        <v>0.71507600000000004</v>
      </c>
      <c r="BHP26">
        <v>0.63826899999999998</v>
      </c>
      <c r="BHQ26">
        <v>0.60100500000000001</v>
      </c>
      <c r="BHR26">
        <v>0.52848300000000004</v>
      </c>
      <c r="BHS26">
        <v>0.49226799999999998</v>
      </c>
      <c r="BHT26">
        <v>0.64019099999999995</v>
      </c>
      <c r="BHU26">
        <v>0.66115000000000002</v>
      </c>
      <c r="BHV26">
        <v>0.66472799999999999</v>
      </c>
      <c r="BHW26">
        <v>0.48793399999999998</v>
      </c>
      <c r="BHX26">
        <v>0.52352900000000002</v>
      </c>
      <c r="BHY26">
        <v>0.49928800000000001</v>
      </c>
      <c r="BHZ26">
        <v>0.50540300000000005</v>
      </c>
      <c r="BIA26">
        <v>0.68343699999999996</v>
      </c>
      <c r="BIB26">
        <v>0.53309200000000001</v>
      </c>
      <c r="BIC26">
        <v>0.59767999999999999</v>
      </c>
      <c r="BID26">
        <v>0.67603400000000002</v>
      </c>
      <c r="BIE26">
        <v>0.75064399999999998</v>
      </c>
      <c r="BIF26">
        <v>0.759965</v>
      </c>
      <c r="BIG26">
        <v>0.59328199999999998</v>
      </c>
      <c r="BIH26">
        <v>0.56450999999999996</v>
      </c>
      <c r="BII26">
        <v>0.53064100000000003</v>
      </c>
      <c r="BIJ26">
        <v>0.54884500000000003</v>
      </c>
      <c r="BIK26">
        <v>0.58033100000000004</v>
      </c>
      <c r="BIL26">
        <v>0.51790000000000003</v>
      </c>
      <c r="BIM26">
        <v>0.49495899999999998</v>
      </c>
      <c r="BIN26">
        <v>0.63977600000000001</v>
      </c>
      <c r="BIO26">
        <v>0.628355</v>
      </c>
      <c r="BIP26">
        <v>0.64355499999999999</v>
      </c>
      <c r="BIQ26">
        <v>0.49558000000000002</v>
      </c>
      <c r="BIR26">
        <v>0.54627099999999995</v>
      </c>
      <c r="BIS26">
        <v>0.52638099999999999</v>
      </c>
      <c r="BIT26">
        <v>0.50550799999999996</v>
      </c>
      <c r="BIU26">
        <v>0.537852</v>
      </c>
      <c r="BIV26">
        <v>0.51891299999999996</v>
      </c>
      <c r="BIW26">
        <v>0.49744300000000002</v>
      </c>
      <c r="BIX26">
        <v>0.564662</v>
      </c>
      <c r="BIY26">
        <v>0.547207</v>
      </c>
      <c r="BIZ26">
        <v>0.56081800000000004</v>
      </c>
      <c r="BJA26">
        <v>0.50269399999999997</v>
      </c>
      <c r="BJB26">
        <v>0.53654000000000002</v>
      </c>
      <c r="BJC26">
        <v>0.51979799999999998</v>
      </c>
      <c r="BJD26">
        <v>0.50503100000000001</v>
      </c>
      <c r="BJE26">
        <v>0.59704900000000005</v>
      </c>
      <c r="BJF26">
        <v>0.49296800000000002</v>
      </c>
      <c r="BJG26">
        <v>0.49029099999999998</v>
      </c>
      <c r="BJH26">
        <v>0.64724300000000001</v>
      </c>
      <c r="BJI26">
        <v>0.67137999999999998</v>
      </c>
      <c r="BJJ26">
        <v>0.69275900000000001</v>
      </c>
      <c r="BJK26">
        <v>0.48977399999999999</v>
      </c>
      <c r="BJL26">
        <v>0.59373299999999996</v>
      </c>
      <c r="BJM26">
        <v>0.52598599999999995</v>
      </c>
      <c r="BJN26">
        <v>0.50184399999999996</v>
      </c>
      <c r="BJO26">
        <v>0.65853700000000004</v>
      </c>
      <c r="BJP26">
        <v>0.66616200000000003</v>
      </c>
      <c r="BJQ26">
        <v>0.68335500000000005</v>
      </c>
      <c r="BJR26">
        <v>0.492311</v>
      </c>
      <c r="BJS26">
        <v>0.56395600000000001</v>
      </c>
      <c r="BJT26">
        <v>0.52637</v>
      </c>
      <c r="BJU26">
        <v>0.50146800000000002</v>
      </c>
      <c r="BJV26">
        <v>0.57419399999999998</v>
      </c>
      <c r="BJW26">
        <v>0.520034</v>
      </c>
      <c r="BJX26">
        <v>0.49401600000000001</v>
      </c>
      <c r="BJY26">
        <v>0.63384099999999999</v>
      </c>
      <c r="BJZ26">
        <v>0.61173299999999997</v>
      </c>
      <c r="BKA26">
        <v>0.62540499999999999</v>
      </c>
      <c r="BKB26">
        <v>0.49736399999999997</v>
      </c>
      <c r="BKC26">
        <v>0.54054400000000002</v>
      </c>
      <c r="BKD26">
        <v>0.52805199999999997</v>
      </c>
      <c r="BKE26">
        <v>0.50829899999999995</v>
      </c>
      <c r="BKF26" s="11">
        <v>9.3942879999999995</v>
      </c>
      <c r="BKG26">
        <v>9.6303800000000006</v>
      </c>
      <c r="BKH26">
        <v>7.9819979999999999</v>
      </c>
      <c r="BKI26">
        <v>7.311941</v>
      </c>
      <c r="BKJ26">
        <v>11</v>
      </c>
      <c r="BKK26">
        <v>10.458154</v>
      </c>
      <c r="BKL26">
        <v>10.666650000000001</v>
      </c>
      <c r="BKM26">
        <v>9.5431369999999998</v>
      </c>
      <c r="BKN26">
        <v>7.816122</v>
      </c>
      <c r="BKO26">
        <v>7.097423</v>
      </c>
      <c r="BKP26">
        <v>11</v>
      </c>
      <c r="BKQ26">
        <v>10.204075</v>
      </c>
      <c r="BKR26">
        <v>9.2306729999999995</v>
      </c>
      <c r="BKS26">
        <v>9.2371119999999998</v>
      </c>
      <c r="BKT26">
        <v>7.7932540000000001</v>
      </c>
      <c r="BKU26">
        <v>6.9586389999999998</v>
      </c>
      <c r="BKV26">
        <v>11</v>
      </c>
      <c r="BKW26">
        <v>9.9238049999999998</v>
      </c>
      <c r="BKX26">
        <v>9.6503990000000002</v>
      </c>
      <c r="BKY26">
        <v>9.0342920000000007</v>
      </c>
      <c r="BKZ26">
        <v>7.5610280000000003</v>
      </c>
      <c r="BLA26">
        <v>6.8727809999999998</v>
      </c>
      <c r="BLB26">
        <v>11</v>
      </c>
      <c r="BLC26">
        <v>9.6762230000000002</v>
      </c>
      <c r="BLD26" t="s">
        <v>1304</v>
      </c>
      <c r="BLE26" t="s">
        <v>1304</v>
      </c>
      <c r="BLF26" t="s">
        <v>1304</v>
      </c>
      <c r="BLG26" t="s">
        <v>1304</v>
      </c>
      <c r="BLH26" t="s">
        <v>1304</v>
      </c>
      <c r="BLI26" t="s">
        <v>1304</v>
      </c>
      <c r="BLJ26">
        <v>8.6723339999999993</v>
      </c>
      <c r="BLK26">
        <v>8.6176370000000002</v>
      </c>
      <c r="BLL26">
        <v>7.199446</v>
      </c>
      <c r="BLM26">
        <v>6.6221480000000001</v>
      </c>
      <c r="BLN26">
        <v>11</v>
      </c>
      <c r="BLO26">
        <v>9.1677339999999994</v>
      </c>
      <c r="BLP26">
        <v>9.0033550000000009</v>
      </c>
      <c r="BLQ26">
        <v>9.8308590000000002</v>
      </c>
      <c r="BLR26">
        <v>7.6500709999999996</v>
      </c>
      <c r="BLS26">
        <v>6.7988340000000003</v>
      </c>
      <c r="BLT26">
        <v>11</v>
      </c>
      <c r="BLU26">
        <v>11.041389000000001</v>
      </c>
      <c r="BLV26">
        <v>9.6813760000000002</v>
      </c>
      <c r="BLW26">
        <v>10.988801</v>
      </c>
      <c r="BLX26">
        <v>8.2861119999999993</v>
      </c>
      <c r="BLY26">
        <v>7.292084</v>
      </c>
      <c r="BLZ26">
        <v>11</v>
      </c>
      <c r="BMA26">
        <v>12.304866000000001</v>
      </c>
      <c r="BMB26">
        <v>9.6096489999999992</v>
      </c>
      <c r="BMC26">
        <v>10.388616000000001</v>
      </c>
      <c r="BMD26">
        <v>8.0980939999999997</v>
      </c>
      <c r="BME26">
        <v>6.9102709999999998</v>
      </c>
      <c r="BMF26">
        <v>11</v>
      </c>
      <c r="BMG26">
        <v>11.6533</v>
      </c>
      <c r="BMH26">
        <v>9.7609960000000004</v>
      </c>
      <c r="BMI26">
        <v>10.02936</v>
      </c>
      <c r="BMJ26">
        <v>8.2151779999999999</v>
      </c>
      <c r="BMK26">
        <v>6.9882439999999999</v>
      </c>
      <c r="BML26">
        <v>11</v>
      </c>
      <c r="BMM26">
        <v>11.022641999999999</v>
      </c>
      <c r="BMN26">
        <v>9.7138109999999998</v>
      </c>
      <c r="BMO26">
        <v>9.8474330000000005</v>
      </c>
      <c r="BMP26">
        <v>8.1681699999999999</v>
      </c>
      <c r="BMQ26">
        <v>7.116428</v>
      </c>
      <c r="BMR26">
        <v>11</v>
      </c>
      <c r="BMS26">
        <v>10.74606</v>
      </c>
      <c r="BMT26">
        <v>9.6602370000000004</v>
      </c>
      <c r="BMU26">
        <v>9.8319010000000002</v>
      </c>
      <c r="BMV26">
        <v>8.1724270000000008</v>
      </c>
      <c r="BMW26">
        <v>7.11707</v>
      </c>
      <c r="BMX26">
        <v>11</v>
      </c>
      <c r="BMY26">
        <v>10.736058</v>
      </c>
      <c r="BMZ26">
        <v>10.103785999999999</v>
      </c>
      <c r="BNA26">
        <v>9.9222129999999993</v>
      </c>
      <c r="BNB26">
        <v>8.2450659999999996</v>
      </c>
      <c r="BNC26">
        <v>7.2300449999999996</v>
      </c>
      <c r="BND26">
        <v>11</v>
      </c>
      <c r="BNE26">
        <v>10.673655</v>
      </c>
      <c r="BNF26">
        <v>9.6244800000000001</v>
      </c>
      <c r="BNG26">
        <v>9.6639750000000006</v>
      </c>
      <c r="BNH26">
        <v>8.0389820000000007</v>
      </c>
      <c r="BNI26">
        <v>7.2444699999999997</v>
      </c>
      <c r="BNJ26">
        <v>11</v>
      </c>
      <c r="BNK26">
        <v>10.392794</v>
      </c>
      <c r="BNL26">
        <v>8.7410250000000005</v>
      </c>
      <c r="BNM26">
        <v>8.4043720000000004</v>
      </c>
      <c r="BNN26">
        <v>7.7498990000000001</v>
      </c>
      <c r="BNO26">
        <v>8.5642680000000002</v>
      </c>
      <c r="BNP26">
        <v>8.2683769999999992</v>
      </c>
      <c r="BNQ26">
        <v>7.5783670000000001</v>
      </c>
      <c r="BNR26">
        <v>8.5332600000000003</v>
      </c>
      <c r="BNS26">
        <v>8.1505069999999993</v>
      </c>
      <c r="BNT26">
        <v>7.5806069999999997</v>
      </c>
      <c r="BNU26">
        <v>8.2032559999999997</v>
      </c>
      <c r="BNV26">
        <v>7.9217890000000004</v>
      </c>
      <c r="BNW26">
        <v>7.3638009999999996</v>
      </c>
      <c r="BNX26" t="s">
        <v>1304</v>
      </c>
      <c r="BNY26" t="s">
        <v>1304</v>
      </c>
      <c r="BNZ26" t="s">
        <v>1304</v>
      </c>
      <c r="BOA26">
        <v>8.0806629999999995</v>
      </c>
      <c r="BOB26">
        <v>7.6813799999999999</v>
      </c>
      <c r="BOC26">
        <v>6.9320940000000002</v>
      </c>
      <c r="BOD26">
        <v>8.8696570000000001</v>
      </c>
      <c r="BOE26">
        <v>8.1917690000000007</v>
      </c>
      <c r="BOF26">
        <v>7.3113830000000002</v>
      </c>
      <c r="BOG26">
        <v>9.567952</v>
      </c>
      <c r="BOH26">
        <v>8.9217910000000007</v>
      </c>
      <c r="BOI26">
        <v>7.9135520000000001</v>
      </c>
      <c r="BOJ26">
        <v>9.2523499999999999</v>
      </c>
      <c r="BOK26">
        <v>8.8132079999999995</v>
      </c>
      <c r="BOL26">
        <v>7.7269399999999999</v>
      </c>
      <c r="BOM26">
        <v>9.3921139999999994</v>
      </c>
      <c r="BON26">
        <v>8.9750999999999994</v>
      </c>
      <c r="BOO26">
        <v>7.8290410000000001</v>
      </c>
      <c r="BOP26">
        <v>9.0923599999999993</v>
      </c>
      <c r="BOQ26">
        <v>8.7212779999999999</v>
      </c>
      <c r="BOR26">
        <v>7.8758609999999996</v>
      </c>
      <c r="BOS26">
        <v>9.0152020000000004</v>
      </c>
      <c r="BOT26">
        <v>8.6990560000000006</v>
      </c>
      <c r="BOU26">
        <v>7.9003079999999999</v>
      </c>
      <c r="BOV26">
        <v>9.1893560000000001</v>
      </c>
      <c r="BOW26">
        <v>8.7949579999999994</v>
      </c>
      <c r="BOX26">
        <v>7.9502119999999996</v>
      </c>
      <c r="BOY26">
        <v>8.8376640000000002</v>
      </c>
      <c r="BOZ26">
        <v>8.5399510000000003</v>
      </c>
      <c r="BPA26">
        <v>7.780627</v>
      </c>
      <c r="BPB26">
        <v>1.7411828485585569E-3</v>
      </c>
      <c r="BPC26">
        <v>1.9474399381464988E-2</v>
      </c>
      <c r="BPD26">
        <v>3.1191388877861718E-2</v>
      </c>
      <c r="BPE26">
        <v>4.3064974201244839E-2</v>
      </c>
      <c r="BPF26" t="s">
        <v>1304</v>
      </c>
      <c r="BPG26">
        <v>9.3178755433803828E-2</v>
      </c>
      <c r="BPH26">
        <v>5.5617719021348107E-2</v>
      </c>
      <c r="BPI26" s="12">
        <v>10.158524999999999</v>
      </c>
      <c r="BPJ26">
        <v>9.8595310000000005</v>
      </c>
      <c r="BPK26">
        <v>9.6455120000000001</v>
      </c>
      <c r="BPL26">
        <v>8.8378440000000005</v>
      </c>
      <c r="BPM26">
        <v>9.4774189999999994</v>
      </c>
      <c r="BPN26">
        <v>9.2887149999999998</v>
      </c>
      <c r="BPO26">
        <v>9.9330020000000001</v>
      </c>
      <c r="BPP26">
        <v>10.688708999999999</v>
      </c>
      <c r="BPQ26">
        <v>9.2242479999999993</v>
      </c>
      <c r="BPR26">
        <v>9.5908420000000003</v>
      </c>
      <c r="BPS26">
        <v>7.6885750000000002</v>
      </c>
      <c r="BPT26">
        <v>8.2094710000000006</v>
      </c>
      <c r="BPU26">
        <v>8.1921029999999995</v>
      </c>
      <c r="BPV26">
        <v>7.4247579999999997</v>
      </c>
      <c r="BPW26">
        <v>7.9966650000000001</v>
      </c>
      <c r="BPX26">
        <v>6.9851020000000004</v>
      </c>
      <c r="BPY26">
        <v>7.1115719999999998</v>
      </c>
      <c r="BPZ26">
        <v>7.1011769999999999</v>
      </c>
      <c r="BQA26">
        <v>6.7104910000000002</v>
      </c>
      <c r="BQB26">
        <v>7.1580300000000001</v>
      </c>
      <c r="BQC26">
        <v>8.3837620000000008</v>
      </c>
      <c r="BQD26">
        <v>9.2246100000000002</v>
      </c>
      <c r="BQE26">
        <v>9.4101510000000008</v>
      </c>
      <c r="BQF26">
        <v>8.4751600000000007</v>
      </c>
      <c r="BQG26">
        <v>8.7817880000000006</v>
      </c>
      <c r="BQH26">
        <v>8.0950830000000007</v>
      </c>
      <c r="BQI26">
        <v>8.8304449999999992</v>
      </c>
      <c r="BQJ26">
        <v>8.8674999999999997</v>
      </c>
      <c r="BQK26">
        <v>7.9365750000000004</v>
      </c>
      <c r="BQL26">
        <v>8.4484720000000006</v>
      </c>
      <c r="BQM26">
        <v>7.4710840000000003</v>
      </c>
      <c r="BQN26">
        <v>7.8850379999999998</v>
      </c>
      <c r="BQO26">
        <v>7.820246</v>
      </c>
      <c r="BQP26">
        <v>7.1217379999999997</v>
      </c>
      <c r="BQQ26">
        <v>7.7528600000000001</v>
      </c>
      <c r="BQR26">
        <v>3.3518701789231435E-2</v>
      </c>
      <c r="BQS26">
        <v>7.3543120692722841E-2</v>
      </c>
      <c r="BQT26">
        <v>0.77021399999999995</v>
      </c>
      <c r="BQU26">
        <v>0.71418199999999998</v>
      </c>
      <c r="BQV26">
        <v>0.675261</v>
      </c>
      <c r="BQW26">
        <v>0.82646299999999995</v>
      </c>
      <c r="BQX26">
        <v>0.71134500000000001</v>
      </c>
      <c r="BQY26">
        <v>0.84131699999999998</v>
      </c>
      <c r="BQZ26">
        <v>0.81814500000000001</v>
      </c>
      <c r="BRA26">
        <v>0.68702300000000005</v>
      </c>
      <c r="BRB26">
        <v>0.84041299999999997</v>
      </c>
      <c r="BRC26">
        <v>0.77686999999999995</v>
      </c>
      <c r="BRD26">
        <v>0.72450300000000001</v>
      </c>
      <c r="BRE26">
        <v>0.74410200000000004</v>
      </c>
      <c r="BRF26">
        <v>0.62188900000000003</v>
      </c>
      <c r="BRG26">
        <v>0.75463499999999994</v>
      </c>
      <c r="BRH26">
        <v>0.65999099999999999</v>
      </c>
      <c r="BRI26">
        <v>0.58961799999999998</v>
      </c>
      <c r="BRJ26">
        <v>0.59979000000000005</v>
      </c>
      <c r="BRK26">
        <v>0.54725999999999997</v>
      </c>
      <c r="BRL26">
        <v>0.61669799999999997</v>
      </c>
      <c r="BRM26">
        <v>0.58112200000000003</v>
      </c>
      <c r="BRN26">
        <v>0.81175699999999995</v>
      </c>
      <c r="BRO26">
        <v>0.80188300000000001</v>
      </c>
      <c r="BRP26">
        <v>0.65576100000000004</v>
      </c>
      <c r="BRQ26">
        <v>0.76927000000000001</v>
      </c>
      <c r="BRR26">
        <v>0.72766600000000004</v>
      </c>
      <c r="BRS26">
        <v>0.77508299999999997</v>
      </c>
      <c r="BRT26">
        <v>0.79636200000000001</v>
      </c>
      <c r="BRU26">
        <v>0.65705899999999995</v>
      </c>
      <c r="BRV26">
        <v>0.79384699999999997</v>
      </c>
      <c r="BRW26">
        <v>0.72218599999999999</v>
      </c>
      <c r="BRX26">
        <v>0.69731600000000005</v>
      </c>
      <c r="BRY26">
        <v>0.72140599999999999</v>
      </c>
      <c r="BRZ26">
        <v>0.60745199999999999</v>
      </c>
      <c r="BSA26">
        <v>0.74239299999999997</v>
      </c>
      <c r="BSB26">
        <v>0.63316300000000003</v>
      </c>
      <c r="BSC26">
        <v>0.58493799999999996</v>
      </c>
      <c r="BSD26">
        <v>0.58314999999999995</v>
      </c>
      <c r="BSE26">
        <v>0.49488100000000002</v>
      </c>
      <c r="BSF26">
        <v>0.63333399999999995</v>
      </c>
      <c r="BSG26">
        <v>0.63630600000000004</v>
      </c>
      <c r="BSH26">
        <v>0.65231799999999995</v>
      </c>
      <c r="BSI26">
        <v>0.49575900000000001</v>
      </c>
      <c r="BSJ26">
        <v>0.54728299999999996</v>
      </c>
      <c r="BSK26">
        <v>0.497664</v>
      </c>
      <c r="BSL26">
        <v>0.51343899999999998</v>
      </c>
      <c r="BSM26">
        <v>0.61464200000000002</v>
      </c>
      <c r="BSN26">
        <v>0.537269</v>
      </c>
      <c r="BSO26">
        <v>0.52839999999999998</v>
      </c>
      <c r="BSP26">
        <v>0.65416399999999997</v>
      </c>
      <c r="BSQ26">
        <v>0.70367800000000003</v>
      </c>
      <c r="BSR26">
        <v>0.72845300000000002</v>
      </c>
      <c r="BSS26">
        <v>0.52390800000000004</v>
      </c>
      <c r="BST26">
        <v>0.56433100000000003</v>
      </c>
      <c r="BSU26">
        <v>0.51090199999999997</v>
      </c>
      <c r="BSV26">
        <v>0.52026899999999998</v>
      </c>
      <c r="BSW26">
        <v>0.56223299999999998</v>
      </c>
      <c r="BSX26">
        <v>0.53425199999999995</v>
      </c>
      <c r="BSY26">
        <v>0.50200800000000001</v>
      </c>
      <c r="BSZ26">
        <v>0.63016000000000005</v>
      </c>
      <c r="BTA26">
        <v>0.61790299999999998</v>
      </c>
      <c r="BTB26">
        <v>0.63386399999999998</v>
      </c>
      <c r="BTC26">
        <v>0.50531199999999998</v>
      </c>
      <c r="BTD26">
        <v>0.54638100000000001</v>
      </c>
      <c r="BTE26">
        <v>0.51930900000000002</v>
      </c>
      <c r="BTF26">
        <v>0.51312000000000002</v>
      </c>
      <c r="BTG26">
        <v>0.53822000000000003</v>
      </c>
      <c r="BTH26">
        <v>0.527142</v>
      </c>
      <c r="BTI26">
        <v>0.50299000000000005</v>
      </c>
      <c r="BTJ26">
        <v>0.55743600000000004</v>
      </c>
      <c r="BTK26">
        <v>0.56979000000000002</v>
      </c>
      <c r="BTL26">
        <v>0.56203599999999998</v>
      </c>
      <c r="BTM26">
        <v>0.50432100000000002</v>
      </c>
      <c r="BTN26">
        <v>0.53081699999999998</v>
      </c>
      <c r="BTO26">
        <v>0.51533200000000001</v>
      </c>
      <c r="BTP26">
        <v>0.51505599999999996</v>
      </c>
      <c r="BTQ26">
        <v>0.60013899999999998</v>
      </c>
      <c r="BTR26">
        <v>0.51324000000000003</v>
      </c>
      <c r="BTS26">
        <v>0.49844100000000002</v>
      </c>
      <c r="BTT26">
        <v>0.63403200000000004</v>
      </c>
      <c r="BTU26">
        <v>0.66215599999999997</v>
      </c>
      <c r="BTV26">
        <v>0.69232700000000003</v>
      </c>
      <c r="BTW26">
        <v>0.49254999999999999</v>
      </c>
      <c r="BTX26">
        <v>0.578399</v>
      </c>
      <c r="BTY26">
        <v>0.53646000000000005</v>
      </c>
      <c r="BTZ26">
        <v>0.49793199999999999</v>
      </c>
      <c r="BUA26">
        <v>0.65825299999999998</v>
      </c>
      <c r="BUB26">
        <v>0.65821499999999999</v>
      </c>
      <c r="BUC26">
        <v>0.67974800000000002</v>
      </c>
      <c r="BUD26">
        <v>0.50451599999999996</v>
      </c>
      <c r="BUE26">
        <v>0.57135400000000003</v>
      </c>
      <c r="BUF26">
        <v>0.53186699999999998</v>
      </c>
      <c r="BUG26">
        <v>0.51340799999999998</v>
      </c>
      <c r="BUH26">
        <v>0.55187399999999998</v>
      </c>
      <c r="BUI26">
        <v>0.53720299999999999</v>
      </c>
      <c r="BUJ26">
        <v>0.50362099999999999</v>
      </c>
      <c r="BUK26">
        <v>0.62249200000000005</v>
      </c>
      <c r="BUL26">
        <v>0.60045000000000004</v>
      </c>
      <c r="BUM26">
        <v>0.612649</v>
      </c>
      <c r="BUN26">
        <v>0.50763800000000003</v>
      </c>
      <c r="BUO26">
        <v>0.53668800000000005</v>
      </c>
      <c r="BUP26">
        <v>0.51497999999999999</v>
      </c>
      <c r="BUQ26">
        <v>0.51567399999999997</v>
      </c>
      <c r="BUR26" s="17">
        <v>12.709476</v>
      </c>
      <c r="BUS26">
        <v>10.507882</v>
      </c>
      <c r="BUT26">
        <v>8.3519970000000008</v>
      </c>
      <c r="BUU26">
        <v>7.7105259999999998</v>
      </c>
      <c r="BUV26">
        <v>8</v>
      </c>
      <c r="BUW26">
        <v>11.635596</v>
      </c>
      <c r="BUX26">
        <v>11.668111</v>
      </c>
      <c r="BUY26">
        <v>9.7402639999999998</v>
      </c>
      <c r="BUZ26">
        <v>8.1354120000000005</v>
      </c>
      <c r="BVA26">
        <v>7.785641</v>
      </c>
      <c r="BVB26">
        <v>8</v>
      </c>
      <c r="BVC26">
        <v>10.55279</v>
      </c>
      <c r="BVD26">
        <v>10.592689</v>
      </c>
      <c r="BVE26">
        <v>9.2550640000000008</v>
      </c>
      <c r="BVF26">
        <v>8.0475399999999997</v>
      </c>
      <c r="BVG26">
        <v>7.4670180000000004</v>
      </c>
      <c r="BVH26">
        <v>12</v>
      </c>
      <c r="BVI26">
        <v>9.0311369999999993</v>
      </c>
      <c r="BVJ26">
        <v>10.442838</v>
      </c>
      <c r="BVK26">
        <v>8.9136399999999991</v>
      </c>
      <c r="BVL26">
        <v>8.0148309999999992</v>
      </c>
      <c r="BVM26">
        <v>7.716323</v>
      </c>
      <c r="BVN26">
        <v>12</v>
      </c>
      <c r="BVO26">
        <v>8.6695209999999996</v>
      </c>
      <c r="BVP26" t="s">
        <v>1304</v>
      </c>
      <c r="BVQ26" t="s">
        <v>1304</v>
      </c>
      <c r="BVR26" t="s">
        <v>1304</v>
      </c>
      <c r="BVS26" t="s">
        <v>1304</v>
      </c>
      <c r="BVT26" t="s">
        <v>1304</v>
      </c>
      <c r="BVU26" t="s">
        <v>1304</v>
      </c>
      <c r="BVV26">
        <v>9.1967130000000008</v>
      </c>
      <c r="BVW26">
        <v>8.3116430000000001</v>
      </c>
      <c r="BVX26">
        <v>7.2781890000000002</v>
      </c>
      <c r="BVY26">
        <v>7.0037060000000002</v>
      </c>
      <c r="BVZ26">
        <v>11</v>
      </c>
      <c r="BWA26">
        <v>8.3431259999999998</v>
      </c>
      <c r="BWB26">
        <v>9.5204419999999992</v>
      </c>
      <c r="BWC26">
        <v>9.1945329999999998</v>
      </c>
      <c r="BWD26">
        <v>8.1334529999999994</v>
      </c>
      <c r="BWE26">
        <v>7.8996259999999996</v>
      </c>
      <c r="BWF26">
        <v>12.5</v>
      </c>
      <c r="BWG26">
        <v>9.3405839999999998</v>
      </c>
      <c r="BWH26">
        <v>10.063088</v>
      </c>
      <c r="BWI26">
        <v>9.9597029999999993</v>
      </c>
      <c r="BWJ26">
        <v>8.8857420000000005</v>
      </c>
      <c r="BWK26">
        <v>8.6717259999999996</v>
      </c>
      <c r="BWL26">
        <v>11.5</v>
      </c>
      <c r="BWM26">
        <v>10.282101000000001</v>
      </c>
      <c r="BWN26">
        <v>10.006931</v>
      </c>
      <c r="BWO26">
        <v>9.6005950000000002</v>
      </c>
      <c r="BWP26">
        <v>8.3887040000000006</v>
      </c>
      <c r="BWQ26">
        <v>7.9052579999999999</v>
      </c>
      <c r="BWR26">
        <v>11.5</v>
      </c>
      <c r="BWS26">
        <v>9.7117690000000003</v>
      </c>
      <c r="BWT26">
        <v>10.304767</v>
      </c>
      <c r="BWU26">
        <v>9.7003430000000002</v>
      </c>
      <c r="BWV26">
        <v>8.4007430000000003</v>
      </c>
      <c r="BWW26">
        <v>7.7169749999999997</v>
      </c>
      <c r="BWX26">
        <v>12.5</v>
      </c>
      <c r="BWY26">
        <v>9.7371320000000008</v>
      </c>
      <c r="BWZ26">
        <v>10.622873999999999</v>
      </c>
      <c r="BXA26">
        <v>9.6966730000000005</v>
      </c>
      <c r="BXB26">
        <v>8.5135339999999999</v>
      </c>
      <c r="BXC26">
        <v>7.9229719999999997</v>
      </c>
      <c r="BXD26">
        <v>11</v>
      </c>
      <c r="BXE26">
        <v>9.6034520000000008</v>
      </c>
      <c r="BXF26">
        <v>10.445952</v>
      </c>
      <c r="BXG26">
        <v>9.5919319999999999</v>
      </c>
      <c r="BXH26">
        <v>8.3533639999999991</v>
      </c>
      <c r="BXI26">
        <v>7.5611319999999997</v>
      </c>
      <c r="BXJ26">
        <v>11</v>
      </c>
      <c r="BXK26">
        <v>9.4224870000000003</v>
      </c>
      <c r="BXL26">
        <v>11.466811</v>
      </c>
      <c r="BXM26">
        <v>10.130452</v>
      </c>
      <c r="BXN26">
        <v>8.5914699999999993</v>
      </c>
      <c r="BXO26">
        <v>7.9313950000000002</v>
      </c>
      <c r="BXP26">
        <v>11</v>
      </c>
      <c r="BXQ26">
        <v>9.9488079999999997</v>
      </c>
      <c r="BXR26">
        <v>12.326822999999999</v>
      </c>
      <c r="BXS26">
        <v>10.354784</v>
      </c>
      <c r="BXT26">
        <v>8.3541150000000002</v>
      </c>
      <c r="BXU26">
        <v>7.7396909999999997</v>
      </c>
      <c r="BXV26">
        <v>8</v>
      </c>
      <c r="BXW26">
        <v>11.294681000000001</v>
      </c>
      <c r="BXX26">
        <v>9.3511699999999998</v>
      </c>
      <c r="BXY26">
        <v>8.7666079999999997</v>
      </c>
      <c r="BXZ26">
        <v>8.0818159999999999</v>
      </c>
      <c r="BYA26">
        <v>8.9146879999999999</v>
      </c>
      <c r="BYB26">
        <v>8.5248179999999998</v>
      </c>
      <c r="BYC26">
        <v>7.908182</v>
      </c>
      <c r="BYD26">
        <v>8.8023089999999993</v>
      </c>
      <c r="BYE26">
        <v>8.4231669999999994</v>
      </c>
      <c r="BYF26">
        <v>7.8278379999999999</v>
      </c>
      <c r="BYG26">
        <v>8.5173660000000009</v>
      </c>
      <c r="BYH26">
        <v>8.2125920000000008</v>
      </c>
      <c r="BYI26">
        <v>7.881634</v>
      </c>
      <c r="BYJ26" t="s">
        <v>1304</v>
      </c>
      <c r="BYK26" t="s">
        <v>1304</v>
      </c>
      <c r="BYL26" t="s">
        <v>1304</v>
      </c>
      <c r="BYM26">
        <v>7.9140860000000002</v>
      </c>
      <c r="BYN26">
        <v>7.5760439999999996</v>
      </c>
      <c r="BYO26">
        <v>7.0977430000000004</v>
      </c>
      <c r="BYP26">
        <v>8.9179110000000001</v>
      </c>
      <c r="BYQ26">
        <v>8.4049890000000005</v>
      </c>
      <c r="BYR26">
        <v>7.9348260000000002</v>
      </c>
      <c r="BYS26">
        <v>9.7354040000000008</v>
      </c>
      <c r="BYT26">
        <v>9.2002120000000005</v>
      </c>
      <c r="BYU26">
        <v>8.6655139999999999</v>
      </c>
      <c r="BYV26">
        <v>9.3325530000000008</v>
      </c>
      <c r="BYW26">
        <v>8.899718</v>
      </c>
      <c r="BYX26">
        <v>8.1036420000000007</v>
      </c>
      <c r="BYY26">
        <v>9.4798310000000008</v>
      </c>
      <c r="BYZ26">
        <v>9.0356020000000008</v>
      </c>
      <c r="BZA26">
        <v>8.0621790000000004</v>
      </c>
      <c r="BZB26">
        <v>9.3108459999999997</v>
      </c>
      <c r="BZC26">
        <v>8.9107590000000005</v>
      </c>
      <c r="BZD26">
        <v>8.2813420000000004</v>
      </c>
      <c r="BZE26">
        <v>9.1709189999999996</v>
      </c>
      <c r="BZF26">
        <v>8.8089010000000005</v>
      </c>
      <c r="BZG26">
        <v>8.1032200000000003</v>
      </c>
      <c r="BZH26">
        <v>9.6069849999999999</v>
      </c>
      <c r="BZI26">
        <v>9.0716769999999993</v>
      </c>
      <c r="BZJ26">
        <v>8.3021659999999997</v>
      </c>
      <c r="BZK26">
        <v>9.3974360000000008</v>
      </c>
      <c r="BZL26">
        <v>8.8057750000000006</v>
      </c>
      <c r="BZM26">
        <v>8.0673130000000004</v>
      </c>
      <c r="BZN26">
        <v>-7.3383718073231846E-3</v>
      </c>
      <c r="BZO26">
        <v>1.9636333184974319E-2</v>
      </c>
      <c r="BZP26">
        <v>1.7873829866573911E-2</v>
      </c>
      <c r="BZQ26">
        <v>4.2075219261492353E-2</v>
      </c>
      <c r="BZR26" t="s">
        <v>1304</v>
      </c>
      <c r="BZS26">
        <v>7.195929397543735E-2</v>
      </c>
      <c r="BZT26">
        <v>3.9947821463617736E-2</v>
      </c>
      <c r="BZU26" s="13">
        <v>11.055474</v>
      </c>
      <c r="BZV26">
        <v>10.798151000000001</v>
      </c>
      <c r="BZW26">
        <v>10.03501</v>
      </c>
      <c r="BZX26">
        <v>9.3585770000000004</v>
      </c>
      <c r="BZY26">
        <v>11.518735</v>
      </c>
      <c r="BZZ26">
        <v>9.3269520000000004</v>
      </c>
      <c r="CAA26">
        <v>9.8424890000000005</v>
      </c>
      <c r="CAB26">
        <v>9.7801489999999998</v>
      </c>
      <c r="CAC26">
        <v>8.753088</v>
      </c>
      <c r="CAD26">
        <v>9.9274159999999991</v>
      </c>
      <c r="CAE26">
        <v>8.0751209999999993</v>
      </c>
      <c r="CAF26">
        <v>8.5019159999999996</v>
      </c>
      <c r="CAG26">
        <v>8.6372230000000005</v>
      </c>
      <c r="CAH26">
        <v>7.7058210000000003</v>
      </c>
      <c r="CAI26">
        <v>8.2767540000000004</v>
      </c>
      <c r="CAJ26">
        <v>7.7509819999999996</v>
      </c>
      <c r="CAK26">
        <v>7.8571140000000002</v>
      </c>
      <c r="CAL26">
        <v>8.2884919999999997</v>
      </c>
      <c r="CAM26">
        <v>7.4516660000000003</v>
      </c>
      <c r="CAN26">
        <v>7.6195919999999999</v>
      </c>
      <c r="CAO26">
        <v>8.7160270000000004</v>
      </c>
      <c r="CAP26">
        <v>9.4658870000000004</v>
      </c>
      <c r="CAQ26">
        <v>9.5339779999999994</v>
      </c>
      <c r="CAR26">
        <v>8.4159989999999993</v>
      </c>
      <c r="CAS26">
        <v>9.1804579999999998</v>
      </c>
      <c r="CAT26">
        <v>8.3687050000000003</v>
      </c>
      <c r="CAU26">
        <v>9.0060129999999994</v>
      </c>
      <c r="CAV26">
        <v>9.0499650000000003</v>
      </c>
      <c r="CAW26">
        <v>7.9905160000000004</v>
      </c>
      <c r="CAX26">
        <v>8.7011129999999994</v>
      </c>
      <c r="CAY26">
        <v>7.894908</v>
      </c>
      <c r="CAZ26">
        <v>8.2152290000000008</v>
      </c>
      <c r="CBA26">
        <v>8.3845779999999994</v>
      </c>
      <c r="CBB26">
        <v>7.5162849999999999</v>
      </c>
      <c r="CBC26">
        <v>8.0200469999999999</v>
      </c>
      <c r="CBD26">
        <v>2.6893689805560849E-2</v>
      </c>
      <c r="CBE26">
        <v>5.5417248481741198E-2</v>
      </c>
      <c r="CBF26">
        <v>0.82835999999999999</v>
      </c>
      <c r="CBG26">
        <v>0.78677900000000001</v>
      </c>
      <c r="CBH26">
        <v>0.72575199999999995</v>
      </c>
      <c r="CBI26">
        <v>0.80000099999999996</v>
      </c>
      <c r="CBJ26">
        <v>0.69679599999999997</v>
      </c>
      <c r="CBK26">
        <v>0.80243900000000001</v>
      </c>
      <c r="CBL26">
        <v>0.80258200000000002</v>
      </c>
      <c r="CBM26">
        <v>0.67123999999999995</v>
      </c>
      <c r="CBN26">
        <v>0.79885200000000001</v>
      </c>
      <c r="CBO26">
        <v>0.71353</v>
      </c>
      <c r="CBP26">
        <v>0.73065400000000003</v>
      </c>
      <c r="CBQ26">
        <v>0.71909500000000004</v>
      </c>
      <c r="CBR26">
        <v>0.60883100000000001</v>
      </c>
      <c r="CBS26">
        <v>0.76476200000000005</v>
      </c>
      <c r="CBT26">
        <v>0.65261199999999997</v>
      </c>
      <c r="CBU26">
        <v>0.64500999999999997</v>
      </c>
      <c r="CBV26">
        <v>0.60692999999999997</v>
      </c>
      <c r="CBW26">
        <v>0.56670699999999996</v>
      </c>
      <c r="CBX26">
        <v>0.71479099999999995</v>
      </c>
      <c r="CBY26">
        <v>0.58686000000000005</v>
      </c>
      <c r="CBZ26">
        <v>0.79442699999999999</v>
      </c>
      <c r="CCA26">
        <v>0.80436700000000005</v>
      </c>
      <c r="CCB26">
        <v>0.64015599999999995</v>
      </c>
      <c r="CCC26">
        <v>0.79455699999999996</v>
      </c>
      <c r="CCD26">
        <v>0.71172000000000002</v>
      </c>
      <c r="CCE26">
        <v>0.77764299999999997</v>
      </c>
      <c r="CCF26">
        <v>0.77164500000000003</v>
      </c>
      <c r="CCG26">
        <v>0.61290900000000004</v>
      </c>
      <c r="CCH26">
        <v>0.78759800000000002</v>
      </c>
      <c r="CCI26">
        <v>0.68530599999999997</v>
      </c>
      <c r="CCJ26">
        <v>0.70827799999999996</v>
      </c>
      <c r="CCK26">
        <v>0.69174500000000005</v>
      </c>
      <c r="CCL26">
        <v>0.60259099999999999</v>
      </c>
      <c r="CCM26">
        <v>0.75408699999999995</v>
      </c>
      <c r="CCN26">
        <v>0.63458700000000001</v>
      </c>
      <c r="CCO26">
        <v>0.527285</v>
      </c>
      <c r="CCP26">
        <v>0.61656500000000003</v>
      </c>
      <c r="CCQ26">
        <v>0.50035499999999999</v>
      </c>
      <c r="CCR26">
        <v>0.65751599999999999</v>
      </c>
      <c r="CCS26">
        <v>0.61759399999999998</v>
      </c>
      <c r="CCT26">
        <v>0.63334400000000002</v>
      </c>
      <c r="CCU26">
        <v>0.504444</v>
      </c>
      <c r="CCV26">
        <v>0.53778599999999999</v>
      </c>
      <c r="CCW26">
        <v>0.50283699999999998</v>
      </c>
      <c r="CCX26">
        <v>0.53861999999999999</v>
      </c>
      <c r="CCY26">
        <v>0.52343399999999995</v>
      </c>
      <c r="CCZ26">
        <v>0.57596700000000001</v>
      </c>
      <c r="CDA26">
        <v>0.490068</v>
      </c>
      <c r="CDB26">
        <v>0.64238899999999999</v>
      </c>
      <c r="CDC26">
        <v>0.59267300000000001</v>
      </c>
      <c r="CDD26">
        <v>0.66176400000000002</v>
      </c>
      <c r="CDE26">
        <v>0.50695400000000002</v>
      </c>
      <c r="CDF26">
        <v>0.55115199999999998</v>
      </c>
      <c r="CDG26">
        <v>0.50046299999999999</v>
      </c>
      <c r="CDH26">
        <v>0.51403299999999996</v>
      </c>
      <c r="CDI26">
        <v>0.54469500000000004</v>
      </c>
      <c r="CDJ26">
        <v>0.53384399999999999</v>
      </c>
      <c r="CDK26">
        <v>0.492197</v>
      </c>
      <c r="CDL26">
        <v>0.60002599999999995</v>
      </c>
      <c r="CDM26">
        <v>0.600105</v>
      </c>
      <c r="CDN26">
        <v>0.63202700000000001</v>
      </c>
      <c r="CDO26">
        <v>0.49639899999999998</v>
      </c>
      <c r="CDP26">
        <v>0.54585499999999998</v>
      </c>
      <c r="CDQ26">
        <v>0.511598</v>
      </c>
      <c r="CDR26">
        <v>0.50449200000000005</v>
      </c>
      <c r="CDS26">
        <v>0.54180600000000001</v>
      </c>
      <c r="CDT26">
        <v>0.52468499999999996</v>
      </c>
      <c r="CDU26">
        <v>0.50047299999999995</v>
      </c>
      <c r="CDV26">
        <v>0.54805099999999995</v>
      </c>
      <c r="CDW26">
        <v>0.56946799999999997</v>
      </c>
      <c r="CDX26">
        <v>0.58206199999999997</v>
      </c>
      <c r="CDY26">
        <v>0.50297899999999995</v>
      </c>
      <c r="CDZ26">
        <v>0.53095099999999995</v>
      </c>
      <c r="CEA26">
        <v>0.50885199999999997</v>
      </c>
      <c r="CEB26">
        <v>0.50500299999999998</v>
      </c>
      <c r="CEC26">
        <v>0.54557</v>
      </c>
      <c r="CED26">
        <v>0.53549899999999995</v>
      </c>
      <c r="CEE26">
        <v>0.49171399999999998</v>
      </c>
      <c r="CEF26">
        <v>0.63368400000000003</v>
      </c>
      <c r="CEG26">
        <v>0.60587100000000005</v>
      </c>
      <c r="CEH26">
        <v>0.68008100000000005</v>
      </c>
      <c r="CEI26">
        <v>0.50303200000000003</v>
      </c>
      <c r="CEJ26">
        <v>0.55221500000000001</v>
      </c>
      <c r="CEK26">
        <v>0.533335</v>
      </c>
      <c r="CEL26">
        <v>0.490176</v>
      </c>
      <c r="CEM26">
        <v>0.63655600000000001</v>
      </c>
      <c r="CEN26">
        <v>0.62812800000000002</v>
      </c>
      <c r="CEO26">
        <v>0.65793599999999997</v>
      </c>
      <c r="CEP26">
        <v>0.49176300000000001</v>
      </c>
      <c r="CEQ26">
        <v>0.56503800000000004</v>
      </c>
      <c r="CER26">
        <v>0.52596500000000002</v>
      </c>
      <c r="CES26">
        <v>0.50028700000000004</v>
      </c>
      <c r="CET26">
        <v>0.54266899999999996</v>
      </c>
      <c r="CEU26">
        <v>0.53369599999999995</v>
      </c>
      <c r="CEV26">
        <v>0.49278300000000003</v>
      </c>
      <c r="CEW26">
        <v>0.58528400000000003</v>
      </c>
      <c r="CEX26">
        <v>0.59213899999999997</v>
      </c>
      <c r="CEY26">
        <v>0.61754100000000001</v>
      </c>
      <c r="CEZ26">
        <v>0.496452</v>
      </c>
      <c r="CFA26">
        <v>0.53747999999999996</v>
      </c>
      <c r="CFB26">
        <v>0.50761800000000001</v>
      </c>
      <c r="CFC26">
        <v>0.50557799999999997</v>
      </c>
      <c r="CFD26" s="14">
        <v>1.0952139999999986</v>
      </c>
      <c r="CFE26">
        <v>0.21871699999999983</v>
      </c>
      <c r="CFF26">
        <v>-0.33811599999999942</v>
      </c>
      <c r="CFG26">
        <v>-4.7386999999998736E-2</v>
      </c>
      <c r="CFH26">
        <v>-2.0307000000000741E-2</v>
      </c>
      <c r="CFI26">
        <v>-0.18400500000000086</v>
      </c>
      <c r="CFJ26">
        <v>-0.59135999999999989</v>
      </c>
      <c r="CFK26">
        <v>-0.95685800000000043</v>
      </c>
      <c r="CFL26">
        <v>-0.99438400000000016</v>
      </c>
      <c r="CFM26">
        <v>-0.45782099999999915</v>
      </c>
      <c r="CFN26">
        <v>1.3336999999999932E-2</v>
      </c>
      <c r="CFO26">
        <v>-9.9184999999998524E-2</v>
      </c>
      <c r="CFP26">
        <v>-0.3744240000000012</v>
      </c>
      <c r="CFQ26">
        <v>-0.21968600000000027</v>
      </c>
      <c r="CFR26">
        <v>-5.0746999999999431E-2</v>
      </c>
      <c r="CFS26">
        <v>4.4437000000000282E-2</v>
      </c>
      <c r="CFT26">
        <v>4.5549999999998647E-3</v>
      </c>
      <c r="CFU26">
        <v>-0.10693200000000047</v>
      </c>
      <c r="CFV26">
        <v>-0.22358399999999978</v>
      </c>
      <c r="CFW26">
        <v>7.1585999999999927E-2</v>
      </c>
      <c r="CFX26">
        <v>5.6390000000003937E-3</v>
      </c>
      <c r="CFY26">
        <v>-0.11472000000000016</v>
      </c>
      <c r="CFZ26">
        <v>-0.37036399999999858</v>
      </c>
      <c r="CGA26">
        <v>-0.12349500000000013</v>
      </c>
      <c r="CGB26">
        <v>-6.4020999999998551E-2</v>
      </c>
      <c r="CGC26">
        <v>-7.8685000000000116E-2</v>
      </c>
      <c r="CGD26">
        <v>-0.18650500000000036</v>
      </c>
      <c r="CGE26">
        <v>-0.47254400000000096</v>
      </c>
      <c r="CGF26">
        <v>-0.15823799999999988</v>
      </c>
      <c r="CGG26">
        <v>-0.18415599999999976</v>
      </c>
      <c r="CGH26">
        <v>3.7626000000000381E-2</v>
      </c>
      <c r="CGI26">
        <v>-7.4765000000000192E-2</v>
      </c>
      <c r="CGJ26">
        <v>-0.35057099999999952</v>
      </c>
      <c r="CGK26">
        <v>-0.25107900000000072</v>
      </c>
      <c r="CGL26">
        <v>-1.5181000000000111E-2</v>
      </c>
      <c r="CGM26">
        <v>-1.9071071058627036E-2</v>
      </c>
      <c r="CGN26">
        <v>8.2795818820853989E-3</v>
      </c>
      <c r="CGO26">
        <v>-6.5226000000000006E-2</v>
      </c>
      <c r="CGP26">
        <v>-0.12483699999999998</v>
      </c>
      <c r="CGQ26">
        <v>-4.5385000000000009E-2</v>
      </c>
      <c r="CGR26">
        <v>8.1061999999999967E-2</v>
      </c>
      <c r="CGS26">
        <v>2.524000000000004E-2</v>
      </c>
      <c r="CGT26">
        <v>-7.1208000000000049E-2</v>
      </c>
      <c r="CGU26">
        <v>-7.4474999999999958E-2</v>
      </c>
      <c r="CGV26">
        <v>-0.10746999999999995</v>
      </c>
      <c r="CGW26">
        <v>6.1930000000000041E-3</v>
      </c>
      <c r="CGX26">
        <v>-2.2402000000000033E-2</v>
      </c>
      <c r="CGY26">
        <v>-3.9080000000000226E-3</v>
      </c>
      <c r="CGZ26">
        <v>-3.8865999999999956E-2</v>
      </c>
      <c r="CHA26">
        <v>-4.2015999999999942E-2</v>
      </c>
      <c r="CHB26">
        <v>2.5849999999999929E-2</v>
      </c>
      <c r="CHC26">
        <v>-1.9460000000000033E-3</v>
      </c>
      <c r="CHD26">
        <v>9.6789999999999932E-3</v>
      </c>
      <c r="CHE26">
        <v>-5.9339999999999948E-3</v>
      </c>
      <c r="CHF26">
        <v>-1.2573000000000056E-2</v>
      </c>
      <c r="CHG26">
        <v>9.22400000000001E-3</v>
      </c>
      <c r="CHH26">
        <v>1.2714000000000003E-2</v>
      </c>
      <c r="CHI26">
        <v>-2.9191000000000078E-2</v>
      </c>
      <c r="CHJ26">
        <v>-6.7320999999999964E-2</v>
      </c>
      <c r="CHK26">
        <v>-5.9732000000000007E-2</v>
      </c>
      <c r="CHL26">
        <v>3.1745000000000023E-2</v>
      </c>
      <c r="CHM26">
        <v>-4.9730000000000052E-3</v>
      </c>
      <c r="CHN26">
        <v>-1.7465000000000064E-2</v>
      </c>
      <c r="CHO26">
        <v>-4.1991000000000001E-2</v>
      </c>
      <c r="CHP26">
        <v>-4.0907000000000027E-2</v>
      </c>
      <c r="CHQ26">
        <v>1.6050999999999926E-2</v>
      </c>
      <c r="CHR26">
        <v>1.2711000000000028E-2</v>
      </c>
      <c r="CHS26">
        <v>3.6960000000000326E-3</v>
      </c>
      <c r="CHT26">
        <v>-3.334400000000004E-2</v>
      </c>
      <c r="CHU26">
        <v>-3.9339000000000013E-2</v>
      </c>
      <c r="CHV26">
        <v>2.7316999999999925E-2</v>
      </c>
      <c r="CHW26">
        <v>-5.1059999999999439E-3</v>
      </c>
      <c r="CHX26">
        <v>-1.6067000000000053E-2</v>
      </c>
      <c r="CHY26">
        <v>5.466699999999991E-2</v>
      </c>
      <c r="CHZ26">
        <v>2.613000000000032E-3</v>
      </c>
      <c r="CIA26">
        <v>-6.857000000000002E-3</v>
      </c>
      <c r="CIB26">
        <v>-2.4843999999999977E-2</v>
      </c>
      <c r="CIC26">
        <v>-1.2410000000000032E-2</v>
      </c>
      <c r="CID26">
        <v>7.8250000000000264E-3</v>
      </c>
      <c r="CIE26">
        <v>2.3753999999999942E-2</v>
      </c>
      <c r="CIF26">
        <v>-1.6240000000000143E-3</v>
      </c>
      <c r="CIG26">
        <v>8.0359999999999321E-3</v>
      </c>
      <c r="CIH26">
        <v>-6.879499999999994E-2</v>
      </c>
      <c r="CII26">
        <v>4.1769999999999863E-3</v>
      </c>
      <c r="CIJ26">
        <v>-6.9280000000000008E-2</v>
      </c>
      <c r="CIK26">
        <v>-2.1870000000000056E-2</v>
      </c>
      <c r="CIL26">
        <v>-4.6965999999999952E-2</v>
      </c>
      <c r="CIM26">
        <v>-3.1511999999999984E-2</v>
      </c>
      <c r="CIN26">
        <v>-6.9373999999999936E-2</v>
      </c>
      <c r="CIO26">
        <v>-1.7899999999992922E-4</v>
      </c>
      <c r="CIP26">
        <v>-1.9739000000000062E-2</v>
      </c>
      <c r="CIQ26">
        <v>-2.8576000000000046E-2</v>
      </c>
      <c r="CIR26">
        <v>-1.8098000000000058E-2</v>
      </c>
      <c r="CIS26">
        <v>1.6351999999999922E-2</v>
      </c>
      <c r="CIT26">
        <v>7.0490000000000275E-3</v>
      </c>
      <c r="CIU26">
        <v>-9.6159999999999579E-3</v>
      </c>
      <c r="CIV26">
        <v>-1.0452000000000017E-2</v>
      </c>
      <c r="CIW26">
        <v>-9.6910000000000052E-3</v>
      </c>
      <c r="CIX26">
        <v>9.7319999999999629E-3</v>
      </c>
      <c r="CIY26">
        <v>1.100000000000545E-4</v>
      </c>
      <c r="CIZ26">
        <v>-7.0719999999999672E-3</v>
      </c>
      <c r="CJA26">
        <v>7.6120000000000632E-3</v>
      </c>
      <c r="CJB26">
        <v>3.6800000000003497E-4</v>
      </c>
      <c r="CJC26">
        <v>8.2290000000000418E-3</v>
      </c>
      <c r="CJD26">
        <v>5.5470000000000241E-3</v>
      </c>
      <c r="CJE26">
        <v>-7.2259999999999547E-3</v>
      </c>
      <c r="CJF26">
        <v>2.258300000000002E-2</v>
      </c>
      <c r="CJG26">
        <v>1.2179999999999414E-3</v>
      </c>
      <c r="CJH26">
        <v>1.6270000000000451E-3</v>
      </c>
      <c r="CJI26">
        <v>-5.7230000000000336E-3</v>
      </c>
      <c r="CJJ26">
        <v>-4.46599999999997E-3</v>
      </c>
      <c r="CJK26">
        <v>1.0024999999999951E-2</v>
      </c>
      <c r="CJL26">
        <v>3.0899999999999261E-3</v>
      </c>
      <c r="CJM26">
        <v>2.0272000000000012E-2</v>
      </c>
      <c r="CJN26">
        <v>8.1500000000000461E-3</v>
      </c>
      <c r="CJO26">
        <v>-1.3210999999999973E-2</v>
      </c>
      <c r="CJP26">
        <v>-9.22400000000001E-3</v>
      </c>
      <c r="CJQ26">
        <v>-4.3199999999998795E-4</v>
      </c>
      <c r="CJR26">
        <v>2.7760000000000007E-3</v>
      </c>
      <c r="CJS26">
        <v>-1.5333999999999959E-2</v>
      </c>
      <c r="CJT26">
        <v>1.0474000000000094E-2</v>
      </c>
      <c r="CJU26">
        <v>-3.9119999999999711E-3</v>
      </c>
      <c r="CJV26">
        <v>-2.8400000000006198E-4</v>
      </c>
      <c r="CJW26">
        <v>-7.9470000000000374E-3</v>
      </c>
      <c r="CJX26">
        <v>-3.6070000000000269E-3</v>
      </c>
      <c r="CJY26">
        <v>1.2204999999999966E-2</v>
      </c>
      <c r="CJZ26">
        <v>7.3980000000000157E-3</v>
      </c>
      <c r="CKA26">
        <v>5.4969999999999741E-3</v>
      </c>
      <c r="CKB26">
        <v>1.1939999999999951E-2</v>
      </c>
      <c r="CKC26">
        <v>-2.2320000000000007E-2</v>
      </c>
      <c r="CKD26">
        <v>1.716899999999999E-2</v>
      </c>
      <c r="CKE26">
        <v>9.6049999999999747E-3</v>
      </c>
      <c r="CKF26">
        <v>-1.1348999999999942E-2</v>
      </c>
      <c r="CKG26">
        <v>-1.1282999999999932E-2</v>
      </c>
      <c r="CKH26">
        <v>-1.275599999999999E-2</v>
      </c>
      <c r="CKI26">
        <v>1.0274000000000061E-2</v>
      </c>
      <c r="CKJ26">
        <v>-3.8559999999999706E-3</v>
      </c>
      <c r="CKK26">
        <v>-1.3071999999999973E-2</v>
      </c>
      <c r="CKL26">
        <v>7.3750000000000204E-3</v>
      </c>
      <c r="CKM26" s="15">
        <v>1.9921629999999997</v>
      </c>
      <c r="CKN26">
        <v>1.1573370000000001</v>
      </c>
      <c r="CKO26">
        <v>5.1382000000000261E-2</v>
      </c>
      <c r="CKP26">
        <v>0.47334600000000115</v>
      </c>
      <c r="CKQ26">
        <v>2.0210089999999994</v>
      </c>
      <c r="CKR26">
        <v>-0.14576800000000034</v>
      </c>
      <c r="CKS26">
        <v>-0.68187299999999951</v>
      </c>
      <c r="CKT26">
        <v>-1.865418</v>
      </c>
      <c r="CKU26">
        <v>-1.4655439999999995</v>
      </c>
      <c r="CKV26">
        <v>-0.12124700000000033</v>
      </c>
      <c r="CKW26">
        <v>0.3998829999999991</v>
      </c>
      <c r="CKX26">
        <v>0.19326000000000043</v>
      </c>
      <c r="CKY26">
        <v>7.069599999999987E-2</v>
      </c>
      <c r="CKZ26">
        <v>6.1377000000000237E-2</v>
      </c>
      <c r="CLA26">
        <v>0.22934200000000082</v>
      </c>
      <c r="CLB26">
        <v>0.81031699999999951</v>
      </c>
      <c r="CLC26">
        <v>0.75009700000000024</v>
      </c>
      <c r="CLD26">
        <v>1.0803829999999994</v>
      </c>
      <c r="CLE26">
        <v>0.51759100000000036</v>
      </c>
      <c r="CLF26">
        <v>0.53314799999999973</v>
      </c>
      <c r="CLG26">
        <v>0.33790399999999998</v>
      </c>
      <c r="CLH26">
        <v>0.12655700000000003</v>
      </c>
      <c r="CLI26">
        <v>-0.24653700000000001</v>
      </c>
      <c r="CLJ26">
        <v>-0.18265600000000148</v>
      </c>
      <c r="CLK26">
        <v>0.33464900000000064</v>
      </c>
      <c r="CLL26">
        <v>0.19493699999999947</v>
      </c>
      <c r="CLM26">
        <v>-1.0937000000000197E-2</v>
      </c>
      <c r="CLN26">
        <v>-0.29007900000000042</v>
      </c>
      <c r="CLO26">
        <v>-0.10429699999999986</v>
      </c>
      <c r="CLP26">
        <v>6.8484999999999019E-2</v>
      </c>
      <c r="CLQ26">
        <v>0.46145000000000014</v>
      </c>
      <c r="CLR26">
        <v>0.25542600000000082</v>
      </c>
      <c r="CLS26">
        <v>0.21376099999999987</v>
      </c>
      <c r="CLT26">
        <v>0.14346799999999948</v>
      </c>
      <c r="CLU26">
        <v>0.25200599999999973</v>
      </c>
      <c r="CLV26">
        <v>-2.5696083042297622E-2</v>
      </c>
      <c r="CLW26">
        <v>-9.8462903288962442E-3</v>
      </c>
      <c r="CLX26">
        <v>-7.0799999999999752E-3</v>
      </c>
      <c r="CLY26">
        <v>-5.2239999999999953E-2</v>
      </c>
      <c r="CLZ26">
        <v>5.1059999999999439E-3</v>
      </c>
      <c r="CMA26">
        <v>5.4599999999999982E-2</v>
      </c>
      <c r="CMB26">
        <v>1.0691000000000006E-2</v>
      </c>
      <c r="CMC26">
        <v>-0.11008600000000002</v>
      </c>
      <c r="CMD26">
        <v>-9.0037999999999951E-2</v>
      </c>
      <c r="CME26">
        <v>-0.12325300000000006</v>
      </c>
      <c r="CMF26">
        <v>-3.5367999999999955E-2</v>
      </c>
      <c r="CMG26">
        <v>-8.5741999999999985E-2</v>
      </c>
      <c r="CMH26">
        <v>2.242999999999995E-3</v>
      </c>
      <c r="CMI26">
        <v>-6.3872999999999958E-2</v>
      </c>
      <c r="CMJ26">
        <v>-5.5073999999999956E-2</v>
      </c>
      <c r="CMK26">
        <v>3.5977000000000037E-2</v>
      </c>
      <c r="CML26">
        <v>-9.3250000000000277E-3</v>
      </c>
      <c r="CMM26">
        <v>6.507099999999999E-2</v>
      </c>
      <c r="CMN26">
        <v>1.2059999999999294E-3</v>
      </c>
      <c r="CMO26">
        <v>6.8739999999999357E-3</v>
      </c>
      <c r="CMP26">
        <v>0.107317</v>
      </c>
      <c r="CMQ26">
        <v>1.8452000000000024E-2</v>
      </c>
      <c r="CMR26">
        <v>-4.6521000000000035E-2</v>
      </c>
      <c r="CMS26">
        <v>-6.4836999999999922E-2</v>
      </c>
      <c r="CMT26">
        <v>-7.5337000000000098E-2</v>
      </c>
      <c r="CMU26">
        <v>5.7031999999999972E-2</v>
      </c>
      <c r="CMV26">
        <v>-2.0919000000000021E-2</v>
      </c>
      <c r="CMW26">
        <v>-1.4905000000000057E-2</v>
      </c>
      <c r="CMX26">
        <v>-6.670799999999999E-2</v>
      </c>
      <c r="CMY26">
        <v>-8.5056999999999938E-2</v>
      </c>
      <c r="CMZ26">
        <v>9.8019999999999774E-3</v>
      </c>
      <c r="CNA26">
        <v>-2.4168999999999996E-2</v>
      </c>
      <c r="CNB26">
        <v>1.4657999999999949E-2</v>
      </c>
      <c r="CNC26">
        <v>-6.3004999999999978E-2</v>
      </c>
      <c r="CND26">
        <v>-4.4200000000000017E-2</v>
      </c>
      <c r="CNE26">
        <v>3.9010999999999907E-2</v>
      </c>
      <c r="CNF26">
        <v>-3.6819999999999631E-3</v>
      </c>
      <c r="CNG26">
        <v>-7.3720000000000008E-2</v>
      </c>
      <c r="CNH26">
        <v>8.8081999999999994E-2</v>
      </c>
      <c r="CNI26">
        <v>8.0870000000000108E-3</v>
      </c>
      <c r="CNJ26">
        <v>1.7325000000000035E-2</v>
      </c>
      <c r="CNK26">
        <v>-4.3556000000000039E-2</v>
      </c>
      <c r="CNL26">
        <v>-3.1383999999999967E-2</v>
      </c>
      <c r="CNM26">
        <v>1.6510000000000025E-2</v>
      </c>
      <c r="CNN26">
        <v>1.4256999999999964E-2</v>
      </c>
      <c r="CNO26">
        <v>3.5489999999999688E-3</v>
      </c>
      <c r="CNP26">
        <v>3.3216999999999941E-2</v>
      </c>
      <c r="CNQ26">
        <v>-0.16000300000000001</v>
      </c>
      <c r="CNR26">
        <v>4.2874999999999996E-2</v>
      </c>
      <c r="CNS26">
        <v>-0.10761199999999999</v>
      </c>
      <c r="CNT26">
        <v>-3.3645000000000036E-2</v>
      </c>
      <c r="CNU26">
        <v>-0.15797099999999997</v>
      </c>
      <c r="CNV26">
        <v>-9.8200999999999983E-2</v>
      </c>
      <c r="CNW26">
        <v>-8.632799999999996E-2</v>
      </c>
      <c r="CNX26">
        <v>-1.3357999999999981E-2</v>
      </c>
      <c r="CNY26">
        <v>-3.0178000000000038E-2</v>
      </c>
      <c r="CNZ26">
        <v>-3.4812000000000065E-2</v>
      </c>
      <c r="COA26">
        <v>-3.5636000000000001E-2</v>
      </c>
      <c r="COB26">
        <v>1.5943999999999958E-2</v>
      </c>
      <c r="COC26">
        <v>-2.7619999999999867E-3</v>
      </c>
      <c r="COD26">
        <v>-3.9750000000000063E-2</v>
      </c>
      <c r="COE26">
        <v>-2.8249999999999997E-2</v>
      </c>
      <c r="COF26">
        <v>-1.1527999999999983E-2</v>
      </c>
      <c r="COG26">
        <v>8.1899999999995865E-4</v>
      </c>
      <c r="COH26">
        <v>-4.1599999999997195E-4</v>
      </c>
      <c r="COI26">
        <v>-1.4782999999999991E-2</v>
      </c>
      <c r="COJ26">
        <v>-1.0159999999999059E-3</v>
      </c>
      <c r="COK26">
        <v>3.9540000000000131E-3</v>
      </c>
      <c r="COL26">
        <v>5.7719999999999994E-3</v>
      </c>
      <c r="COM26">
        <v>3.0299999999999216E-3</v>
      </c>
      <c r="CON26">
        <v>-1.6611000000000042E-2</v>
      </c>
      <c r="COO26">
        <v>2.2260999999999975E-2</v>
      </c>
      <c r="COP26">
        <v>2.124399999999993E-2</v>
      </c>
      <c r="COQ26">
        <v>2.8499999999997971E-4</v>
      </c>
      <c r="COR26">
        <v>-5.5890000000000661E-3</v>
      </c>
      <c r="COS26">
        <v>-1.0946000000000011E-2</v>
      </c>
      <c r="COT26">
        <v>-2.8000000000028002E-5</v>
      </c>
      <c r="COU26">
        <v>-5.1479000000000052E-2</v>
      </c>
      <c r="COV26">
        <v>4.253099999999993E-2</v>
      </c>
      <c r="COW26">
        <v>1.4230000000000076E-3</v>
      </c>
      <c r="COX26">
        <v>-1.3558999999999988E-2</v>
      </c>
      <c r="COY26">
        <v>-6.5508999999999928E-2</v>
      </c>
      <c r="COZ26">
        <v>-1.2677999999999967E-2</v>
      </c>
      <c r="CPA26">
        <v>1.3258000000000048E-2</v>
      </c>
      <c r="CPB26">
        <v>-4.1517999999999944E-2</v>
      </c>
      <c r="CPC26">
        <v>7.3490000000000499E-3</v>
      </c>
      <c r="CPD26">
        <v>-1.1667999999999956E-2</v>
      </c>
      <c r="CPE26">
        <v>-2.1981000000000028E-2</v>
      </c>
      <c r="CPF26">
        <v>-3.8034000000000012E-2</v>
      </c>
      <c r="CPG26">
        <v>-2.541900000000008E-2</v>
      </c>
      <c r="CPH26">
        <v>-5.4799999999999294E-4</v>
      </c>
      <c r="CPI26">
        <v>1.0820000000000274E-3</v>
      </c>
      <c r="CPJ26">
        <v>-4.049999999999887E-4</v>
      </c>
      <c r="CPK26">
        <v>-1.1809999999999876E-3</v>
      </c>
      <c r="CPL26">
        <v>-3.1525000000000025E-2</v>
      </c>
      <c r="CPM26">
        <v>1.3661999999999952E-2</v>
      </c>
      <c r="CPN26">
        <v>-1.2329999999999841E-3</v>
      </c>
      <c r="CPO26">
        <v>-4.8556999999999961E-2</v>
      </c>
      <c r="CPP26">
        <v>-1.9594E-2</v>
      </c>
      <c r="CPQ26">
        <v>-7.8639999999999821E-3</v>
      </c>
      <c r="CPR26">
        <v>-9.1199999999996839E-4</v>
      </c>
      <c r="CPS26">
        <v>-3.0640000000000667E-3</v>
      </c>
      <c r="CPT26">
        <v>-2.0433999999999952E-2</v>
      </c>
      <c r="CPU26">
        <v>-2.7209999999999734E-3</v>
      </c>
      <c r="CPV26" s="16">
        <v>0.89694900000000111</v>
      </c>
      <c r="CPW26">
        <v>0.93862000000000023</v>
      </c>
      <c r="CPX26">
        <v>0.38949799999999968</v>
      </c>
      <c r="CPY26">
        <v>0.52073299999999989</v>
      </c>
      <c r="CPZ26">
        <v>2.0413160000000001</v>
      </c>
      <c r="CQA26">
        <v>3.8237000000000521E-2</v>
      </c>
      <c r="CQB26">
        <v>-9.0512999999999622E-2</v>
      </c>
      <c r="CQC26">
        <v>-0.90855999999999959</v>
      </c>
      <c r="CQD26">
        <v>-0.47115999999999936</v>
      </c>
      <c r="CQE26">
        <v>0.33657399999999882</v>
      </c>
      <c r="CQF26">
        <v>0.38654599999999917</v>
      </c>
      <c r="CQG26">
        <v>0.29244499999999896</v>
      </c>
      <c r="CQH26">
        <v>0.44512000000000107</v>
      </c>
      <c r="CQI26">
        <v>0.28106300000000051</v>
      </c>
      <c r="CQJ26">
        <v>0.28008900000000025</v>
      </c>
      <c r="CQK26">
        <v>0.76587999999999923</v>
      </c>
      <c r="CQL26">
        <v>0.74554200000000037</v>
      </c>
      <c r="CQM26">
        <v>1.1873149999999999</v>
      </c>
      <c r="CQN26">
        <v>0.74117500000000014</v>
      </c>
      <c r="CQO26">
        <v>0.46156199999999981</v>
      </c>
      <c r="CQP26">
        <v>0.33226499999999959</v>
      </c>
      <c r="CQQ26">
        <v>0.24127700000000019</v>
      </c>
      <c r="CQR26">
        <v>0.12382699999999858</v>
      </c>
      <c r="CQS26">
        <v>-5.9161000000001351E-2</v>
      </c>
      <c r="CQT26">
        <v>0.39866999999999919</v>
      </c>
      <c r="CQU26">
        <v>0.27362199999999959</v>
      </c>
      <c r="CQV26">
        <v>0.17556800000000017</v>
      </c>
      <c r="CQW26">
        <v>0.18246500000000054</v>
      </c>
      <c r="CQX26">
        <v>5.3941000000000017E-2</v>
      </c>
      <c r="CQY26">
        <v>0.25264099999999878</v>
      </c>
      <c r="CQZ26">
        <v>0.42382399999999976</v>
      </c>
      <c r="CRA26">
        <v>0.33019100000000101</v>
      </c>
      <c r="CRB26">
        <v>0.56433199999999939</v>
      </c>
      <c r="CRC26">
        <v>0.3945470000000002</v>
      </c>
      <c r="CRD26">
        <v>0.26718699999999984</v>
      </c>
      <c r="CRE26">
        <v>-6.6250119836705861E-3</v>
      </c>
      <c r="CRF26">
        <v>-1.8125872210981643E-2</v>
      </c>
      <c r="CRG26">
        <v>5.8146000000000031E-2</v>
      </c>
      <c r="CRH26">
        <v>7.2597000000000023E-2</v>
      </c>
      <c r="CRI26">
        <v>5.0490999999999953E-2</v>
      </c>
      <c r="CRJ26">
        <v>-2.6461999999999986E-2</v>
      </c>
      <c r="CRK26">
        <v>-1.4549000000000034E-2</v>
      </c>
      <c r="CRL26">
        <v>-3.8877999999999968E-2</v>
      </c>
      <c r="CRM26">
        <v>-1.5562999999999994E-2</v>
      </c>
      <c r="CRN26">
        <v>-1.5783000000000103E-2</v>
      </c>
      <c r="CRO26">
        <v>-4.1560999999999959E-2</v>
      </c>
      <c r="CRP26">
        <v>-6.3339999999999952E-2</v>
      </c>
      <c r="CRQ26">
        <v>6.1510000000000176E-3</v>
      </c>
      <c r="CRR26">
        <v>-2.5007000000000001E-2</v>
      </c>
      <c r="CRS26">
        <v>-1.3058000000000014E-2</v>
      </c>
      <c r="CRT26">
        <v>1.0127000000000108E-2</v>
      </c>
      <c r="CRU26">
        <v>-7.3790000000000244E-3</v>
      </c>
      <c r="CRV26">
        <v>5.5391999999999997E-2</v>
      </c>
      <c r="CRW26">
        <v>7.1399999999999242E-3</v>
      </c>
      <c r="CRX26">
        <v>1.9446999999999992E-2</v>
      </c>
      <c r="CRY26">
        <v>9.8092999999999986E-2</v>
      </c>
      <c r="CRZ26">
        <v>5.7380000000000209E-3</v>
      </c>
      <c r="CSA26">
        <v>-1.7329999999999957E-2</v>
      </c>
      <c r="CSB26">
        <v>2.4840000000000417E-3</v>
      </c>
      <c r="CSC26">
        <v>-1.5605000000000091E-2</v>
      </c>
      <c r="CSD26">
        <v>2.5286999999999948E-2</v>
      </c>
      <c r="CSE26">
        <v>-1.5946000000000016E-2</v>
      </c>
      <c r="CSF26">
        <v>2.5600000000000067E-3</v>
      </c>
      <c r="CSG26">
        <v>-2.4716999999999989E-2</v>
      </c>
      <c r="CSH26">
        <v>-4.4149999999999912E-2</v>
      </c>
      <c r="CSI26">
        <v>-6.248999999999949E-3</v>
      </c>
      <c r="CSJ26">
        <v>-3.6880000000000024E-2</v>
      </c>
      <c r="CSK26">
        <v>1.0961999999999916E-2</v>
      </c>
      <c r="CSL26">
        <v>-2.9660999999999937E-2</v>
      </c>
      <c r="CSM26">
        <v>-4.8610000000000042E-3</v>
      </c>
      <c r="CSN26">
        <v>1.1693999999999982E-2</v>
      </c>
      <c r="CSO26">
        <v>1.4239999999999808E-3</v>
      </c>
      <c r="CSP26">
        <v>-5.7652999999999954E-2</v>
      </c>
      <c r="CSQ26">
        <v>3.3415000000000084E-2</v>
      </c>
      <c r="CSR26">
        <v>5.4739999999999789E-3</v>
      </c>
      <c r="CSS26">
        <v>2.4182000000000037E-2</v>
      </c>
      <c r="CST26">
        <v>-1.8712000000000062E-2</v>
      </c>
      <c r="CSU26">
        <v>-1.8973999999999935E-2</v>
      </c>
      <c r="CSV26">
        <v>8.6849999999999983E-3</v>
      </c>
      <c r="CSW26">
        <v>-9.4969999999999777E-3</v>
      </c>
      <c r="CSX26">
        <v>5.1729999999999832E-3</v>
      </c>
      <c r="CSY26">
        <v>2.5181000000000009E-2</v>
      </c>
      <c r="CSZ26">
        <v>-9.1208000000000067E-2</v>
      </c>
      <c r="CTA26">
        <v>3.869800000000001E-2</v>
      </c>
      <c r="CTB26">
        <v>-3.8331999999999977E-2</v>
      </c>
      <c r="CTC26">
        <v>-1.177499999999998E-2</v>
      </c>
      <c r="CTD26">
        <v>-0.11100500000000002</v>
      </c>
      <c r="CTE26">
        <v>-6.6688999999999998E-2</v>
      </c>
      <c r="CTF26">
        <v>-1.6954000000000025E-2</v>
      </c>
      <c r="CTG26">
        <v>-1.3179000000000052E-2</v>
      </c>
      <c r="CTH26">
        <v>-1.0438999999999976E-2</v>
      </c>
      <c r="CTI26">
        <v>-6.2360000000000193E-3</v>
      </c>
      <c r="CTJ26">
        <v>-1.7537999999999943E-2</v>
      </c>
      <c r="CTK26">
        <v>-4.0799999999996395E-4</v>
      </c>
      <c r="CTL26">
        <v>-9.8110000000000142E-3</v>
      </c>
      <c r="CTM26">
        <v>-3.0134000000000105E-2</v>
      </c>
      <c r="CTN26">
        <v>-1.7797999999999981E-2</v>
      </c>
      <c r="CTO26">
        <v>-1.8369999999999775E-3</v>
      </c>
      <c r="CTP26">
        <v>-8.9130000000000043E-3</v>
      </c>
      <c r="CTQ26">
        <v>-5.2600000000002645E-4</v>
      </c>
      <c r="CTR26">
        <v>-7.7110000000000234E-3</v>
      </c>
      <c r="CTS26">
        <v>-8.627999999999969E-3</v>
      </c>
      <c r="CTT26">
        <v>3.5859999999999781E-3</v>
      </c>
      <c r="CTU26">
        <v>-2.4570000000000425E-3</v>
      </c>
      <c r="CTV26">
        <v>-2.5170000000001025E-3</v>
      </c>
      <c r="CTW26">
        <v>-9.3850000000000877E-3</v>
      </c>
      <c r="CTX26">
        <v>-3.2200000000004447E-4</v>
      </c>
      <c r="CTY26">
        <v>2.0025999999999988E-2</v>
      </c>
      <c r="CTZ26">
        <v>-1.3420000000000654E-3</v>
      </c>
      <c r="CUA26">
        <v>1.3399999999996748E-4</v>
      </c>
      <c r="CUB26">
        <v>-6.4800000000000413E-3</v>
      </c>
      <c r="CUC26">
        <v>-1.0052999999999979E-2</v>
      </c>
      <c r="CUD26">
        <v>-5.4568999999999979E-2</v>
      </c>
      <c r="CUE26">
        <v>2.2258999999999918E-2</v>
      </c>
      <c r="CUF26">
        <v>-6.7270000000000385E-3</v>
      </c>
      <c r="CUG26">
        <v>-3.4800000000001496E-4</v>
      </c>
      <c r="CUH26">
        <v>-5.6284999999999918E-2</v>
      </c>
      <c r="CUI26">
        <v>-1.2245999999999979E-2</v>
      </c>
      <c r="CUJ26">
        <v>1.0482000000000047E-2</v>
      </c>
      <c r="CUK26">
        <v>-2.6183999999999985E-2</v>
      </c>
      <c r="CUL26">
        <v>-3.1250000000000444E-3</v>
      </c>
      <c r="CUM26">
        <v>-7.7559999999999851E-3</v>
      </c>
      <c r="CUN26">
        <v>-2.1696999999999966E-2</v>
      </c>
      <c r="CUO26">
        <v>-3.0086999999999975E-2</v>
      </c>
      <c r="CUP26">
        <v>-2.1812000000000054E-2</v>
      </c>
      <c r="CUQ26">
        <v>-1.2752999999999959E-2</v>
      </c>
      <c r="CUR26">
        <v>-6.3159999999999883E-3</v>
      </c>
      <c r="CUS26">
        <v>-5.9019999999999628E-3</v>
      </c>
      <c r="CUT26">
        <v>-1.3120999999999938E-2</v>
      </c>
      <c r="CUU26">
        <v>-9.2050000000000187E-3</v>
      </c>
      <c r="CUV26">
        <v>-3.5070000000000379E-3</v>
      </c>
      <c r="CUW26">
        <v>-1.0837999999999959E-2</v>
      </c>
      <c r="CUX26">
        <v>-3.7208000000000019E-2</v>
      </c>
      <c r="CUY26">
        <v>-8.3110000000000683E-3</v>
      </c>
      <c r="CUZ26">
        <v>4.8920000000000075E-3</v>
      </c>
      <c r="CVA26">
        <v>-1.1186000000000029E-2</v>
      </c>
      <c r="CVB26">
        <v>7.9199999999990389E-4</v>
      </c>
      <c r="CVC26">
        <v>-7.3619999999999797E-3</v>
      </c>
      <c r="CVD26">
        <v>-1.0095999999999994E-2</v>
      </c>
    </row>
    <row r="27" spans="1:2604" x14ac:dyDescent="0.2">
      <c r="A27">
        <v>28235</v>
      </c>
      <c r="E27" t="s">
        <v>1300</v>
      </c>
      <c r="F27" t="s">
        <v>1311</v>
      </c>
      <c r="BS27" t="s">
        <v>1304</v>
      </c>
      <c r="BT27" t="s">
        <v>1304</v>
      </c>
      <c r="BU27" t="s">
        <v>1304</v>
      </c>
      <c r="BV27" t="s">
        <v>1304</v>
      </c>
      <c r="BW27" t="s">
        <v>1304</v>
      </c>
      <c r="CD27" t="s">
        <v>1304</v>
      </c>
      <c r="DH27">
        <v>1</v>
      </c>
      <c r="DI27">
        <v>1</v>
      </c>
      <c r="DJ27">
        <v>0</v>
      </c>
      <c r="DK27">
        <v>6</v>
      </c>
      <c r="DL27">
        <v>12</v>
      </c>
      <c r="IX27" t="s">
        <v>1304</v>
      </c>
      <c r="IY27" t="s">
        <v>1304</v>
      </c>
      <c r="IZ27" t="s">
        <v>1304</v>
      </c>
      <c r="JA27" t="s">
        <v>1304</v>
      </c>
      <c r="JB27" t="s">
        <v>1304</v>
      </c>
      <c r="JC27" t="s">
        <v>1304</v>
      </c>
      <c r="JD27" t="s">
        <v>1304</v>
      </c>
      <c r="KN27" t="s">
        <v>1304</v>
      </c>
      <c r="KO27" t="s">
        <v>1304</v>
      </c>
      <c r="TJ27" t="s">
        <v>1304</v>
      </c>
      <c r="TK27" t="s">
        <v>1304</v>
      </c>
      <c r="TL27" t="s">
        <v>1304</v>
      </c>
      <c r="TM27" t="s">
        <v>1304</v>
      </c>
      <c r="TN27" t="s">
        <v>1304</v>
      </c>
      <c r="TO27" t="s">
        <v>1304</v>
      </c>
      <c r="TP27" t="s">
        <v>1304</v>
      </c>
      <c r="UZ27" t="s">
        <v>1304</v>
      </c>
      <c r="VA27" t="s">
        <v>1304</v>
      </c>
      <c r="ADV27" t="s">
        <v>1304</v>
      </c>
      <c r="ADW27" t="s">
        <v>1304</v>
      </c>
      <c r="ADX27" t="s">
        <v>1304</v>
      </c>
      <c r="ADY27" t="s">
        <v>1304</v>
      </c>
      <c r="ADZ27" t="s">
        <v>1304</v>
      </c>
      <c r="AEA27" t="s">
        <v>1304</v>
      </c>
      <c r="AEB27" t="s">
        <v>1304</v>
      </c>
      <c r="AFL27" t="s">
        <v>1304</v>
      </c>
      <c r="AFM27" t="s">
        <v>1304</v>
      </c>
      <c r="AJL27" s="14" t="s">
        <v>1304</v>
      </c>
      <c r="AJM27" t="s">
        <v>1304</v>
      </c>
      <c r="AJN27" t="s">
        <v>1304</v>
      </c>
      <c r="AJO27" t="s">
        <v>1304</v>
      </c>
      <c r="AJP27" t="s">
        <v>1304</v>
      </c>
      <c r="AJQ27" t="s">
        <v>1304</v>
      </c>
      <c r="AJR27" t="s">
        <v>1304</v>
      </c>
      <c r="AJS27" t="s">
        <v>1304</v>
      </c>
      <c r="AJT27" t="s">
        <v>1304</v>
      </c>
      <c r="AJU27" t="s">
        <v>1304</v>
      </c>
      <c r="AJV27" t="s">
        <v>1304</v>
      </c>
      <c r="AJW27" t="s">
        <v>1304</v>
      </c>
      <c r="AJX27" t="s">
        <v>1304</v>
      </c>
      <c r="AJY27" t="s">
        <v>1304</v>
      </c>
      <c r="AJZ27" t="s">
        <v>1304</v>
      </c>
      <c r="AKA27" t="s">
        <v>1304</v>
      </c>
      <c r="AKB27" t="s">
        <v>1304</v>
      </c>
      <c r="AKC27" t="s">
        <v>1304</v>
      </c>
      <c r="AKD27" t="s">
        <v>1304</v>
      </c>
      <c r="AKE27" t="s">
        <v>1304</v>
      </c>
      <c r="AKF27" t="s">
        <v>1304</v>
      </c>
      <c r="AKG27" t="s">
        <v>1304</v>
      </c>
      <c r="AKH27" t="s">
        <v>1304</v>
      </c>
      <c r="AKI27" t="s">
        <v>1304</v>
      </c>
      <c r="AKJ27" t="s">
        <v>1304</v>
      </c>
      <c r="AKK27" t="s">
        <v>1304</v>
      </c>
      <c r="AKL27" t="s">
        <v>1304</v>
      </c>
      <c r="AKM27" t="s">
        <v>1304</v>
      </c>
      <c r="AKN27" t="s">
        <v>1304</v>
      </c>
      <c r="AKO27" t="s">
        <v>1304</v>
      </c>
      <c r="AKP27" t="s">
        <v>1304</v>
      </c>
      <c r="AKQ27" t="s">
        <v>1304</v>
      </c>
      <c r="AKR27" t="s">
        <v>1304</v>
      </c>
      <c r="AKS27" t="s">
        <v>1304</v>
      </c>
      <c r="AKT27" t="s">
        <v>1304</v>
      </c>
      <c r="AKU27" t="s">
        <v>1304</v>
      </c>
      <c r="AKV27" t="s">
        <v>1304</v>
      </c>
      <c r="AKW27" t="s">
        <v>1304</v>
      </c>
      <c r="AKX27" t="s">
        <v>1304</v>
      </c>
      <c r="AKY27" t="s">
        <v>1304</v>
      </c>
      <c r="AKZ27" t="s">
        <v>1304</v>
      </c>
      <c r="ALA27" t="s">
        <v>1304</v>
      </c>
      <c r="ALB27" t="s">
        <v>1304</v>
      </c>
      <c r="ALC27" t="s">
        <v>1304</v>
      </c>
      <c r="ALD27" t="s">
        <v>1304</v>
      </c>
      <c r="ALE27" t="s">
        <v>1304</v>
      </c>
      <c r="ALF27" t="s">
        <v>1304</v>
      </c>
      <c r="ALG27" t="s">
        <v>1304</v>
      </c>
      <c r="ALH27" t="s">
        <v>1304</v>
      </c>
      <c r="ALI27" t="s">
        <v>1304</v>
      </c>
      <c r="ALJ27" t="s">
        <v>1304</v>
      </c>
      <c r="ALK27" t="s">
        <v>1304</v>
      </c>
      <c r="ALL27" t="s">
        <v>1304</v>
      </c>
      <c r="ALM27" t="s">
        <v>1304</v>
      </c>
      <c r="ALN27" t="s">
        <v>1304</v>
      </c>
      <c r="ALO27" t="s">
        <v>1304</v>
      </c>
      <c r="ALP27" t="s">
        <v>1304</v>
      </c>
      <c r="ALQ27" t="s">
        <v>1304</v>
      </c>
      <c r="ALR27" t="s">
        <v>1304</v>
      </c>
      <c r="ALS27" t="s">
        <v>1304</v>
      </c>
      <c r="ALT27" t="s">
        <v>1304</v>
      </c>
      <c r="ALU27" t="s">
        <v>1304</v>
      </c>
      <c r="ALV27" t="s">
        <v>1304</v>
      </c>
      <c r="ALW27" t="s">
        <v>1304</v>
      </c>
      <c r="ALX27" t="s">
        <v>1304</v>
      </c>
      <c r="ALY27" t="s">
        <v>1304</v>
      </c>
      <c r="ALZ27" t="s">
        <v>1304</v>
      </c>
      <c r="AMA27" t="s">
        <v>1304</v>
      </c>
      <c r="AMB27" t="s">
        <v>1304</v>
      </c>
      <c r="AMC27" t="s">
        <v>1304</v>
      </c>
      <c r="AMD27" t="s">
        <v>1304</v>
      </c>
      <c r="AME27" t="s">
        <v>1304</v>
      </c>
      <c r="AMF27" t="s">
        <v>1304</v>
      </c>
      <c r="AMG27" t="s">
        <v>1304</v>
      </c>
      <c r="AMH27" t="s">
        <v>1304</v>
      </c>
      <c r="AMI27" t="s">
        <v>1304</v>
      </c>
      <c r="AMJ27" t="s">
        <v>1304</v>
      </c>
      <c r="AMK27" t="s">
        <v>1304</v>
      </c>
      <c r="AML27" t="s">
        <v>1304</v>
      </c>
      <c r="AMM27" t="s">
        <v>1304</v>
      </c>
      <c r="AMN27" t="s">
        <v>1304</v>
      </c>
      <c r="AMO27" t="s">
        <v>1304</v>
      </c>
      <c r="AMP27" t="s">
        <v>1304</v>
      </c>
      <c r="AMQ27" t="s">
        <v>1304</v>
      </c>
      <c r="AMR27" t="s">
        <v>1304</v>
      </c>
      <c r="AMS27" t="s">
        <v>1304</v>
      </c>
      <c r="AMT27" t="s">
        <v>1304</v>
      </c>
      <c r="AMU27" t="s">
        <v>1304</v>
      </c>
      <c r="AMV27" t="s">
        <v>1304</v>
      </c>
      <c r="AMW27" t="s">
        <v>1304</v>
      </c>
      <c r="AMX27" t="s">
        <v>1304</v>
      </c>
      <c r="AMY27" t="s">
        <v>1304</v>
      </c>
      <c r="AMZ27" t="s">
        <v>1304</v>
      </c>
      <c r="ANA27" t="s">
        <v>1304</v>
      </c>
      <c r="ANB27" t="s">
        <v>1304</v>
      </c>
      <c r="ANC27" t="s">
        <v>1304</v>
      </c>
      <c r="AND27" t="s">
        <v>1304</v>
      </c>
      <c r="ANE27" t="s">
        <v>1304</v>
      </c>
      <c r="ANF27" t="s">
        <v>1304</v>
      </c>
      <c r="ANG27" t="s">
        <v>1304</v>
      </c>
      <c r="ANH27" t="s">
        <v>1304</v>
      </c>
      <c r="ANI27" t="s">
        <v>1304</v>
      </c>
      <c r="ANJ27" t="s">
        <v>1304</v>
      </c>
      <c r="ANK27" t="s">
        <v>1304</v>
      </c>
      <c r="ANL27" t="s">
        <v>1304</v>
      </c>
      <c r="ANM27" t="s">
        <v>1304</v>
      </c>
      <c r="ANN27" t="s">
        <v>1304</v>
      </c>
      <c r="ANO27" t="s">
        <v>1304</v>
      </c>
      <c r="ANP27" t="s">
        <v>1304</v>
      </c>
      <c r="ANQ27" t="s">
        <v>1304</v>
      </c>
      <c r="ANR27" t="s">
        <v>1304</v>
      </c>
      <c r="ANS27" t="s">
        <v>1304</v>
      </c>
      <c r="ANT27" t="s">
        <v>1304</v>
      </c>
      <c r="ANU27" t="s">
        <v>1304</v>
      </c>
      <c r="ANV27" t="s">
        <v>1304</v>
      </c>
      <c r="ANW27" t="s">
        <v>1304</v>
      </c>
      <c r="ANX27" t="s">
        <v>1304</v>
      </c>
      <c r="ANY27" t="s">
        <v>1304</v>
      </c>
      <c r="ANZ27" t="s">
        <v>1304</v>
      </c>
      <c r="AOA27" t="s">
        <v>1304</v>
      </c>
      <c r="AOB27" t="s">
        <v>1304</v>
      </c>
      <c r="AOC27" t="s">
        <v>1304</v>
      </c>
      <c r="AOD27" t="s">
        <v>1304</v>
      </c>
      <c r="AOE27" t="s">
        <v>1304</v>
      </c>
      <c r="AOF27" t="s">
        <v>1304</v>
      </c>
      <c r="AOG27" t="s">
        <v>1304</v>
      </c>
      <c r="AOH27" t="s">
        <v>1304</v>
      </c>
      <c r="AOI27" t="s">
        <v>1304</v>
      </c>
      <c r="AOJ27" t="s">
        <v>1304</v>
      </c>
      <c r="AOK27" t="s">
        <v>1304</v>
      </c>
      <c r="AOL27" t="s">
        <v>1304</v>
      </c>
      <c r="AOM27" t="s">
        <v>1304</v>
      </c>
      <c r="AON27" t="s">
        <v>1304</v>
      </c>
      <c r="AOO27" t="s">
        <v>1304</v>
      </c>
      <c r="AOP27" t="s">
        <v>1304</v>
      </c>
      <c r="AOQ27" t="s">
        <v>1304</v>
      </c>
      <c r="AOR27" t="s">
        <v>1304</v>
      </c>
      <c r="AOS27" t="s">
        <v>1304</v>
      </c>
      <c r="AOT27" t="s">
        <v>1304</v>
      </c>
      <c r="AOU27" s="15" t="s">
        <v>1304</v>
      </c>
      <c r="AOV27" t="s">
        <v>1304</v>
      </c>
      <c r="AOW27" t="s">
        <v>1304</v>
      </c>
      <c r="AOX27" t="s">
        <v>1304</v>
      </c>
      <c r="AOY27" t="s">
        <v>1304</v>
      </c>
      <c r="AOZ27" t="s">
        <v>1304</v>
      </c>
      <c r="APA27" t="s">
        <v>1304</v>
      </c>
      <c r="APB27" t="s">
        <v>1304</v>
      </c>
      <c r="APC27" t="s">
        <v>1304</v>
      </c>
      <c r="APD27" t="s">
        <v>1304</v>
      </c>
      <c r="APE27" t="s">
        <v>1304</v>
      </c>
      <c r="APF27" t="s">
        <v>1304</v>
      </c>
      <c r="APG27" t="s">
        <v>1304</v>
      </c>
      <c r="APH27" t="s">
        <v>1304</v>
      </c>
      <c r="API27" t="s">
        <v>1304</v>
      </c>
      <c r="APJ27" t="s">
        <v>1304</v>
      </c>
      <c r="APK27" t="s">
        <v>1304</v>
      </c>
      <c r="APL27" t="s">
        <v>1304</v>
      </c>
      <c r="APM27" t="s">
        <v>1304</v>
      </c>
      <c r="APN27" t="s">
        <v>1304</v>
      </c>
      <c r="APO27" t="s">
        <v>1304</v>
      </c>
      <c r="APP27" t="s">
        <v>1304</v>
      </c>
      <c r="APQ27" t="s">
        <v>1304</v>
      </c>
      <c r="APR27" t="s">
        <v>1304</v>
      </c>
      <c r="APS27" t="s">
        <v>1304</v>
      </c>
      <c r="APT27" t="s">
        <v>1304</v>
      </c>
      <c r="APU27" t="s">
        <v>1304</v>
      </c>
      <c r="APV27" t="s">
        <v>1304</v>
      </c>
      <c r="APW27" t="s">
        <v>1304</v>
      </c>
      <c r="APX27" t="s">
        <v>1304</v>
      </c>
      <c r="APY27" t="s">
        <v>1304</v>
      </c>
      <c r="APZ27" t="s">
        <v>1304</v>
      </c>
      <c r="AQA27" t="s">
        <v>1304</v>
      </c>
      <c r="AQB27" t="s">
        <v>1304</v>
      </c>
      <c r="AQC27" t="s">
        <v>1304</v>
      </c>
      <c r="AQD27" t="s">
        <v>1304</v>
      </c>
      <c r="AQE27" t="s">
        <v>1304</v>
      </c>
      <c r="AQF27" t="s">
        <v>1304</v>
      </c>
      <c r="AQG27" t="s">
        <v>1304</v>
      </c>
      <c r="AQH27" t="s">
        <v>1304</v>
      </c>
      <c r="AQI27" t="s">
        <v>1304</v>
      </c>
      <c r="AQJ27" t="s">
        <v>1304</v>
      </c>
      <c r="AQK27" t="s">
        <v>1304</v>
      </c>
      <c r="AQL27" t="s">
        <v>1304</v>
      </c>
      <c r="AQM27" t="s">
        <v>1304</v>
      </c>
      <c r="AQN27" t="s">
        <v>1304</v>
      </c>
      <c r="AQO27" t="s">
        <v>1304</v>
      </c>
      <c r="AQP27" t="s">
        <v>1304</v>
      </c>
      <c r="AQQ27" t="s">
        <v>1304</v>
      </c>
      <c r="AQR27" t="s">
        <v>1304</v>
      </c>
      <c r="AQS27" t="s">
        <v>1304</v>
      </c>
      <c r="AQT27" t="s">
        <v>1304</v>
      </c>
      <c r="AQU27" t="s">
        <v>1304</v>
      </c>
      <c r="AQV27" t="s">
        <v>1304</v>
      </c>
      <c r="AQW27" t="s">
        <v>1304</v>
      </c>
      <c r="AQX27" t="s">
        <v>1304</v>
      </c>
      <c r="AQY27" t="s">
        <v>1304</v>
      </c>
      <c r="AQZ27" t="s">
        <v>1304</v>
      </c>
      <c r="ARA27" t="s">
        <v>1304</v>
      </c>
      <c r="ARB27" t="s">
        <v>1304</v>
      </c>
      <c r="ARC27" t="s">
        <v>1304</v>
      </c>
      <c r="ARD27" t="s">
        <v>1304</v>
      </c>
      <c r="ARE27" t="s">
        <v>1304</v>
      </c>
      <c r="ARF27" t="s">
        <v>1304</v>
      </c>
      <c r="ARG27" t="s">
        <v>1304</v>
      </c>
      <c r="ARH27" t="s">
        <v>1304</v>
      </c>
      <c r="ARI27" t="s">
        <v>1304</v>
      </c>
      <c r="ARJ27" t="s">
        <v>1304</v>
      </c>
      <c r="ARK27" t="s">
        <v>1304</v>
      </c>
      <c r="ARL27" t="s">
        <v>1304</v>
      </c>
      <c r="ARM27" t="s">
        <v>1304</v>
      </c>
      <c r="ARN27" t="s">
        <v>1304</v>
      </c>
      <c r="ARO27" t="s">
        <v>1304</v>
      </c>
      <c r="ARP27" t="s">
        <v>1304</v>
      </c>
      <c r="ARQ27" t="s">
        <v>1304</v>
      </c>
      <c r="ARR27" t="s">
        <v>1304</v>
      </c>
      <c r="ARS27" t="s">
        <v>1304</v>
      </c>
      <c r="ART27" t="s">
        <v>1304</v>
      </c>
      <c r="ARU27" t="s">
        <v>1304</v>
      </c>
      <c r="ARV27" t="s">
        <v>1304</v>
      </c>
      <c r="ARW27" t="s">
        <v>1304</v>
      </c>
      <c r="ARX27" t="s">
        <v>1304</v>
      </c>
      <c r="ARY27" t="s">
        <v>1304</v>
      </c>
      <c r="ARZ27" t="s">
        <v>1304</v>
      </c>
      <c r="ASA27" t="s">
        <v>1304</v>
      </c>
      <c r="ASB27" t="s">
        <v>1304</v>
      </c>
      <c r="ASC27" t="s">
        <v>1304</v>
      </c>
      <c r="ASD27" t="s">
        <v>1304</v>
      </c>
      <c r="ASE27" t="s">
        <v>1304</v>
      </c>
      <c r="ASF27" t="s">
        <v>1304</v>
      </c>
      <c r="ASG27" t="s">
        <v>1304</v>
      </c>
      <c r="ASH27" t="s">
        <v>1304</v>
      </c>
      <c r="ASI27" t="s">
        <v>1304</v>
      </c>
      <c r="ASJ27" t="s">
        <v>1304</v>
      </c>
      <c r="ASK27" t="s">
        <v>1304</v>
      </c>
      <c r="ASL27" t="s">
        <v>1304</v>
      </c>
      <c r="ASM27" t="s">
        <v>1304</v>
      </c>
      <c r="ASN27" t="s">
        <v>1304</v>
      </c>
      <c r="ASO27" t="s">
        <v>1304</v>
      </c>
      <c r="ASP27" t="s">
        <v>1304</v>
      </c>
      <c r="ASQ27" t="s">
        <v>1304</v>
      </c>
      <c r="ASR27" t="s">
        <v>1304</v>
      </c>
      <c r="ASS27" t="s">
        <v>1304</v>
      </c>
      <c r="AST27" t="s">
        <v>1304</v>
      </c>
      <c r="ASU27" t="s">
        <v>1304</v>
      </c>
      <c r="ASV27" t="s">
        <v>1304</v>
      </c>
      <c r="ASW27" t="s">
        <v>1304</v>
      </c>
      <c r="ASX27" t="s">
        <v>1304</v>
      </c>
      <c r="ASY27" t="s">
        <v>1304</v>
      </c>
      <c r="ASZ27" t="s">
        <v>1304</v>
      </c>
      <c r="ATA27" t="s">
        <v>1304</v>
      </c>
      <c r="ATB27" t="s">
        <v>1304</v>
      </c>
      <c r="ATC27" t="s">
        <v>1304</v>
      </c>
      <c r="ATD27" t="s">
        <v>1304</v>
      </c>
      <c r="ATE27" t="s">
        <v>1304</v>
      </c>
      <c r="ATF27" t="s">
        <v>1304</v>
      </c>
      <c r="ATG27" t="s">
        <v>1304</v>
      </c>
      <c r="ATH27" t="s">
        <v>1304</v>
      </c>
      <c r="ATI27" t="s">
        <v>1304</v>
      </c>
      <c r="ATJ27" t="s">
        <v>1304</v>
      </c>
      <c r="ATK27" t="s">
        <v>1304</v>
      </c>
      <c r="ATL27" t="s">
        <v>1304</v>
      </c>
      <c r="ATM27" t="s">
        <v>1304</v>
      </c>
      <c r="ATN27" t="s">
        <v>1304</v>
      </c>
      <c r="ATO27" t="s">
        <v>1304</v>
      </c>
      <c r="ATP27" t="s">
        <v>1304</v>
      </c>
      <c r="ATQ27" t="s">
        <v>1304</v>
      </c>
      <c r="ATR27" t="s">
        <v>1304</v>
      </c>
      <c r="ATS27" t="s">
        <v>1304</v>
      </c>
      <c r="ATT27" t="s">
        <v>1304</v>
      </c>
      <c r="ATU27" t="s">
        <v>1304</v>
      </c>
      <c r="ATV27" t="s">
        <v>1304</v>
      </c>
      <c r="ATW27" t="s">
        <v>1304</v>
      </c>
      <c r="ATX27" t="s">
        <v>1304</v>
      </c>
      <c r="ATY27" t="s">
        <v>1304</v>
      </c>
      <c r="ATZ27" t="s">
        <v>1304</v>
      </c>
      <c r="AUA27" t="s">
        <v>1304</v>
      </c>
      <c r="AUB27" t="s">
        <v>1304</v>
      </c>
      <c r="AUC27" t="s">
        <v>1304</v>
      </c>
      <c r="AUD27" s="16" t="s">
        <v>1304</v>
      </c>
      <c r="AUE27" t="s">
        <v>1304</v>
      </c>
      <c r="AUF27" t="s">
        <v>1304</v>
      </c>
      <c r="AUG27" t="s">
        <v>1304</v>
      </c>
      <c r="AUH27" t="s">
        <v>1304</v>
      </c>
      <c r="AUI27" t="s">
        <v>1304</v>
      </c>
      <c r="AUJ27" t="s">
        <v>1304</v>
      </c>
      <c r="AUK27" t="s">
        <v>1304</v>
      </c>
      <c r="AUL27" t="s">
        <v>1304</v>
      </c>
      <c r="AUM27" t="s">
        <v>1304</v>
      </c>
      <c r="AUN27" t="s">
        <v>1304</v>
      </c>
      <c r="AUO27" t="s">
        <v>1304</v>
      </c>
      <c r="AUP27" t="s">
        <v>1304</v>
      </c>
      <c r="AUQ27" t="s">
        <v>1304</v>
      </c>
      <c r="AUR27" t="s">
        <v>1304</v>
      </c>
      <c r="AUS27" t="s">
        <v>1304</v>
      </c>
      <c r="AUT27" t="s">
        <v>1304</v>
      </c>
      <c r="AUU27" t="s">
        <v>1304</v>
      </c>
      <c r="AUV27" t="s">
        <v>1304</v>
      </c>
      <c r="AUW27" t="s">
        <v>1304</v>
      </c>
      <c r="AUX27" t="s">
        <v>1304</v>
      </c>
      <c r="AUY27" t="s">
        <v>1304</v>
      </c>
      <c r="AUZ27" t="s">
        <v>1304</v>
      </c>
      <c r="AVA27" t="s">
        <v>1304</v>
      </c>
      <c r="AVB27" t="s">
        <v>1304</v>
      </c>
      <c r="AVC27" t="s">
        <v>1304</v>
      </c>
      <c r="AVD27" t="s">
        <v>1304</v>
      </c>
      <c r="AVE27" t="s">
        <v>1304</v>
      </c>
      <c r="AVF27" t="s">
        <v>1304</v>
      </c>
      <c r="AVG27" t="s">
        <v>1304</v>
      </c>
      <c r="AVH27" t="s">
        <v>1304</v>
      </c>
      <c r="AVI27" t="s">
        <v>1304</v>
      </c>
      <c r="AVJ27" t="s">
        <v>1304</v>
      </c>
      <c r="AVK27" t="s">
        <v>1304</v>
      </c>
      <c r="AVL27" t="s">
        <v>1304</v>
      </c>
      <c r="AVM27" t="s">
        <v>1304</v>
      </c>
      <c r="AVN27" t="s">
        <v>1304</v>
      </c>
      <c r="AVO27" t="s">
        <v>1304</v>
      </c>
      <c r="AVP27" t="s">
        <v>1304</v>
      </c>
      <c r="AVQ27" t="s">
        <v>1304</v>
      </c>
      <c r="AVR27" t="s">
        <v>1304</v>
      </c>
      <c r="AVS27" t="s">
        <v>1304</v>
      </c>
      <c r="AVT27" t="s">
        <v>1304</v>
      </c>
      <c r="AVU27" t="s">
        <v>1304</v>
      </c>
      <c r="AVV27" t="s">
        <v>1304</v>
      </c>
      <c r="AVW27" t="s">
        <v>1304</v>
      </c>
      <c r="AVX27" t="s">
        <v>1304</v>
      </c>
      <c r="AVY27" t="s">
        <v>1304</v>
      </c>
      <c r="AVZ27" t="s">
        <v>1304</v>
      </c>
      <c r="AWA27" t="s">
        <v>1304</v>
      </c>
      <c r="AWB27" t="s">
        <v>1304</v>
      </c>
      <c r="AWC27" t="s">
        <v>1304</v>
      </c>
      <c r="AWD27" t="s">
        <v>1304</v>
      </c>
      <c r="AWE27" t="s">
        <v>1304</v>
      </c>
      <c r="AWF27" t="s">
        <v>1304</v>
      </c>
      <c r="AWG27" t="s">
        <v>1304</v>
      </c>
      <c r="AWH27" t="s">
        <v>1304</v>
      </c>
      <c r="AWI27" t="s">
        <v>1304</v>
      </c>
      <c r="AWJ27" t="s">
        <v>1304</v>
      </c>
      <c r="AWK27" t="s">
        <v>1304</v>
      </c>
      <c r="AWL27" t="s">
        <v>1304</v>
      </c>
      <c r="AWM27" t="s">
        <v>1304</v>
      </c>
      <c r="AWN27" t="s">
        <v>1304</v>
      </c>
      <c r="AWO27" t="s">
        <v>1304</v>
      </c>
      <c r="AWP27" t="s">
        <v>1304</v>
      </c>
      <c r="AWQ27" t="s">
        <v>1304</v>
      </c>
      <c r="AWR27" t="s">
        <v>1304</v>
      </c>
      <c r="AWS27" t="s">
        <v>1304</v>
      </c>
      <c r="AWT27" t="s">
        <v>1304</v>
      </c>
      <c r="AWU27" t="s">
        <v>1304</v>
      </c>
      <c r="AWV27" t="s">
        <v>1304</v>
      </c>
      <c r="AWW27" t="s">
        <v>1304</v>
      </c>
      <c r="AWX27" t="s">
        <v>1304</v>
      </c>
      <c r="AWY27" t="s">
        <v>1304</v>
      </c>
      <c r="AWZ27" t="s">
        <v>1304</v>
      </c>
      <c r="AXA27" t="s">
        <v>1304</v>
      </c>
      <c r="AXB27" t="s">
        <v>1304</v>
      </c>
      <c r="AXC27" t="s">
        <v>1304</v>
      </c>
      <c r="AXD27" t="s">
        <v>1304</v>
      </c>
      <c r="AXE27" t="s">
        <v>1304</v>
      </c>
      <c r="AXF27" t="s">
        <v>1304</v>
      </c>
      <c r="AXG27" t="s">
        <v>1304</v>
      </c>
      <c r="AXH27" t="s">
        <v>1304</v>
      </c>
      <c r="AXI27" t="s">
        <v>1304</v>
      </c>
      <c r="AXJ27" t="s">
        <v>1304</v>
      </c>
      <c r="AXK27" t="s">
        <v>1304</v>
      </c>
      <c r="AXL27" t="s">
        <v>1304</v>
      </c>
      <c r="AXM27" t="s">
        <v>1304</v>
      </c>
      <c r="AXN27" t="s">
        <v>1304</v>
      </c>
      <c r="AXO27" t="s">
        <v>1304</v>
      </c>
      <c r="AXP27" t="s">
        <v>1304</v>
      </c>
      <c r="AXQ27" t="s">
        <v>1304</v>
      </c>
      <c r="AXR27" t="s">
        <v>1304</v>
      </c>
      <c r="AXS27" t="s">
        <v>1304</v>
      </c>
      <c r="AXT27" t="s">
        <v>1304</v>
      </c>
      <c r="AXU27" t="s">
        <v>1304</v>
      </c>
      <c r="AXV27" t="s">
        <v>1304</v>
      </c>
      <c r="AXW27" t="s">
        <v>1304</v>
      </c>
      <c r="AXX27" t="s">
        <v>1304</v>
      </c>
      <c r="AXY27" t="s">
        <v>1304</v>
      </c>
      <c r="AXZ27" t="s">
        <v>1304</v>
      </c>
      <c r="AYA27" t="s">
        <v>1304</v>
      </c>
      <c r="AYB27" t="s">
        <v>1304</v>
      </c>
      <c r="AYC27" t="s">
        <v>1304</v>
      </c>
      <c r="AYD27" t="s">
        <v>1304</v>
      </c>
      <c r="AYE27" t="s">
        <v>1304</v>
      </c>
      <c r="AYF27" t="s">
        <v>1304</v>
      </c>
      <c r="AYG27" t="s">
        <v>1304</v>
      </c>
      <c r="AYH27" t="s">
        <v>1304</v>
      </c>
      <c r="AYI27" t="s">
        <v>1304</v>
      </c>
      <c r="AYJ27" t="s">
        <v>1304</v>
      </c>
      <c r="AYK27" t="s">
        <v>1304</v>
      </c>
      <c r="AYL27" t="s">
        <v>1304</v>
      </c>
      <c r="AYM27" t="s">
        <v>1304</v>
      </c>
      <c r="AYN27" t="s">
        <v>1304</v>
      </c>
      <c r="AYO27" t="s">
        <v>1304</v>
      </c>
      <c r="AYP27" t="s">
        <v>1304</v>
      </c>
      <c r="AYQ27" t="s">
        <v>1304</v>
      </c>
      <c r="AYR27" t="s">
        <v>1304</v>
      </c>
      <c r="AYS27" t="s">
        <v>1304</v>
      </c>
      <c r="AYT27" t="s">
        <v>1304</v>
      </c>
      <c r="AYU27" t="s">
        <v>1304</v>
      </c>
      <c r="AYV27" t="s">
        <v>1304</v>
      </c>
      <c r="AYW27" t="s">
        <v>1304</v>
      </c>
      <c r="AYX27" t="s">
        <v>1304</v>
      </c>
      <c r="AYY27" t="s">
        <v>1304</v>
      </c>
      <c r="AYZ27" t="s">
        <v>1304</v>
      </c>
      <c r="AZA27" t="s">
        <v>1304</v>
      </c>
      <c r="AZB27" t="s">
        <v>1304</v>
      </c>
      <c r="AZC27" t="s">
        <v>1304</v>
      </c>
      <c r="AZD27" t="s">
        <v>1304</v>
      </c>
      <c r="AZE27" t="s">
        <v>1304</v>
      </c>
      <c r="AZF27" t="s">
        <v>1304</v>
      </c>
      <c r="AZG27" t="s">
        <v>1304</v>
      </c>
      <c r="AZH27" t="s">
        <v>1304</v>
      </c>
      <c r="AZI27" t="s">
        <v>1304</v>
      </c>
      <c r="AZJ27" t="s">
        <v>1304</v>
      </c>
      <c r="AZK27" t="s">
        <v>1304</v>
      </c>
      <c r="AZL27" t="s">
        <v>1304</v>
      </c>
    </row>
    <row r="28" spans="1:2604" x14ac:dyDescent="0.2">
      <c r="A28">
        <v>28236</v>
      </c>
      <c r="D28">
        <v>21</v>
      </c>
      <c r="E28" t="s">
        <v>1300</v>
      </c>
      <c r="I28" t="s">
        <v>1334</v>
      </c>
      <c r="J28">
        <v>0.87745098039215697</v>
      </c>
      <c r="K28">
        <v>375</v>
      </c>
      <c r="L28">
        <v>1230</v>
      </c>
      <c r="M28">
        <v>73</v>
      </c>
      <c r="N28">
        <v>20.074859899884732</v>
      </c>
      <c r="O28">
        <v>60</v>
      </c>
      <c r="P28">
        <v>1850</v>
      </c>
      <c r="Q28">
        <v>1</v>
      </c>
      <c r="R28">
        <v>0</v>
      </c>
      <c r="S28">
        <v>1290</v>
      </c>
      <c r="T28">
        <v>412</v>
      </c>
      <c r="U28">
        <v>0</v>
      </c>
      <c r="V28">
        <v>0.4642857142857143</v>
      </c>
      <c r="W28">
        <v>0.8571428571428571</v>
      </c>
      <c r="X28">
        <v>0.5357142857142857</v>
      </c>
      <c r="Y28">
        <v>0.6428571428571429</v>
      </c>
      <c r="Z28">
        <v>0.5</v>
      </c>
      <c r="AA28">
        <v>0.61904761904761907</v>
      </c>
      <c r="AB28">
        <v>0.625</v>
      </c>
      <c r="AC28">
        <v>0.60526315789473684</v>
      </c>
      <c r="AD28">
        <v>1</v>
      </c>
      <c r="AE28">
        <v>0.61111111111111116</v>
      </c>
      <c r="AF28">
        <v>0.77777777777777779</v>
      </c>
      <c r="AG28">
        <v>0.60818713450292394</v>
      </c>
      <c r="AH28">
        <v>0.73879142300194933</v>
      </c>
      <c r="AI28">
        <v>0.74853801169590639</v>
      </c>
      <c r="AJ28">
        <v>0.16666666666666666</v>
      </c>
      <c r="AK28">
        <v>0.6</v>
      </c>
      <c r="AL28">
        <v>0.4</v>
      </c>
      <c r="AM28">
        <v>0.4</v>
      </c>
      <c r="AN28">
        <v>0.28333333333333333</v>
      </c>
      <c r="AO28">
        <v>0.38888888888888884</v>
      </c>
      <c r="AP28">
        <v>0.39166666666666661</v>
      </c>
      <c r="BP28">
        <v>70</v>
      </c>
      <c r="BQ28">
        <v>35</v>
      </c>
      <c r="BR28">
        <v>286</v>
      </c>
      <c r="BS28">
        <v>140</v>
      </c>
      <c r="BT28">
        <v>85</v>
      </c>
      <c r="BU28">
        <v>90</v>
      </c>
      <c r="BV28">
        <v>75</v>
      </c>
      <c r="BW28">
        <v>90</v>
      </c>
      <c r="BX28">
        <v>16</v>
      </c>
      <c r="BY28">
        <v>37</v>
      </c>
      <c r="BZ28">
        <v>26</v>
      </c>
      <c r="CA28">
        <v>25</v>
      </c>
      <c r="CB28">
        <v>22</v>
      </c>
      <c r="CC28">
        <v>15</v>
      </c>
      <c r="CD28">
        <v>125</v>
      </c>
      <c r="CE28">
        <v>60</v>
      </c>
      <c r="CJ28">
        <v>1</v>
      </c>
      <c r="CK28">
        <v>0.5625</v>
      </c>
      <c r="CL28">
        <v>0.68333333333333335</v>
      </c>
      <c r="CM28">
        <v>300</v>
      </c>
      <c r="CO28">
        <v>60</v>
      </c>
      <c r="CP28">
        <v>1</v>
      </c>
      <c r="CQ28">
        <v>0.84210526315789469</v>
      </c>
      <c r="CR28">
        <v>0.75</v>
      </c>
      <c r="CS28">
        <v>0.86956521739130432</v>
      </c>
      <c r="CT28">
        <v>429.34090909090907</v>
      </c>
      <c r="CU28">
        <v>438.71428571428572</v>
      </c>
      <c r="CV28">
        <v>9.3733766233766573</v>
      </c>
      <c r="CW28">
        <v>1</v>
      </c>
      <c r="CX28">
        <v>1</v>
      </c>
      <c r="CY28">
        <v>0</v>
      </c>
      <c r="CZ28">
        <v>1166.5974025974026</v>
      </c>
      <c r="DA28">
        <v>1058.5128205128206</v>
      </c>
      <c r="DB28">
        <v>1189.2105263157894</v>
      </c>
      <c r="DC28">
        <v>1365.8421052631579</v>
      </c>
      <c r="DD28">
        <v>0.97499999999999998</v>
      </c>
      <c r="DE28">
        <v>0.97499999999999998</v>
      </c>
      <c r="DF28">
        <v>0.95</v>
      </c>
      <c r="DG28">
        <v>1</v>
      </c>
      <c r="DH28">
        <v>1</v>
      </c>
      <c r="DI28">
        <v>1</v>
      </c>
      <c r="DJ28">
        <v>0</v>
      </c>
      <c r="DK28">
        <v>14</v>
      </c>
      <c r="DL28">
        <v>14</v>
      </c>
      <c r="DM28">
        <v>0</v>
      </c>
      <c r="DN28">
        <v>0</v>
      </c>
      <c r="DO28">
        <v>30</v>
      </c>
      <c r="DP28">
        <v>30</v>
      </c>
      <c r="DQ28">
        <v>0</v>
      </c>
      <c r="DR28">
        <v>0</v>
      </c>
      <c r="DS28">
        <v>0</v>
      </c>
      <c r="DT28">
        <v>0</v>
      </c>
      <c r="DU28">
        <v>25</v>
      </c>
      <c r="DV28">
        <v>25</v>
      </c>
      <c r="DW28">
        <v>7</v>
      </c>
      <c r="DX28">
        <v>1</v>
      </c>
      <c r="DY28">
        <v>1</v>
      </c>
      <c r="DZ28">
        <v>1</v>
      </c>
      <c r="EA28">
        <v>1</v>
      </c>
      <c r="EB28" s="7">
        <v>10.212031</v>
      </c>
      <c r="EC28">
        <v>11.065231000000001</v>
      </c>
      <c r="ED28">
        <v>7.9614849999999997</v>
      </c>
      <c r="EE28">
        <v>7.2222140000000001</v>
      </c>
      <c r="EF28">
        <v>9</v>
      </c>
      <c r="EG28">
        <v>12.276840999999999</v>
      </c>
      <c r="EH28">
        <v>10.307888</v>
      </c>
      <c r="EI28">
        <v>10.735466000000001</v>
      </c>
      <c r="EJ28">
        <v>7.8886409999999998</v>
      </c>
      <c r="EK28">
        <v>7.2407880000000002</v>
      </c>
      <c r="EL28">
        <v>9</v>
      </c>
      <c r="EM28">
        <v>11.868921</v>
      </c>
      <c r="EN28">
        <v>10.206011999999999</v>
      </c>
      <c r="EO28">
        <v>10.911695999999999</v>
      </c>
      <c r="EP28">
        <v>7.7994979999999998</v>
      </c>
      <c r="EQ28">
        <v>6.8971390000000001</v>
      </c>
      <c r="ER28">
        <v>9</v>
      </c>
      <c r="ES28">
        <v>12.132953000000001</v>
      </c>
      <c r="ET28">
        <v>9.2988560000000007</v>
      </c>
      <c r="EU28">
        <v>9.8638469999999998</v>
      </c>
      <c r="EV28">
        <v>7.4049110000000002</v>
      </c>
      <c r="EW28">
        <v>7.0108459999999999</v>
      </c>
      <c r="EX28">
        <v>10</v>
      </c>
      <c r="EY28">
        <v>10.819793000000001</v>
      </c>
      <c r="EZ28">
        <v>8.8026890000000009</v>
      </c>
      <c r="FA28">
        <v>8.8908919999999991</v>
      </c>
      <c r="FB28">
        <v>7.1144069999999999</v>
      </c>
      <c r="FC28">
        <v>6.6389440000000004</v>
      </c>
      <c r="FD28">
        <v>10</v>
      </c>
      <c r="FE28">
        <v>9.4799640000000007</v>
      </c>
      <c r="FF28">
        <v>9.1962220000000006</v>
      </c>
      <c r="FG28">
        <v>9.6285810000000005</v>
      </c>
      <c r="FH28">
        <v>7.3269469999999997</v>
      </c>
      <c r="FI28">
        <v>6.8593169999999999</v>
      </c>
      <c r="FJ28">
        <v>10</v>
      </c>
      <c r="FK28">
        <v>10.908474</v>
      </c>
      <c r="FL28">
        <v>9.8265259999999994</v>
      </c>
      <c r="FM28">
        <v>11.191214</v>
      </c>
      <c r="FN28">
        <v>7.8379729999999999</v>
      </c>
      <c r="FO28">
        <v>6.7507419999999998</v>
      </c>
      <c r="FP28">
        <v>10</v>
      </c>
      <c r="FQ28">
        <v>12.420266</v>
      </c>
      <c r="FR28">
        <v>10.648604000000001</v>
      </c>
      <c r="FS28">
        <v>11.943256</v>
      </c>
      <c r="FT28">
        <v>8.5344010000000008</v>
      </c>
      <c r="FU28">
        <v>7.048889</v>
      </c>
      <c r="FV28">
        <v>10</v>
      </c>
      <c r="FW28">
        <v>13.223288999999999</v>
      </c>
      <c r="FX28">
        <v>10.436377</v>
      </c>
      <c r="FY28">
        <v>11.352061000000001</v>
      </c>
      <c r="FZ28">
        <v>8.3119340000000008</v>
      </c>
      <c r="GA28">
        <v>7.1715429999999998</v>
      </c>
      <c r="GB28">
        <v>10</v>
      </c>
      <c r="GC28">
        <v>12.401099</v>
      </c>
      <c r="GD28">
        <v>10.148649000000001</v>
      </c>
      <c r="GE28">
        <v>10.57437</v>
      </c>
      <c r="GF28">
        <v>8.2752160000000003</v>
      </c>
      <c r="GG28">
        <v>7.6403080000000001</v>
      </c>
      <c r="GH28">
        <v>9</v>
      </c>
      <c r="GI28">
        <v>11.040297000000001</v>
      </c>
      <c r="GJ28">
        <v>10.208643</v>
      </c>
      <c r="GK28">
        <v>10.744441</v>
      </c>
      <c r="GL28">
        <v>8.0752120000000005</v>
      </c>
      <c r="GM28">
        <v>7.186445</v>
      </c>
      <c r="GN28">
        <v>9</v>
      </c>
      <c r="GO28">
        <v>11.492162</v>
      </c>
      <c r="GP28">
        <v>10.374074999999999</v>
      </c>
      <c r="GQ28">
        <v>11.133505</v>
      </c>
      <c r="GR28">
        <v>7.9940930000000003</v>
      </c>
      <c r="GS28">
        <v>6.8536799999999998</v>
      </c>
      <c r="GT28">
        <v>9</v>
      </c>
      <c r="GU28">
        <v>12.253945999999999</v>
      </c>
      <c r="GV28">
        <v>10.245374</v>
      </c>
      <c r="GW28">
        <v>10.882346999999999</v>
      </c>
      <c r="GX28">
        <v>8.0862420000000004</v>
      </c>
      <c r="GY28">
        <v>7.2880510000000003</v>
      </c>
      <c r="GZ28">
        <v>9</v>
      </c>
      <c r="HA28">
        <v>11.787851</v>
      </c>
      <c r="HB28">
        <v>10.460127</v>
      </c>
      <c r="HC28">
        <v>11.172499999999999</v>
      </c>
      <c r="HD28">
        <v>7.9580849999999996</v>
      </c>
      <c r="HE28">
        <v>6.9598250000000004</v>
      </c>
      <c r="HF28">
        <v>9</v>
      </c>
      <c r="HG28">
        <v>12.336705</v>
      </c>
      <c r="HH28">
        <v>8.8917199999999994</v>
      </c>
      <c r="HI28">
        <v>8.5702949999999998</v>
      </c>
      <c r="HJ28">
        <v>7.6542430000000001</v>
      </c>
      <c r="HK28">
        <v>8.2537459999999996</v>
      </c>
      <c r="HL28">
        <v>7.6624429999999997</v>
      </c>
      <c r="HM28">
        <v>7.2407880000000002</v>
      </c>
      <c r="HN28">
        <v>8.725911</v>
      </c>
      <c r="HO28">
        <v>8.4680499999999999</v>
      </c>
      <c r="HP28">
        <v>7.477957</v>
      </c>
      <c r="HQ28">
        <v>8.0672739999999994</v>
      </c>
      <c r="HR28">
        <v>7.812824</v>
      </c>
      <c r="HS28">
        <v>7.1925400000000002</v>
      </c>
      <c r="HT28">
        <v>7.7558100000000003</v>
      </c>
      <c r="HU28">
        <v>7.4437530000000001</v>
      </c>
      <c r="HV28">
        <v>6.9251699999999996</v>
      </c>
      <c r="HW28">
        <v>8.0277820000000002</v>
      </c>
      <c r="HX28">
        <v>7.7087599999999998</v>
      </c>
      <c r="HY28">
        <v>7.1146880000000001</v>
      </c>
      <c r="HZ28">
        <v>8.765333</v>
      </c>
      <c r="IA28">
        <v>8.4302539999999997</v>
      </c>
      <c r="IB28">
        <v>7.5353430000000001</v>
      </c>
      <c r="IC28">
        <v>9.6391100000000005</v>
      </c>
      <c r="ID28">
        <v>9.3851790000000008</v>
      </c>
      <c r="IE28">
        <v>8.1375879999999992</v>
      </c>
      <c r="IF28">
        <v>9.3091559999999998</v>
      </c>
      <c r="IG28">
        <v>9.0565940000000005</v>
      </c>
      <c r="IH28">
        <v>7.9595669999999998</v>
      </c>
      <c r="II28">
        <v>9.1480619999999995</v>
      </c>
      <c r="IJ28">
        <v>8.8139859999999999</v>
      </c>
      <c r="IK28">
        <v>7.99505</v>
      </c>
      <c r="IL28">
        <v>8.9785179999999993</v>
      </c>
      <c r="IM28">
        <v>8.5920280000000009</v>
      </c>
      <c r="IN28">
        <v>7.795458</v>
      </c>
      <c r="IO28">
        <v>8.9588990000000006</v>
      </c>
      <c r="IP28">
        <v>8.6714990000000007</v>
      </c>
      <c r="IQ28">
        <v>7.6639410000000003</v>
      </c>
      <c r="IR28">
        <v>9.0137780000000003</v>
      </c>
      <c r="IS28">
        <v>8.6035970000000006</v>
      </c>
      <c r="IT28">
        <v>7.802314</v>
      </c>
      <c r="IU28">
        <v>8.9743720000000007</v>
      </c>
      <c r="IV28">
        <v>8.6189929999999997</v>
      </c>
      <c r="IW28">
        <v>7.6234770000000003</v>
      </c>
      <c r="IX28">
        <v>4.8237385369936676E-3</v>
      </c>
      <c r="IY28">
        <v>6.7944430826558967E-3</v>
      </c>
      <c r="IZ28">
        <v>1.0061554893511761E-2</v>
      </c>
      <c r="JA28">
        <v>4.2730089952159066E-2</v>
      </c>
      <c r="JB28">
        <v>8.6486274882917116E-2</v>
      </c>
      <c r="JC28">
        <v>8.2146199339371978E-2</v>
      </c>
      <c r="JD28">
        <v>3.250742290616554E-2</v>
      </c>
      <c r="JE28" s="9">
        <v>9.469811</v>
      </c>
      <c r="JF28">
        <v>10.200889</v>
      </c>
      <c r="JG28">
        <v>10.542491</v>
      </c>
      <c r="JH28">
        <v>9.511374</v>
      </c>
      <c r="JI28">
        <v>10.313060999999999</v>
      </c>
      <c r="JJ28">
        <v>9.8300680000000007</v>
      </c>
      <c r="JK28">
        <v>10.733719000000001</v>
      </c>
      <c r="JL28">
        <v>11.647659000000001</v>
      </c>
      <c r="JM28">
        <v>10.409898</v>
      </c>
      <c r="JN28">
        <v>11.070733000000001</v>
      </c>
      <c r="JO28">
        <v>7.4693199999999997</v>
      </c>
      <c r="JP28">
        <v>8.1455570000000002</v>
      </c>
      <c r="JQ28">
        <v>8.4231680000000004</v>
      </c>
      <c r="JR28">
        <v>7.5824600000000002</v>
      </c>
      <c r="JS28">
        <v>7.9282899999999996</v>
      </c>
      <c r="JT28">
        <v>6.9635259999999999</v>
      </c>
      <c r="JU28">
        <v>7.3716010000000001</v>
      </c>
      <c r="JV28">
        <v>7.1102160000000003</v>
      </c>
      <c r="JW28">
        <v>6.8050300000000004</v>
      </c>
      <c r="JX28">
        <v>6.9832150000000004</v>
      </c>
      <c r="JY28">
        <v>8.1737520000000004</v>
      </c>
      <c r="JZ28">
        <v>9.0467860000000009</v>
      </c>
      <c r="KA28">
        <v>9.4741330000000001</v>
      </c>
      <c r="KB28">
        <v>8.3965580000000006</v>
      </c>
      <c r="KC28">
        <v>8.8877260000000007</v>
      </c>
      <c r="KD28">
        <v>7.8367740000000001</v>
      </c>
      <c r="KE28">
        <v>8.6698699999999995</v>
      </c>
      <c r="KF28">
        <v>9.2208869999999994</v>
      </c>
      <c r="KG28">
        <v>8.0695069999999998</v>
      </c>
      <c r="KH28">
        <v>8.5822090000000006</v>
      </c>
      <c r="KI28">
        <v>7.2600509999999998</v>
      </c>
      <c r="KJ28">
        <v>7.864274</v>
      </c>
      <c r="KK28">
        <v>8.0485779999999991</v>
      </c>
      <c r="KL28">
        <v>7.3250159999999997</v>
      </c>
      <c r="KM28">
        <v>7.6049049999999996</v>
      </c>
      <c r="KN28">
        <v>4.3943802763566846E-2</v>
      </c>
      <c r="KO28">
        <v>5.6115053901934865E-2</v>
      </c>
      <c r="KP28">
        <v>0.723356</v>
      </c>
      <c r="KQ28">
        <v>0.77579699999999996</v>
      </c>
      <c r="KR28">
        <v>0.65377200000000002</v>
      </c>
      <c r="KS28">
        <v>0.79069999999999996</v>
      </c>
      <c r="KT28">
        <v>0.84980900000000004</v>
      </c>
      <c r="KU28">
        <v>0.82856600000000002</v>
      </c>
      <c r="KV28">
        <v>0.81947800000000004</v>
      </c>
      <c r="KW28">
        <v>0.70805300000000004</v>
      </c>
      <c r="KX28">
        <v>0.85405399999999998</v>
      </c>
      <c r="KY28">
        <v>0.92453099999999999</v>
      </c>
      <c r="KZ28">
        <v>0.65712800000000005</v>
      </c>
      <c r="LA28">
        <v>0.712781</v>
      </c>
      <c r="LB28">
        <v>0.66142699999999999</v>
      </c>
      <c r="LC28">
        <v>0.77796200000000004</v>
      </c>
      <c r="LD28">
        <v>0.75868899999999995</v>
      </c>
      <c r="LE28">
        <v>0.56138900000000003</v>
      </c>
      <c r="LF28">
        <v>0.56888899999999998</v>
      </c>
      <c r="LG28">
        <v>0.60572099999999995</v>
      </c>
      <c r="LH28">
        <v>0.62629400000000002</v>
      </c>
      <c r="LI28">
        <v>0.60897999999999997</v>
      </c>
      <c r="LJ28">
        <v>0.71696599999999999</v>
      </c>
      <c r="LK28">
        <v>0.79983300000000002</v>
      </c>
      <c r="LL28">
        <v>0.67170200000000002</v>
      </c>
      <c r="LM28">
        <v>0.80079199999999995</v>
      </c>
      <c r="LN28">
        <v>0.83333400000000002</v>
      </c>
      <c r="LO28">
        <v>0.67766700000000002</v>
      </c>
      <c r="LP28">
        <v>0.76080000000000003</v>
      </c>
      <c r="LQ28">
        <v>0.64707199999999998</v>
      </c>
      <c r="LR28">
        <v>0.79909399999999997</v>
      </c>
      <c r="LS28">
        <v>0.824376</v>
      </c>
      <c r="LT28">
        <v>0.64202000000000004</v>
      </c>
      <c r="LU28">
        <v>0.68626799999999999</v>
      </c>
      <c r="LV28">
        <v>0.66330299999999998</v>
      </c>
      <c r="LW28">
        <v>0.76887300000000003</v>
      </c>
      <c r="LX28">
        <v>0.729827</v>
      </c>
      <c r="LY28">
        <v>0.61022799999999999</v>
      </c>
      <c r="LZ28">
        <v>0.52890800000000004</v>
      </c>
      <c r="MA28">
        <v>0.51530100000000001</v>
      </c>
      <c r="MB28">
        <v>0.59755999999999998</v>
      </c>
      <c r="MC28">
        <v>0.65532100000000004</v>
      </c>
      <c r="MD28">
        <v>0.66525400000000001</v>
      </c>
      <c r="ME28">
        <v>0.49555300000000002</v>
      </c>
      <c r="MF28">
        <v>0.50224899999999995</v>
      </c>
      <c r="MG28">
        <v>0.490979</v>
      </c>
      <c r="MH28">
        <v>0.49812000000000001</v>
      </c>
      <c r="MI28">
        <v>0.68833500000000003</v>
      </c>
      <c r="MJ28">
        <v>0.58474400000000004</v>
      </c>
      <c r="MK28">
        <v>0.61274300000000004</v>
      </c>
      <c r="ML28">
        <v>0.592306</v>
      </c>
      <c r="MM28">
        <v>0.78641300000000003</v>
      </c>
      <c r="MN28">
        <v>0.76082000000000005</v>
      </c>
      <c r="MO28">
        <v>0.62562799999999996</v>
      </c>
      <c r="MP28">
        <v>0.53973700000000002</v>
      </c>
      <c r="MQ28">
        <v>0.53442900000000004</v>
      </c>
      <c r="MR28">
        <v>0.56827000000000005</v>
      </c>
      <c r="MS28">
        <v>0.59112299999999995</v>
      </c>
      <c r="MT28">
        <v>0.550153</v>
      </c>
      <c r="MU28">
        <v>0.55092099999999999</v>
      </c>
      <c r="MV28">
        <v>0.62576799999999999</v>
      </c>
      <c r="MW28">
        <v>0.63761199999999996</v>
      </c>
      <c r="MX28">
        <v>0.66196500000000003</v>
      </c>
      <c r="MY28">
        <v>0.524119</v>
      </c>
      <c r="MZ28">
        <v>0.55934200000000001</v>
      </c>
      <c r="NA28">
        <v>0.54144400000000004</v>
      </c>
      <c r="NB28">
        <v>0.524227</v>
      </c>
      <c r="NC28">
        <v>0.53408699999999998</v>
      </c>
      <c r="ND28">
        <v>0.56441600000000003</v>
      </c>
      <c r="NE28">
        <v>0.55427599999999999</v>
      </c>
      <c r="NF28">
        <v>0.56634799999999996</v>
      </c>
      <c r="NG28">
        <v>0.55996900000000005</v>
      </c>
      <c r="NH28">
        <v>0.559558</v>
      </c>
      <c r="NI28">
        <v>0.55373300000000003</v>
      </c>
      <c r="NJ28">
        <v>0.56855599999999995</v>
      </c>
      <c r="NK28">
        <v>0.53833299999999995</v>
      </c>
      <c r="NL28">
        <v>0.538632</v>
      </c>
      <c r="NM28">
        <v>0.62647600000000003</v>
      </c>
      <c r="NN28">
        <v>0.53718299999999997</v>
      </c>
      <c r="NO28">
        <v>0.53327000000000002</v>
      </c>
      <c r="NP28">
        <v>0.65096900000000002</v>
      </c>
      <c r="NQ28">
        <v>0.68061300000000002</v>
      </c>
      <c r="NR28">
        <v>0.71391800000000005</v>
      </c>
      <c r="NS28">
        <v>0.49902099999999999</v>
      </c>
      <c r="NT28">
        <v>0.60214800000000002</v>
      </c>
      <c r="NU28">
        <v>0.52434899999999995</v>
      </c>
      <c r="NV28">
        <v>0.523115</v>
      </c>
      <c r="NW28">
        <v>0.64694700000000005</v>
      </c>
      <c r="NX28">
        <v>0.65020500000000003</v>
      </c>
      <c r="NY28">
        <v>0.68742400000000004</v>
      </c>
      <c r="NZ28">
        <v>0.499031</v>
      </c>
      <c r="OA28">
        <v>0.54988899999999996</v>
      </c>
      <c r="OB28">
        <v>0.52539400000000003</v>
      </c>
      <c r="OC28">
        <v>0.50449500000000003</v>
      </c>
      <c r="OD28">
        <v>0.58247499999999997</v>
      </c>
      <c r="OE28">
        <v>0.55876599999999998</v>
      </c>
      <c r="OF28">
        <v>0.56081400000000003</v>
      </c>
      <c r="OG28">
        <v>0.61627299999999996</v>
      </c>
      <c r="OH28">
        <v>0.62729699999999999</v>
      </c>
      <c r="OI28">
        <v>0.64694200000000002</v>
      </c>
      <c r="OJ28">
        <v>0.53457399999999999</v>
      </c>
      <c r="OK28">
        <v>0.56325400000000003</v>
      </c>
      <c r="OL28">
        <v>0.54707499999999998</v>
      </c>
      <c r="OM28">
        <v>0.53126499999999999</v>
      </c>
      <c r="ON28" s="11">
        <v>9.8020840000000007</v>
      </c>
      <c r="OO28">
        <v>10.172098999999999</v>
      </c>
      <c r="OP28">
        <v>7.9334670000000003</v>
      </c>
      <c r="OQ28">
        <v>7.3720480000000004</v>
      </c>
      <c r="OR28">
        <v>9</v>
      </c>
      <c r="OS28">
        <v>11.426244000000001</v>
      </c>
      <c r="OT28">
        <v>10.169831</v>
      </c>
      <c r="OU28">
        <v>9.9915909999999997</v>
      </c>
      <c r="OV28">
        <v>8.3051410000000008</v>
      </c>
      <c r="OW28">
        <v>7.9002109999999997</v>
      </c>
      <c r="OX28">
        <v>9</v>
      </c>
      <c r="OY28">
        <v>11.035280999999999</v>
      </c>
      <c r="OZ28">
        <v>9.8147839999999995</v>
      </c>
      <c r="PA28">
        <v>10.056479</v>
      </c>
      <c r="PB28">
        <v>7.6589410000000004</v>
      </c>
      <c r="PC28">
        <v>6.9284860000000004</v>
      </c>
      <c r="PD28">
        <v>9</v>
      </c>
      <c r="PE28">
        <v>11.397074999999999</v>
      </c>
      <c r="PF28">
        <v>8.8137430000000005</v>
      </c>
      <c r="PG28">
        <v>9.1898029999999995</v>
      </c>
      <c r="PH28">
        <v>7.5802529999999999</v>
      </c>
      <c r="PI28">
        <v>7.2350219999999998</v>
      </c>
      <c r="PJ28">
        <v>8.5</v>
      </c>
      <c r="PK28">
        <v>10.158226000000001</v>
      </c>
      <c r="PL28">
        <v>8.3139310000000002</v>
      </c>
      <c r="PM28">
        <v>8.2961460000000002</v>
      </c>
      <c r="PN28">
        <v>7.1599180000000002</v>
      </c>
      <c r="PO28">
        <v>6.7679419999999997</v>
      </c>
      <c r="PP28">
        <v>9</v>
      </c>
      <c r="PQ28">
        <v>8.7416280000000004</v>
      </c>
      <c r="PR28">
        <v>8.4817999999999998</v>
      </c>
      <c r="PS28">
        <v>8.9805399999999995</v>
      </c>
      <c r="PT28">
        <v>7.1515490000000002</v>
      </c>
      <c r="PU28">
        <v>6.6168430000000003</v>
      </c>
      <c r="PV28">
        <v>9.5</v>
      </c>
      <c r="PW28">
        <v>9.7918050000000001</v>
      </c>
      <c r="PX28">
        <v>9.1978390000000001</v>
      </c>
      <c r="PY28">
        <v>9.9350579999999997</v>
      </c>
      <c r="PZ28">
        <v>7.5243890000000002</v>
      </c>
      <c r="QA28">
        <v>6.7216170000000002</v>
      </c>
      <c r="QB28">
        <v>10</v>
      </c>
      <c r="QC28">
        <v>10.666418</v>
      </c>
      <c r="QD28">
        <v>9.6584749999999993</v>
      </c>
      <c r="QE28">
        <v>10.691463000000001</v>
      </c>
      <c r="QF28">
        <v>7.9711730000000003</v>
      </c>
      <c r="QG28">
        <v>6.9869009999999996</v>
      </c>
      <c r="QH28">
        <v>9.5</v>
      </c>
      <c r="QI28">
        <v>11.36669</v>
      </c>
      <c r="QJ28">
        <v>9.6153750000000002</v>
      </c>
      <c r="QK28">
        <v>10.409636000000001</v>
      </c>
      <c r="QL28">
        <v>7.9981689999999999</v>
      </c>
      <c r="QM28">
        <v>7.1653770000000003</v>
      </c>
      <c r="QN28">
        <v>9.5</v>
      </c>
      <c r="QO28">
        <v>11.090968999999999</v>
      </c>
      <c r="QP28">
        <v>9.5328700000000008</v>
      </c>
      <c r="QQ28">
        <v>10.107557999999999</v>
      </c>
      <c r="QR28">
        <v>8.1103120000000004</v>
      </c>
      <c r="QS28">
        <v>7.3152210000000002</v>
      </c>
      <c r="QT28">
        <v>9.5</v>
      </c>
      <c r="QU28">
        <v>10.631448000000001</v>
      </c>
      <c r="QV28">
        <v>9.6007529999999992</v>
      </c>
      <c r="QW28">
        <v>10.168851999999999</v>
      </c>
      <c r="QX28">
        <v>8.1520419999999998</v>
      </c>
      <c r="QY28">
        <v>7.5759829999999999</v>
      </c>
      <c r="QZ28">
        <v>9</v>
      </c>
      <c r="RA28">
        <v>10.920018000000001</v>
      </c>
      <c r="RB28">
        <v>10.036472</v>
      </c>
      <c r="RC28">
        <v>10.372532</v>
      </c>
      <c r="RD28">
        <v>7.8883169999999998</v>
      </c>
      <c r="RE28">
        <v>7.0610220000000004</v>
      </c>
      <c r="RF28">
        <v>9</v>
      </c>
      <c r="RG28">
        <v>11.477207999999999</v>
      </c>
      <c r="RH28">
        <v>9.7793989999999997</v>
      </c>
      <c r="RI28">
        <v>10.227936</v>
      </c>
      <c r="RJ28">
        <v>8.1439059999999994</v>
      </c>
      <c r="RK28">
        <v>7.585369</v>
      </c>
      <c r="RL28">
        <v>9</v>
      </c>
      <c r="RM28">
        <v>11.055892999999999</v>
      </c>
      <c r="RN28">
        <v>10.019078</v>
      </c>
      <c r="RO28">
        <v>10.285838999999999</v>
      </c>
      <c r="RP28">
        <v>7.9487949999999996</v>
      </c>
      <c r="RQ28">
        <v>7.1054170000000001</v>
      </c>
      <c r="RR28">
        <v>9</v>
      </c>
      <c r="RS28">
        <v>11.391690000000001</v>
      </c>
      <c r="RT28">
        <v>8.6722719999999995</v>
      </c>
      <c r="RU28">
        <v>8.3583619999999996</v>
      </c>
      <c r="RV28">
        <v>7.7041089999999999</v>
      </c>
      <c r="RW28">
        <v>8.6045090000000002</v>
      </c>
      <c r="RX28">
        <v>8.2343270000000004</v>
      </c>
      <c r="RY28">
        <v>8.2729479999999995</v>
      </c>
      <c r="RZ28">
        <v>8.4313330000000004</v>
      </c>
      <c r="SA28">
        <v>8.2604860000000002</v>
      </c>
      <c r="SB28">
        <v>7.379823</v>
      </c>
      <c r="SC28">
        <v>7.9317549999999999</v>
      </c>
      <c r="SD28">
        <v>7.773129</v>
      </c>
      <c r="SE28">
        <v>7.4734509999999998</v>
      </c>
      <c r="SF28">
        <v>7.7002769999999998</v>
      </c>
      <c r="SG28">
        <v>7.4649229999999998</v>
      </c>
      <c r="SH28">
        <v>6.9936069999999999</v>
      </c>
      <c r="SI28">
        <v>7.8504379999999996</v>
      </c>
      <c r="SJ28">
        <v>7.5561619999999996</v>
      </c>
      <c r="SK28">
        <v>6.9339139999999997</v>
      </c>
      <c r="SL28">
        <v>8.4436129999999991</v>
      </c>
      <c r="SM28">
        <v>8.0214110000000005</v>
      </c>
      <c r="SN28">
        <v>7.2469299999999999</v>
      </c>
      <c r="SO28">
        <v>9.1366700000000005</v>
      </c>
      <c r="SP28">
        <v>8.6908080000000005</v>
      </c>
      <c r="SQ28">
        <v>7.5970149999999999</v>
      </c>
      <c r="SR28">
        <v>9.0583530000000003</v>
      </c>
      <c r="SS28">
        <v>8.5941960000000002</v>
      </c>
      <c r="ST28">
        <v>7.6724639999999997</v>
      </c>
      <c r="SU28">
        <v>8.9717730000000007</v>
      </c>
      <c r="SV28">
        <v>8.5836120000000005</v>
      </c>
      <c r="SW28">
        <v>7.8484109999999996</v>
      </c>
      <c r="SX28">
        <v>8.8359620000000003</v>
      </c>
      <c r="SY28">
        <v>8.4968000000000004</v>
      </c>
      <c r="SZ28">
        <v>7.9518659999999999</v>
      </c>
      <c r="TA28">
        <v>8.7580419999999997</v>
      </c>
      <c r="TB28">
        <v>8.4835609999999999</v>
      </c>
      <c r="TC28">
        <v>7.5945520000000002</v>
      </c>
      <c r="TD28">
        <v>8.8872509999999991</v>
      </c>
      <c r="TE28">
        <v>8.5256799999999995</v>
      </c>
      <c r="TF28">
        <v>7.9245720000000004</v>
      </c>
      <c r="TG28">
        <v>8.8173790000000007</v>
      </c>
      <c r="TH28">
        <v>8.4878520000000002</v>
      </c>
      <c r="TI28">
        <v>7.6692660000000004</v>
      </c>
      <c r="TJ28">
        <v>5.5597001027180726E-3</v>
      </c>
      <c r="TK28">
        <v>1.1688948015450611E-2</v>
      </c>
      <c r="TL28">
        <v>1.5470792981608368E-2</v>
      </c>
      <c r="TM28">
        <v>5.0574226360250746E-2</v>
      </c>
      <c r="TN28">
        <v>9.8426490667313446E-2</v>
      </c>
      <c r="TO28">
        <v>7.3702064385594082E-2</v>
      </c>
      <c r="TP28">
        <v>3.6671477463407466E-2</v>
      </c>
      <c r="TQ28" s="12">
        <v>9.0991680000000006</v>
      </c>
      <c r="TR28">
        <v>9.6376740000000005</v>
      </c>
      <c r="TS28">
        <v>9.6369249999999997</v>
      </c>
      <c r="TT28">
        <v>8.8398199999999996</v>
      </c>
      <c r="TU28">
        <v>9.9181050000000006</v>
      </c>
      <c r="TV28">
        <v>9.1591799999999992</v>
      </c>
      <c r="TW28">
        <v>10.168115</v>
      </c>
      <c r="TX28">
        <v>10.550549</v>
      </c>
      <c r="TY28">
        <v>9.4577989999999996</v>
      </c>
      <c r="TZ28">
        <v>10.221736999999999</v>
      </c>
      <c r="UA28">
        <v>7.6817700000000002</v>
      </c>
      <c r="UB28">
        <v>8.1354199999999999</v>
      </c>
      <c r="UC28">
        <v>7.9846709999999996</v>
      </c>
      <c r="UD28">
        <v>7.3379690000000002</v>
      </c>
      <c r="UE28">
        <v>7.85738</v>
      </c>
      <c r="UF28">
        <v>7.3010580000000003</v>
      </c>
      <c r="UG28">
        <v>7.492191</v>
      </c>
      <c r="UH28">
        <v>7.0761390000000004</v>
      </c>
      <c r="UI28">
        <v>6.6692299999999998</v>
      </c>
      <c r="UJ28">
        <v>7.1167429999999996</v>
      </c>
      <c r="UK28">
        <v>8.0788469999999997</v>
      </c>
      <c r="UL28">
        <v>8.8983290000000004</v>
      </c>
      <c r="UM28">
        <v>9.0975110000000008</v>
      </c>
      <c r="UN28">
        <v>8.1470249999999993</v>
      </c>
      <c r="UO28">
        <v>8.6697570000000006</v>
      </c>
      <c r="UP28">
        <v>7.8241259999999997</v>
      </c>
      <c r="UQ28">
        <v>8.5353639999999995</v>
      </c>
      <c r="UR28">
        <v>8.6425020000000004</v>
      </c>
      <c r="US28">
        <v>7.7887870000000001</v>
      </c>
      <c r="UT28">
        <v>8.3975650000000002</v>
      </c>
      <c r="UU28">
        <v>7.5800020000000004</v>
      </c>
      <c r="UV28">
        <v>7.908283</v>
      </c>
      <c r="UW28">
        <v>7.6347399999999999</v>
      </c>
      <c r="UX28">
        <v>7.0904220000000002</v>
      </c>
      <c r="UY28">
        <v>7.5869369999999998</v>
      </c>
      <c r="UZ28">
        <v>5.2202597414692589E-2</v>
      </c>
      <c r="VA28">
        <v>5.4614703822624469E-2</v>
      </c>
      <c r="VB28">
        <v>0.63511799999999996</v>
      </c>
      <c r="VC28">
        <v>0.79137500000000005</v>
      </c>
      <c r="VD28">
        <v>0.673628</v>
      </c>
      <c r="VE28">
        <v>0.79390799999999995</v>
      </c>
      <c r="VF28">
        <v>0.80844000000000005</v>
      </c>
      <c r="VG28">
        <v>0.72933099999999995</v>
      </c>
      <c r="VH28">
        <v>0.82314600000000004</v>
      </c>
      <c r="VI28">
        <v>0.68500499999999998</v>
      </c>
      <c r="VJ28">
        <v>0.82594500000000004</v>
      </c>
      <c r="VK28">
        <v>0.87165099999999995</v>
      </c>
      <c r="VL28">
        <v>0.584592</v>
      </c>
      <c r="VM28">
        <v>0.62686399999999998</v>
      </c>
      <c r="VN28">
        <v>0.69375900000000001</v>
      </c>
      <c r="VO28">
        <v>0.74695500000000004</v>
      </c>
      <c r="VP28">
        <v>0.70309999999999995</v>
      </c>
      <c r="VQ28">
        <v>0.52646800000000005</v>
      </c>
      <c r="VR28">
        <v>0.53666599999999998</v>
      </c>
      <c r="VS28">
        <v>0.62857799999999997</v>
      </c>
      <c r="VT28">
        <v>0.62781699999999996</v>
      </c>
      <c r="VU28">
        <v>0.57386999999999999</v>
      </c>
      <c r="VV28">
        <v>0.65749199999999997</v>
      </c>
      <c r="VW28">
        <v>0.76014499999999996</v>
      </c>
      <c r="VX28">
        <v>0.69217499999999998</v>
      </c>
      <c r="VY28">
        <v>0.79821200000000003</v>
      </c>
      <c r="VZ28">
        <v>0.76906399999999997</v>
      </c>
      <c r="WA28">
        <v>0.63342699999999996</v>
      </c>
      <c r="WB28">
        <v>0.71075999999999995</v>
      </c>
      <c r="WC28">
        <v>0.67588099999999995</v>
      </c>
      <c r="WD28">
        <v>0.77498</v>
      </c>
      <c r="WE28">
        <v>0.76460700000000004</v>
      </c>
      <c r="WF28">
        <v>0.56023299999999998</v>
      </c>
      <c r="WG28">
        <v>0.58367599999999997</v>
      </c>
      <c r="WH28">
        <v>0.698492</v>
      </c>
      <c r="WI28">
        <v>0.731406</v>
      </c>
      <c r="WJ28">
        <v>0.67672900000000002</v>
      </c>
      <c r="WK28">
        <v>0.58093099999999998</v>
      </c>
      <c r="WL28">
        <v>0.57425899999999996</v>
      </c>
      <c r="WM28">
        <v>0.52113200000000004</v>
      </c>
      <c r="WN28">
        <v>0.62723099999999998</v>
      </c>
      <c r="WO28">
        <v>0.60600500000000002</v>
      </c>
      <c r="WP28">
        <v>0.65196600000000005</v>
      </c>
      <c r="WQ28">
        <v>0.49563400000000002</v>
      </c>
      <c r="WR28">
        <v>0.53327100000000005</v>
      </c>
      <c r="WS28">
        <v>0.51490000000000002</v>
      </c>
      <c r="WT28">
        <v>0.500332</v>
      </c>
      <c r="WU28">
        <v>0.63886399999999999</v>
      </c>
      <c r="WV28">
        <v>0.57583399999999996</v>
      </c>
      <c r="WW28">
        <v>0.54597899999999999</v>
      </c>
      <c r="WX28">
        <v>0.66111299999999995</v>
      </c>
      <c r="WY28">
        <v>0.70266099999999998</v>
      </c>
      <c r="WZ28">
        <v>0.73414999999999997</v>
      </c>
      <c r="XA28">
        <v>0.54334000000000005</v>
      </c>
      <c r="XB28">
        <v>0.56115599999999999</v>
      </c>
      <c r="XC28">
        <v>0.52878700000000001</v>
      </c>
      <c r="XD28">
        <v>0.53938900000000001</v>
      </c>
      <c r="XE28">
        <v>0.55512099999999998</v>
      </c>
      <c r="XF28">
        <v>0.59145199999999998</v>
      </c>
      <c r="XG28">
        <v>0.56226200000000004</v>
      </c>
      <c r="XH28">
        <v>0.62146800000000002</v>
      </c>
      <c r="XI28">
        <v>0.588426</v>
      </c>
      <c r="XJ28">
        <v>0.61633000000000004</v>
      </c>
      <c r="XK28">
        <v>0.54074</v>
      </c>
      <c r="XL28">
        <v>0.57637400000000005</v>
      </c>
      <c r="XM28">
        <v>0.539435</v>
      </c>
      <c r="XN28">
        <v>0.53785300000000003</v>
      </c>
      <c r="XO28">
        <v>0.51408500000000001</v>
      </c>
      <c r="XP28">
        <v>0.58388799999999996</v>
      </c>
      <c r="XQ28">
        <v>0.55690300000000004</v>
      </c>
      <c r="XR28">
        <v>0.55634099999999997</v>
      </c>
      <c r="XS28">
        <v>0.53757200000000005</v>
      </c>
      <c r="XT28">
        <v>0.54583000000000004</v>
      </c>
      <c r="XU28">
        <v>0.56378499999999998</v>
      </c>
      <c r="XV28">
        <v>0.56089100000000003</v>
      </c>
      <c r="XW28">
        <v>0.530945</v>
      </c>
      <c r="XX28">
        <v>0.54512799999999995</v>
      </c>
      <c r="XY28">
        <v>0.59547700000000003</v>
      </c>
      <c r="XZ28">
        <v>0.56811999999999996</v>
      </c>
      <c r="YA28">
        <v>0.53913699999999998</v>
      </c>
      <c r="YB28">
        <v>0.66434300000000002</v>
      </c>
      <c r="YC28">
        <v>0.63107199999999997</v>
      </c>
      <c r="YD28">
        <v>0.68423699999999998</v>
      </c>
      <c r="YE28">
        <v>0.49514599999999998</v>
      </c>
      <c r="YF28">
        <v>0.586511</v>
      </c>
      <c r="YG28">
        <v>0.57483600000000001</v>
      </c>
      <c r="YH28">
        <v>0.55716399999999999</v>
      </c>
      <c r="YI28">
        <v>0.65524800000000005</v>
      </c>
      <c r="YJ28">
        <v>0.61536000000000002</v>
      </c>
      <c r="YK28">
        <v>0.66688000000000003</v>
      </c>
      <c r="YL28">
        <v>0.51865700000000003</v>
      </c>
      <c r="YM28">
        <v>0.58118199999999998</v>
      </c>
      <c r="YN28">
        <v>0.54431200000000002</v>
      </c>
      <c r="YO28">
        <v>0.53551099999999996</v>
      </c>
      <c r="YP28">
        <v>0.540547</v>
      </c>
      <c r="YQ28">
        <v>0.59949399999999997</v>
      </c>
      <c r="YR28">
        <v>0.56738999999999995</v>
      </c>
      <c r="YS28">
        <v>0.605877</v>
      </c>
      <c r="YT28">
        <v>0.57458500000000001</v>
      </c>
      <c r="YU28">
        <v>0.59237499999999998</v>
      </c>
      <c r="YV28">
        <v>0.55385899999999999</v>
      </c>
      <c r="YW28">
        <v>0.57760900000000004</v>
      </c>
      <c r="YX28">
        <v>0.54006600000000005</v>
      </c>
      <c r="YY28">
        <v>0.54024000000000005</v>
      </c>
      <c r="YZ28" s="17">
        <v>10.531427000000001</v>
      </c>
      <c r="ZA28">
        <v>9.3318709999999996</v>
      </c>
      <c r="ZB28">
        <v>7.9277639999999998</v>
      </c>
      <c r="ZC28">
        <v>7.4395439999999997</v>
      </c>
      <c r="ZD28">
        <v>9</v>
      </c>
      <c r="ZE28">
        <v>9.6587840000000007</v>
      </c>
      <c r="ZF28" t="s">
        <v>1304</v>
      </c>
      <c r="ZG28" t="s">
        <v>1304</v>
      </c>
      <c r="ZH28" t="s">
        <v>1304</v>
      </c>
      <c r="ZI28" t="s">
        <v>1304</v>
      </c>
      <c r="ZJ28" t="s">
        <v>1304</v>
      </c>
      <c r="ZK28" t="s">
        <v>1304</v>
      </c>
      <c r="ZL28">
        <v>10.547855999999999</v>
      </c>
      <c r="ZM28">
        <v>9.2832000000000008</v>
      </c>
      <c r="ZN28">
        <v>7.9123939999999999</v>
      </c>
      <c r="ZO28">
        <v>7.4426589999999999</v>
      </c>
      <c r="ZP28">
        <v>9</v>
      </c>
      <c r="ZQ28">
        <v>9.6234780000000004</v>
      </c>
      <c r="ZR28">
        <v>9.1600830000000002</v>
      </c>
      <c r="ZS28">
        <v>8.4998079999999998</v>
      </c>
      <c r="ZT28">
        <v>7.4279469999999996</v>
      </c>
      <c r="ZU28">
        <v>7.1146989999999999</v>
      </c>
      <c r="ZV28">
        <v>9.5</v>
      </c>
      <c r="ZW28">
        <v>8.7796029999999998</v>
      </c>
      <c r="ZX28">
        <v>9.2601549999999992</v>
      </c>
      <c r="ZY28">
        <v>8.2457119999999993</v>
      </c>
      <c r="ZZ28">
        <v>7.4365709999999998</v>
      </c>
      <c r="AAA28">
        <v>7.2456430000000003</v>
      </c>
      <c r="AAB28">
        <v>9.5</v>
      </c>
      <c r="AAC28">
        <v>8.4792079999999999</v>
      </c>
      <c r="AAD28">
        <v>8.8460909999999995</v>
      </c>
      <c r="AAE28">
        <v>8.2446300000000008</v>
      </c>
      <c r="AAF28">
        <v>7.3272909999999998</v>
      </c>
      <c r="AAG28">
        <v>6.9576770000000003</v>
      </c>
      <c r="AAH28">
        <v>10.5</v>
      </c>
      <c r="AAI28">
        <v>8.3837810000000008</v>
      </c>
      <c r="AAJ28">
        <v>9.5923529999999992</v>
      </c>
      <c r="AAK28">
        <v>9.2315170000000002</v>
      </c>
      <c r="AAL28">
        <v>7.6206250000000004</v>
      </c>
      <c r="AAM28">
        <v>6.9758290000000001</v>
      </c>
      <c r="AAN28">
        <v>10</v>
      </c>
      <c r="AAO28">
        <v>9.667211</v>
      </c>
      <c r="AAP28">
        <v>10.073855999999999</v>
      </c>
      <c r="AAQ28">
        <v>10.07002</v>
      </c>
      <c r="AAR28">
        <v>8.2389039999999998</v>
      </c>
      <c r="AAS28">
        <v>7.525023</v>
      </c>
      <c r="AAT28">
        <v>10</v>
      </c>
      <c r="AAU28">
        <v>10.568614999999999</v>
      </c>
      <c r="AAV28">
        <v>10.288275000000001</v>
      </c>
      <c r="AAW28">
        <v>9.7666319999999995</v>
      </c>
      <c r="AAX28">
        <v>8.2962670000000003</v>
      </c>
      <c r="AAY28">
        <v>7.8160619999999996</v>
      </c>
      <c r="AAZ28">
        <v>10</v>
      </c>
      <c r="ABA28">
        <v>10.085512</v>
      </c>
      <c r="ABB28">
        <v>11.694096</v>
      </c>
      <c r="ABC28">
        <v>10.083432999999999</v>
      </c>
      <c r="ABD28">
        <v>8.7173219999999993</v>
      </c>
      <c r="ABE28">
        <v>8.4286510000000003</v>
      </c>
      <c r="ABF28">
        <v>8</v>
      </c>
      <c r="ABG28">
        <v>10.579746999999999</v>
      </c>
      <c r="ABH28">
        <v>11.156040000000001</v>
      </c>
      <c r="ABI28">
        <v>9.9985660000000003</v>
      </c>
      <c r="ABJ28">
        <v>8.5425690000000003</v>
      </c>
      <c r="ABK28">
        <v>8.0244199999999992</v>
      </c>
      <c r="ABL28">
        <v>9</v>
      </c>
      <c r="ABM28">
        <v>10.335991</v>
      </c>
      <c r="ABN28">
        <v>10.105639</v>
      </c>
      <c r="ABO28">
        <v>9.3415839999999992</v>
      </c>
      <c r="ABP28">
        <v>7.9744099999999998</v>
      </c>
      <c r="ABQ28">
        <v>7.3421659999999997</v>
      </c>
      <c r="ABR28">
        <v>9</v>
      </c>
      <c r="ABS28">
        <v>9.5955759999999994</v>
      </c>
      <c r="ABT28" t="s">
        <v>1304</v>
      </c>
      <c r="ABU28" t="s">
        <v>1304</v>
      </c>
      <c r="ABV28" t="s">
        <v>1304</v>
      </c>
      <c r="ABW28" t="s">
        <v>1304</v>
      </c>
      <c r="ABX28" t="s">
        <v>1304</v>
      </c>
      <c r="ABY28" t="s">
        <v>1304</v>
      </c>
      <c r="ABZ28">
        <v>10.374316</v>
      </c>
      <c r="ACA28">
        <v>9.3948350000000005</v>
      </c>
      <c r="ACB28">
        <v>8.0249959999999998</v>
      </c>
      <c r="ACC28">
        <v>7.4220059999999997</v>
      </c>
      <c r="ACD28">
        <v>9</v>
      </c>
      <c r="ACE28">
        <v>9.7074750000000005</v>
      </c>
      <c r="ACF28">
        <v>8.5889199999999999</v>
      </c>
      <c r="ACG28">
        <v>8.3158460000000005</v>
      </c>
      <c r="ACH28">
        <v>7.7205519999999996</v>
      </c>
      <c r="ACI28" t="s">
        <v>1304</v>
      </c>
      <c r="ACJ28" t="s">
        <v>1304</v>
      </c>
      <c r="ACK28" t="s">
        <v>1304</v>
      </c>
      <c r="ACL28">
        <v>8.5195740000000004</v>
      </c>
      <c r="ACM28">
        <v>8.3650559999999992</v>
      </c>
      <c r="ACN28">
        <v>7.6980320000000004</v>
      </c>
      <c r="ACO28">
        <v>7.975428</v>
      </c>
      <c r="ACP28">
        <v>7.7112749999999997</v>
      </c>
      <c r="ACQ28">
        <v>7.2658680000000002</v>
      </c>
      <c r="ACR28">
        <v>7.8198420000000004</v>
      </c>
      <c r="ACS28">
        <v>7.6349</v>
      </c>
      <c r="ACT28">
        <v>7.3231099999999998</v>
      </c>
      <c r="ACU28">
        <v>7.856382</v>
      </c>
      <c r="ACV28">
        <v>7.6192690000000001</v>
      </c>
      <c r="ACW28">
        <v>7.1661140000000003</v>
      </c>
      <c r="ACX28">
        <v>8.4292850000000001</v>
      </c>
      <c r="ACY28">
        <v>8.0962110000000003</v>
      </c>
      <c r="ACZ28">
        <v>7.3669510000000002</v>
      </c>
      <c r="ADA28">
        <v>9.2093399999999992</v>
      </c>
      <c r="ADB28">
        <v>8.7508630000000007</v>
      </c>
      <c r="ADC28">
        <v>7.9491740000000002</v>
      </c>
      <c r="ADD28">
        <v>8.9684190000000008</v>
      </c>
      <c r="ADE28">
        <v>8.6276499999999992</v>
      </c>
      <c r="ADF28">
        <v>8.1013959999999994</v>
      </c>
      <c r="ADG28">
        <v>9.3269660000000005</v>
      </c>
      <c r="ADH28">
        <v>9.0430010000000003</v>
      </c>
      <c r="ADI28">
        <v>8.5342950000000002</v>
      </c>
      <c r="ADJ28">
        <v>9.2398229999999995</v>
      </c>
      <c r="ADK28">
        <v>8.9748450000000002</v>
      </c>
      <c r="ADL28">
        <v>8.3182910000000003</v>
      </c>
      <c r="ADM28">
        <v>8.6336390000000005</v>
      </c>
      <c r="ADN28">
        <v>8.4277759999999997</v>
      </c>
      <c r="ADO28">
        <v>7.7511970000000003</v>
      </c>
      <c r="ADP28" t="s">
        <v>1304</v>
      </c>
      <c r="ADQ28" t="s">
        <v>1304</v>
      </c>
      <c r="ADR28" t="s">
        <v>1304</v>
      </c>
      <c r="ADS28">
        <v>8.6916989999999998</v>
      </c>
      <c r="ADT28">
        <v>8.5079180000000001</v>
      </c>
      <c r="ADU28">
        <v>7.7931480000000004</v>
      </c>
      <c r="ADV28">
        <v>3.3622570888869035E-3</v>
      </c>
      <c r="ADW28" t="s">
        <v>1304</v>
      </c>
      <c r="ADX28">
        <v>3.1347477640545221E-3</v>
      </c>
      <c r="ADY28">
        <v>8.1021067040811301E-2</v>
      </c>
      <c r="ADZ28">
        <v>0.1002622326355103</v>
      </c>
      <c r="AEA28">
        <v>8.4502796083916754E-2</v>
      </c>
      <c r="AEB28">
        <v>4.3442291668274881E-2</v>
      </c>
      <c r="AEC28" s="13">
        <v>9.2101190000000006</v>
      </c>
      <c r="AED28">
        <v>11.425068</v>
      </c>
      <c r="AEE28">
        <v>10.181065</v>
      </c>
      <c r="AEF28">
        <v>9.2192220000000002</v>
      </c>
      <c r="AEG28">
        <v>10.389809</v>
      </c>
      <c r="AEH28">
        <v>8.3727599999999995</v>
      </c>
      <c r="AEI28">
        <v>10.041</v>
      </c>
      <c r="AEJ28">
        <v>9.9183260000000004</v>
      </c>
      <c r="AEK28">
        <v>8.7380739999999992</v>
      </c>
      <c r="AEL28">
        <v>9.3378720000000008</v>
      </c>
      <c r="AEM28">
        <v>7.4322590000000002</v>
      </c>
      <c r="AEN28">
        <v>8.6299449999999993</v>
      </c>
      <c r="AEO28">
        <v>8.2675850000000004</v>
      </c>
      <c r="AEP28">
        <v>7.4739579999999997</v>
      </c>
      <c r="AEQ28">
        <v>7.9598909999999998</v>
      </c>
      <c r="AER28">
        <v>7.1801709999999996</v>
      </c>
      <c r="AES28">
        <v>8.2265359999999994</v>
      </c>
      <c r="AET28">
        <v>7.6705430000000003</v>
      </c>
      <c r="AEU28">
        <v>6.9667529999999998</v>
      </c>
      <c r="AEV28">
        <v>7.411594</v>
      </c>
      <c r="AEW28">
        <v>7.8976350000000002</v>
      </c>
      <c r="AEX28">
        <v>9.2833950000000005</v>
      </c>
      <c r="AEY28">
        <v>9.0888799999999996</v>
      </c>
      <c r="AEZ28">
        <v>8.1428340000000006</v>
      </c>
      <c r="AFA28">
        <v>8.6084580000000006</v>
      </c>
      <c r="AFB28">
        <v>7.6730869999999998</v>
      </c>
      <c r="AFC28">
        <v>9.0089229999999993</v>
      </c>
      <c r="AFD28">
        <v>8.6892560000000003</v>
      </c>
      <c r="AFE28">
        <v>7.8577399999999997</v>
      </c>
      <c r="AFF28">
        <v>8.4041490000000003</v>
      </c>
      <c r="AFG28">
        <v>7.2944889999999996</v>
      </c>
      <c r="AFH28">
        <v>8.4262929999999994</v>
      </c>
      <c r="AFI28">
        <v>8.0252850000000002</v>
      </c>
      <c r="AFJ28">
        <v>7.2665329999999999</v>
      </c>
      <c r="AFK28">
        <v>7.7407320000000004</v>
      </c>
      <c r="AFL28">
        <v>9.0597466242635982E-2</v>
      </c>
      <c r="AFM28">
        <v>6.3262580133359128E-2</v>
      </c>
      <c r="AFN28">
        <v>0.68515800000000004</v>
      </c>
      <c r="AFO28">
        <v>0.663053</v>
      </c>
      <c r="AFP28">
        <v>0.67828299999999997</v>
      </c>
      <c r="AFQ28">
        <v>0.741429</v>
      </c>
      <c r="AFR28">
        <v>0.71721000000000001</v>
      </c>
      <c r="AFS28">
        <v>0.73943300000000001</v>
      </c>
      <c r="AFT28">
        <v>0.71703399999999995</v>
      </c>
      <c r="AFU28">
        <v>0.67831900000000001</v>
      </c>
      <c r="AFV28">
        <v>0.78309499999999999</v>
      </c>
      <c r="AFW28">
        <v>0.780053</v>
      </c>
      <c r="AFX28">
        <v>0.68849899999999997</v>
      </c>
      <c r="AFY28">
        <v>0.65934199999999998</v>
      </c>
      <c r="AFZ28">
        <v>0.67561300000000002</v>
      </c>
      <c r="AGA28">
        <v>0.74183299999999996</v>
      </c>
      <c r="AGB28">
        <v>0.71621599999999996</v>
      </c>
      <c r="AGC28">
        <v>0.61466900000000002</v>
      </c>
      <c r="AGD28">
        <v>0.58072699999999999</v>
      </c>
      <c r="AGE28">
        <v>0.61353599999999997</v>
      </c>
      <c r="AGF28">
        <v>0.65595599999999998</v>
      </c>
      <c r="AGG28">
        <v>0.60470299999999999</v>
      </c>
      <c r="AGH28">
        <v>0.71081000000000005</v>
      </c>
      <c r="AGI28">
        <v>0.71900699999999995</v>
      </c>
      <c r="AGJ28">
        <v>0.68833699999999998</v>
      </c>
      <c r="AGK28">
        <v>0.769042</v>
      </c>
      <c r="AGL28">
        <v>0.77381299999999997</v>
      </c>
      <c r="AGM28">
        <v>0.71308499999999997</v>
      </c>
      <c r="AGN28">
        <v>0.68859400000000004</v>
      </c>
      <c r="AGO28">
        <v>0.67698599999999998</v>
      </c>
      <c r="AGP28">
        <v>0.75594300000000003</v>
      </c>
      <c r="AGQ28">
        <v>0.76790800000000004</v>
      </c>
      <c r="AGR28">
        <v>0.67863399999999996</v>
      </c>
      <c r="AGS28">
        <v>0.64208600000000005</v>
      </c>
      <c r="AGT28">
        <v>0.673149</v>
      </c>
      <c r="AGU28">
        <v>0.73377000000000003</v>
      </c>
      <c r="AGV28">
        <v>0.693693</v>
      </c>
      <c r="AGW28">
        <v>0.50920600000000005</v>
      </c>
      <c r="AGX28">
        <v>0.58127399999999996</v>
      </c>
      <c r="AGY28">
        <v>0.51998200000000006</v>
      </c>
      <c r="AGZ28">
        <v>0.59493200000000002</v>
      </c>
      <c r="AHA28">
        <v>0.54222099999999995</v>
      </c>
      <c r="AHB28">
        <v>0.56925899999999996</v>
      </c>
      <c r="AHC28">
        <v>0.49232100000000001</v>
      </c>
      <c r="AHD28">
        <v>0.50889700000000004</v>
      </c>
      <c r="AHE28">
        <v>0.49418299999999998</v>
      </c>
      <c r="AHF28">
        <v>0.50068699999999999</v>
      </c>
      <c r="AHG28">
        <v>0.52675300000000003</v>
      </c>
      <c r="AHH28">
        <v>0.55790700000000004</v>
      </c>
      <c r="AHI28">
        <v>0.53319799999999995</v>
      </c>
      <c r="AHJ28">
        <v>0.63314999999999999</v>
      </c>
      <c r="AHK28">
        <v>0.59704900000000005</v>
      </c>
      <c r="AHL28">
        <v>0.61904800000000004</v>
      </c>
      <c r="AHM28">
        <v>0.497504</v>
      </c>
      <c r="AHN28">
        <v>0.52245799999999998</v>
      </c>
      <c r="AHO28">
        <v>0.50006300000000004</v>
      </c>
      <c r="AHP28">
        <v>0.50911099999999998</v>
      </c>
      <c r="AHQ28">
        <v>0.53322700000000001</v>
      </c>
      <c r="AHR28">
        <v>0.57219299999999995</v>
      </c>
      <c r="AHS28">
        <v>0.56294100000000002</v>
      </c>
      <c r="AHT28">
        <v>0.60880500000000004</v>
      </c>
      <c r="AHU28">
        <v>0.59074599999999999</v>
      </c>
      <c r="AHV28">
        <v>0.60314800000000002</v>
      </c>
      <c r="AHW28">
        <v>0.52514099999999997</v>
      </c>
      <c r="AHX28">
        <v>0.56165200000000004</v>
      </c>
      <c r="AHY28">
        <v>0.52670899999999998</v>
      </c>
      <c r="AHZ28">
        <v>0.52042699999999997</v>
      </c>
      <c r="AIA28">
        <v>0.51045399999999996</v>
      </c>
      <c r="AIB28">
        <v>0.56302600000000003</v>
      </c>
      <c r="AIC28">
        <v>0.548732</v>
      </c>
      <c r="AID28">
        <v>0.55197099999999999</v>
      </c>
      <c r="AIE28">
        <v>0.54782299999999995</v>
      </c>
      <c r="AIF28">
        <v>0.55253200000000002</v>
      </c>
      <c r="AIG28">
        <v>0.53694900000000001</v>
      </c>
      <c r="AIH28">
        <v>0.54922499999999996</v>
      </c>
      <c r="AII28">
        <v>0.51195900000000005</v>
      </c>
      <c r="AIJ28">
        <v>0.51389499999999999</v>
      </c>
      <c r="AIK28">
        <v>0.52951199999999998</v>
      </c>
      <c r="AIL28">
        <v>0.55591299999999999</v>
      </c>
      <c r="AIM28">
        <v>0.55345599999999995</v>
      </c>
      <c r="AIN28">
        <v>0.63728899999999999</v>
      </c>
      <c r="AIO28">
        <v>0.59370999999999996</v>
      </c>
      <c r="AIP28">
        <v>0.62386699999999995</v>
      </c>
      <c r="AIQ28">
        <v>0.508216</v>
      </c>
      <c r="AIR28">
        <v>0.54525999999999997</v>
      </c>
      <c r="AIS28">
        <v>0.56577100000000002</v>
      </c>
      <c r="AIT28">
        <v>0.56301500000000004</v>
      </c>
      <c r="AIU28">
        <v>0.62781600000000004</v>
      </c>
      <c r="AIV28">
        <v>0.60495399999999999</v>
      </c>
      <c r="AIW28">
        <v>0.63005599999999995</v>
      </c>
      <c r="AIX28">
        <v>0.51156999999999997</v>
      </c>
      <c r="AIY28">
        <v>0.56009100000000001</v>
      </c>
      <c r="AIZ28">
        <v>0.52764500000000003</v>
      </c>
      <c r="AJA28">
        <v>0.51812999999999998</v>
      </c>
      <c r="AJB28">
        <v>0.53083800000000003</v>
      </c>
      <c r="AJC28">
        <v>0.57651200000000002</v>
      </c>
      <c r="AJD28">
        <v>0.56450400000000001</v>
      </c>
      <c r="AJE28">
        <v>0.59930499999999998</v>
      </c>
      <c r="AJF28">
        <v>0.5867</v>
      </c>
      <c r="AJG28">
        <v>0.59296800000000005</v>
      </c>
      <c r="AJH28">
        <v>0.53135500000000002</v>
      </c>
      <c r="AJI28">
        <v>0.56520199999999998</v>
      </c>
      <c r="AJJ28">
        <v>0.52924000000000004</v>
      </c>
      <c r="AJK28">
        <v>0.52248399999999995</v>
      </c>
      <c r="AJL28" s="14">
        <v>-0.37064299999999939</v>
      </c>
      <c r="AJM28">
        <v>-0.56321499999999958</v>
      </c>
      <c r="AJN28">
        <v>-0.90556600000000032</v>
      </c>
      <c r="AJO28">
        <v>-0.67155400000000043</v>
      </c>
      <c r="AJP28">
        <v>-0.39495599999999875</v>
      </c>
      <c r="AJQ28">
        <v>-0.67088800000000148</v>
      </c>
      <c r="AJR28">
        <v>-0.56560400000000044</v>
      </c>
      <c r="AJS28">
        <v>-1.0971100000000007</v>
      </c>
      <c r="AJT28">
        <v>-0.95209900000000047</v>
      </c>
      <c r="AJU28">
        <v>-0.84899600000000142</v>
      </c>
      <c r="AJV28">
        <v>0.21245000000000047</v>
      </c>
      <c r="AJW28">
        <v>-1.0137000000000285E-2</v>
      </c>
      <c r="AJX28">
        <v>-0.4384970000000008</v>
      </c>
      <c r="AJY28">
        <v>-0.24449100000000001</v>
      </c>
      <c r="AJZ28">
        <v>-7.0909999999999584E-2</v>
      </c>
      <c r="AKA28">
        <v>0.33753200000000039</v>
      </c>
      <c r="AKB28">
        <v>0.12058999999999997</v>
      </c>
      <c r="AKC28">
        <v>-3.4076999999999913E-2</v>
      </c>
      <c r="AKD28">
        <v>-0.13580000000000059</v>
      </c>
      <c r="AKE28">
        <v>0.1335279999999992</v>
      </c>
      <c r="AKF28">
        <v>-9.4905000000000683E-2</v>
      </c>
      <c r="AKG28">
        <v>-0.14845700000000051</v>
      </c>
      <c r="AKH28">
        <v>-0.37662199999999935</v>
      </c>
      <c r="AKI28">
        <v>-0.24953300000000134</v>
      </c>
      <c r="AKJ28">
        <v>-0.21796900000000008</v>
      </c>
      <c r="AKK28">
        <v>-1.2648000000000437E-2</v>
      </c>
      <c r="AKL28">
        <v>-0.13450600000000001</v>
      </c>
      <c r="AKM28">
        <v>-0.57838499999999904</v>
      </c>
      <c r="AKN28">
        <v>-0.28071999999999964</v>
      </c>
      <c r="AKO28">
        <v>-0.18464400000000047</v>
      </c>
      <c r="AKP28">
        <v>0.31995100000000054</v>
      </c>
      <c r="AKQ28">
        <v>4.4008999999999965E-2</v>
      </c>
      <c r="AKR28">
        <v>-0.41383799999999926</v>
      </c>
      <c r="AKS28">
        <v>-0.23459399999999953</v>
      </c>
      <c r="AKT28">
        <v>-1.7967999999999762E-2</v>
      </c>
      <c r="AKU28">
        <v>8.2587946511257435E-3</v>
      </c>
      <c r="AKV28">
        <v>-1.500350079310396E-3</v>
      </c>
      <c r="AKW28">
        <v>-8.8238000000000039E-2</v>
      </c>
      <c r="AKX28">
        <v>1.5578000000000092E-2</v>
      </c>
      <c r="AKY28">
        <v>1.9855999999999985E-2</v>
      </c>
      <c r="AKZ28">
        <v>3.2079999999999886E-3</v>
      </c>
      <c r="ALA28">
        <v>-4.1368999999999989E-2</v>
      </c>
      <c r="ALB28">
        <v>-9.9235000000000073E-2</v>
      </c>
      <c r="ALC28">
        <v>3.6680000000000046E-3</v>
      </c>
      <c r="ALD28">
        <v>-2.3048000000000068E-2</v>
      </c>
      <c r="ALE28">
        <v>-2.810899999999994E-2</v>
      </c>
      <c r="ALF28">
        <v>-5.2880000000000038E-2</v>
      </c>
      <c r="ALG28">
        <v>-7.2536000000000045E-2</v>
      </c>
      <c r="ALH28">
        <v>-8.5917000000000021E-2</v>
      </c>
      <c r="ALI28">
        <v>3.2332000000000027E-2</v>
      </c>
      <c r="ALJ28">
        <v>-3.1007000000000007E-2</v>
      </c>
      <c r="ALK28">
        <v>-5.5589E-2</v>
      </c>
      <c r="ALL28">
        <v>-3.492099999999998E-2</v>
      </c>
      <c r="ALM28">
        <v>-3.2223000000000002E-2</v>
      </c>
      <c r="ALN28">
        <v>2.2857000000000016E-2</v>
      </c>
      <c r="ALO28">
        <v>1.5229999999999411E-3</v>
      </c>
      <c r="ALP28">
        <v>-3.5109999999999975E-2</v>
      </c>
      <c r="ALQ28">
        <v>-5.9474000000000027E-2</v>
      </c>
      <c r="ALR28">
        <v>-3.9688000000000057E-2</v>
      </c>
      <c r="ALS28">
        <v>2.0472999999999963E-2</v>
      </c>
      <c r="ALT28">
        <v>-2.5799999999999157E-3</v>
      </c>
      <c r="ALU28">
        <v>-6.4270000000000049E-2</v>
      </c>
      <c r="ALV28">
        <v>-4.4240000000000057E-2</v>
      </c>
      <c r="ALW28">
        <v>-5.0040000000000084E-2</v>
      </c>
      <c r="ALX28">
        <v>2.8808999999999974E-2</v>
      </c>
      <c r="ALY28">
        <v>-2.4113999999999969E-2</v>
      </c>
      <c r="ALZ28">
        <v>-5.9768999999999961E-2</v>
      </c>
      <c r="AMA28">
        <v>-8.1787000000000054E-2</v>
      </c>
      <c r="AMB28">
        <v>-0.10259200000000002</v>
      </c>
      <c r="AMC28">
        <v>3.5189000000000026E-2</v>
      </c>
      <c r="AMD28">
        <v>-3.7467000000000028E-2</v>
      </c>
      <c r="AME28">
        <v>-5.3097999999999979E-2</v>
      </c>
      <c r="AMF28">
        <v>-2.9297000000000017E-2</v>
      </c>
      <c r="AMG28">
        <v>4.5350999999999919E-2</v>
      </c>
      <c r="AMH28">
        <v>5.8310000000000306E-3</v>
      </c>
      <c r="AMI28">
        <v>2.9671000000000003E-2</v>
      </c>
      <c r="AMJ28">
        <v>-4.9316000000000026E-2</v>
      </c>
      <c r="AMK28">
        <v>-1.3287999999999967E-2</v>
      </c>
      <c r="AML28">
        <v>8.099999999999774E-5</v>
      </c>
      <c r="AMM28">
        <v>3.1022000000000105E-2</v>
      </c>
      <c r="AMN28">
        <v>2.3921000000000026E-2</v>
      </c>
      <c r="AMO28">
        <v>2.2119999999999918E-3</v>
      </c>
      <c r="AMP28">
        <v>-4.9471000000000043E-2</v>
      </c>
      <c r="AMQ28">
        <v>-8.9100000000000845E-3</v>
      </c>
      <c r="AMR28">
        <v>-6.6764000000000046E-2</v>
      </c>
      <c r="AMS28">
        <v>6.8806999999999952E-2</v>
      </c>
      <c r="AMT28">
        <v>-8.3752000000000049E-2</v>
      </c>
      <c r="AMU28">
        <v>-2.6670000000000083E-2</v>
      </c>
      <c r="AMV28">
        <v>-8.2287999999999917E-2</v>
      </c>
      <c r="AMW28">
        <v>2.1418999999999966E-2</v>
      </c>
      <c r="AMX28">
        <v>-5.6420000000000359E-3</v>
      </c>
      <c r="AMY28">
        <v>-2.8881000000000046E-2</v>
      </c>
      <c r="AMZ28">
        <v>-3.6001999999999978E-2</v>
      </c>
      <c r="ANA28">
        <v>4.1298999999999975E-2</v>
      </c>
      <c r="ANB28">
        <v>1.1341000000000045E-2</v>
      </c>
      <c r="ANC28">
        <v>-4.2999999999999705E-3</v>
      </c>
      <c r="AND28">
        <v>-4.9185999999999952E-2</v>
      </c>
      <c r="ANE28">
        <v>-4.5634999999999981E-2</v>
      </c>
      <c r="ANF28">
        <v>1.6620999999999997E-2</v>
      </c>
      <c r="ANG28">
        <v>1.7032000000000047E-2</v>
      </c>
      <c r="ANH28">
        <v>-2.0090000000000385E-3</v>
      </c>
      <c r="ANI28">
        <v>1.3626000000000027E-2</v>
      </c>
      <c r="ANJ28">
        <v>-2.0001999999999964E-2</v>
      </c>
      <c r="ANK28">
        <v>1.9471999999999934E-2</v>
      </c>
      <c r="ANL28">
        <v>2.627000000000046E-3</v>
      </c>
      <c r="ANM28">
        <v>-1.0006999999999988E-2</v>
      </c>
      <c r="ANN28">
        <v>-2.2397E-2</v>
      </c>
      <c r="ANO28">
        <v>-1.3727999999999962E-2</v>
      </c>
      <c r="ANP28">
        <v>1.005199999999995E-2</v>
      </c>
      <c r="ANQ28">
        <v>-7.6649999999999219E-3</v>
      </c>
      <c r="ANR28">
        <v>-7.3879999999999502E-3</v>
      </c>
      <c r="ANS28">
        <v>6.4959999999999463E-3</v>
      </c>
      <c r="ANT28">
        <v>-3.0998999999999999E-2</v>
      </c>
      <c r="ANU28">
        <v>3.0936999999999992E-2</v>
      </c>
      <c r="ANV28">
        <v>5.8669999999999556E-3</v>
      </c>
      <c r="ANW28">
        <v>1.3373999999999997E-2</v>
      </c>
      <c r="ANX28">
        <v>-4.9541000000000057E-2</v>
      </c>
      <c r="ANY28">
        <v>-2.9681000000000068E-2</v>
      </c>
      <c r="ANZ28">
        <v>-3.8750000000000173E-3</v>
      </c>
      <c r="AOA28">
        <v>-1.5637000000000012E-2</v>
      </c>
      <c r="AOB28">
        <v>5.048700000000006E-2</v>
      </c>
      <c r="AOC28">
        <v>3.4048999999999996E-2</v>
      </c>
      <c r="AOD28">
        <v>8.3010000000000028E-3</v>
      </c>
      <c r="AOE28">
        <v>-3.4845000000000015E-2</v>
      </c>
      <c r="AOF28">
        <v>-2.0544000000000007E-2</v>
      </c>
      <c r="AOG28">
        <v>1.9626000000000032E-2</v>
      </c>
      <c r="AOH28">
        <v>3.1293000000000015E-2</v>
      </c>
      <c r="AOI28">
        <v>1.891799999999999E-2</v>
      </c>
      <c r="AOJ28">
        <v>3.1015999999999933E-2</v>
      </c>
      <c r="AOK28">
        <v>-4.1927999999999965E-2</v>
      </c>
      <c r="AOL28">
        <v>4.0727999999999986E-2</v>
      </c>
      <c r="AOM28">
        <v>6.5759999999999152E-3</v>
      </c>
      <c r="AON28">
        <v>-1.0395999999999961E-2</v>
      </c>
      <c r="AOO28">
        <v>-5.2711999999999981E-2</v>
      </c>
      <c r="AOP28">
        <v>-5.4567000000000032E-2</v>
      </c>
      <c r="AOQ28">
        <v>1.9284999999999997E-2</v>
      </c>
      <c r="AOR28">
        <v>1.4355000000000007E-2</v>
      </c>
      <c r="AOS28">
        <v>-7.008999999999932E-3</v>
      </c>
      <c r="AOT28">
        <v>8.9750000000000663E-3</v>
      </c>
      <c r="AOU28" s="15">
        <v>-0.25969199999999937</v>
      </c>
      <c r="AOV28">
        <v>1.2241789999999995</v>
      </c>
      <c r="AOW28">
        <v>-0.3614259999999998</v>
      </c>
      <c r="AOX28">
        <v>-0.29215199999999975</v>
      </c>
      <c r="AOY28">
        <v>7.674800000000026E-2</v>
      </c>
      <c r="AOZ28">
        <v>-1.4573080000000012</v>
      </c>
      <c r="APA28">
        <v>-0.69271900000000031</v>
      </c>
      <c r="APB28">
        <v>-1.7293330000000005</v>
      </c>
      <c r="APC28">
        <v>-1.6718240000000009</v>
      </c>
      <c r="APD28">
        <v>-1.7328609999999998</v>
      </c>
      <c r="APE28">
        <v>-3.7060999999999567E-2</v>
      </c>
      <c r="APF28">
        <v>0.48438799999999915</v>
      </c>
      <c r="APG28">
        <v>-0.15558300000000003</v>
      </c>
      <c r="APH28">
        <v>-0.10850200000000054</v>
      </c>
      <c r="API28">
        <v>3.1601000000000212E-2</v>
      </c>
      <c r="APJ28">
        <v>0.21664499999999975</v>
      </c>
      <c r="APK28">
        <v>0.85493499999999933</v>
      </c>
      <c r="APL28">
        <v>0.56032700000000002</v>
      </c>
      <c r="APM28">
        <v>0.1617229999999994</v>
      </c>
      <c r="APN28">
        <v>0.42837899999999962</v>
      </c>
      <c r="APO28">
        <v>-0.27611700000000017</v>
      </c>
      <c r="APP28">
        <v>0.23660899999999963</v>
      </c>
      <c r="APQ28">
        <v>-0.38525300000000051</v>
      </c>
      <c r="APR28">
        <v>-0.25372400000000006</v>
      </c>
      <c r="APS28">
        <v>-0.27926800000000007</v>
      </c>
      <c r="APT28">
        <v>-0.16368700000000036</v>
      </c>
      <c r="APU28">
        <v>0.33905299999999983</v>
      </c>
      <c r="APV28">
        <v>-0.53163099999999908</v>
      </c>
      <c r="APW28">
        <v>-0.21176700000000004</v>
      </c>
      <c r="APX28">
        <v>-0.17806000000000033</v>
      </c>
      <c r="APY28">
        <v>3.4437999999999747E-2</v>
      </c>
      <c r="APZ28">
        <v>0.56201899999999938</v>
      </c>
      <c r="AQA28">
        <v>-2.3292999999998898E-2</v>
      </c>
      <c r="AQB28">
        <v>-5.8482999999999841E-2</v>
      </c>
      <c r="AQC28">
        <v>0.13582700000000081</v>
      </c>
      <c r="AQD28">
        <v>4.6653663479069137E-2</v>
      </c>
      <c r="AQE28">
        <v>7.147526231424263E-3</v>
      </c>
      <c r="AQF28">
        <v>-3.8197999999999954E-2</v>
      </c>
      <c r="AQG28">
        <v>-0.11274399999999996</v>
      </c>
      <c r="AQH28">
        <v>2.4510999999999949E-2</v>
      </c>
      <c r="AQI28">
        <v>-4.9270999999999954E-2</v>
      </c>
      <c r="AQJ28">
        <v>-0.13259900000000002</v>
      </c>
      <c r="AQK28">
        <v>-8.9133000000000018E-2</v>
      </c>
      <c r="AQL28">
        <v>-0.10244400000000009</v>
      </c>
      <c r="AQM28">
        <v>-2.9734000000000038E-2</v>
      </c>
      <c r="AQN28">
        <v>-7.0958999999999994E-2</v>
      </c>
      <c r="AQO28">
        <v>-0.144478</v>
      </c>
      <c r="AQP28">
        <v>3.1370999999999927E-2</v>
      </c>
      <c r="AQQ28">
        <v>-5.3439000000000014E-2</v>
      </c>
      <c r="AQR28">
        <v>1.4186000000000032E-2</v>
      </c>
      <c r="AQS28">
        <v>-3.6129000000000078E-2</v>
      </c>
      <c r="AQT28">
        <v>-4.2472999999999983E-2</v>
      </c>
      <c r="AQU28">
        <v>5.3279999999999994E-2</v>
      </c>
      <c r="AQV28">
        <v>1.1838000000000015E-2</v>
      </c>
      <c r="AQW28">
        <v>7.8150000000000164E-3</v>
      </c>
      <c r="AQX28">
        <v>2.9661999999999966E-2</v>
      </c>
      <c r="AQY28">
        <v>-4.2769999999999753E-3</v>
      </c>
      <c r="AQZ28">
        <v>-6.1559999999999393E-3</v>
      </c>
      <c r="ARA28">
        <v>-8.0826000000000064E-2</v>
      </c>
      <c r="ARB28">
        <v>1.6634999999999955E-2</v>
      </c>
      <c r="ARC28">
        <v>-3.1749999999999945E-2</v>
      </c>
      <c r="ARD28">
        <v>-5.9521000000000046E-2</v>
      </c>
      <c r="ARE28">
        <v>3.541799999999995E-2</v>
      </c>
      <c r="ARF28">
        <v>-7.2205999999999992E-2</v>
      </c>
      <c r="ARG28">
        <v>2.9913999999999996E-2</v>
      </c>
      <c r="ARH28">
        <v>-4.3150999999999939E-2</v>
      </c>
      <c r="ARI28">
        <v>-5.6467999999999963E-2</v>
      </c>
      <c r="ARJ28">
        <v>3.6613999999999924E-2</v>
      </c>
      <c r="ARK28">
        <v>-4.4181999999999944E-2</v>
      </c>
      <c r="ARL28">
        <v>9.8460000000000214E-3</v>
      </c>
      <c r="ARM28">
        <v>-3.5102999999999995E-2</v>
      </c>
      <c r="ARN28">
        <v>-3.6133999999999999E-2</v>
      </c>
      <c r="ARO28">
        <v>-0.10102199999999995</v>
      </c>
      <c r="ARP28">
        <v>5.2365999999999913E-2</v>
      </c>
      <c r="ARQ28">
        <v>4.6810000000000462E-3</v>
      </c>
      <c r="ARR28">
        <v>-2.6279999999999637E-3</v>
      </c>
      <c r="ARS28">
        <v>-0.11310000000000009</v>
      </c>
      <c r="ART28">
        <v>-9.5995000000000053E-2</v>
      </c>
      <c r="ARU28">
        <v>-3.2320000000000126E-3</v>
      </c>
      <c r="ARV28">
        <v>6.6480000000000983E-3</v>
      </c>
      <c r="ARW28">
        <v>3.2039999999999846E-3</v>
      </c>
      <c r="ARX28">
        <v>2.566999999999986E-3</v>
      </c>
      <c r="ARY28">
        <v>-0.161582</v>
      </c>
      <c r="ARZ28">
        <v>-2.6837E-2</v>
      </c>
      <c r="ASA28">
        <v>-7.9545000000000088E-2</v>
      </c>
      <c r="ASB28">
        <v>4.0843999999999991E-2</v>
      </c>
      <c r="ASC28">
        <v>-0.18936399999999998</v>
      </c>
      <c r="ASD28">
        <v>-0.14177200000000001</v>
      </c>
      <c r="ASE28">
        <v>-0.12812399999999996</v>
      </c>
      <c r="ASF28">
        <v>-1.7279000000000044E-2</v>
      </c>
      <c r="ASG28">
        <v>-3.4366000000000008E-2</v>
      </c>
      <c r="ASH28">
        <v>-5.9159000000000073E-2</v>
      </c>
      <c r="ASI28">
        <v>-5.7895999999999948E-2</v>
      </c>
      <c r="ASJ28">
        <v>2.2039999999999949E-2</v>
      </c>
      <c r="ASK28">
        <v>1.2020000000000031E-2</v>
      </c>
      <c r="ASL28">
        <v>-1.696299999999995E-2</v>
      </c>
      <c r="ASM28">
        <v>-4.6865999999999963E-2</v>
      </c>
      <c r="ASN28">
        <v>-5.8817000000000008E-2</v>
      </c>
      <c r="ASO28">
        <v>1.0219999999999674E-3</v>
      </c>
      <c r="ASP28">
        <v>2.3100000000000342E-3</v>
      </c>
      <c r="ASQ28">
        <v>-1.4735000000000054E-2</v>
      </c>
      <c r="ASR28">
        <v>-3.8000000000000256E-3</v>
      </c>
      <c r="ASS28">
        <v>-2.3633000000000015E-2</v>
      </c>
      <c r="AST28">
        <v>-1.3900000000000023E-3</v>
      </c>
      <c r="ASU28">
        <v>-5.5439999999999934E-3</v>
      </c>
      <c r="ASV28">
        <v>-1.4376999999999973E-2</v>
      </c>
      <c r="ASW28">
        <v>-1.2146000000000101E-2</v>
      </c>
      <c r="ASX28">
        <v>-7.0259999999999767E-3</v>
      </c>
      <c r="ASY28">
        <v>-1.6784000000000021E-2</v>
      </c>
      <c r="ASZ28">
        <v>-1.9330999999999987E-2</v>
      </c>
      <c r="ATA28">
        <v>-2.6373999999999898E-2</v>
      </c>
      <c r="ATB28">
        <v>-2.4737000000000009E-2</v>
      </c>
      <c r="ATC28">
        <v>-9.696400000000005E-2</v>
      </c>
      <c r="ATD28">
        <v>1.8730000000000024E-2</v>
      </c>
      <c r="ATE28">
        <v>2.0185999999999926E-2</v>
      </c>
      <c r="ATF28">
        <v>-1.3680000000000025E-2</v>
      </c>
      <c r="ATG28">
        <v>-8.6903000000000064E-2</v>
      </c>
      <c r="ATH28">
        <v>-9.0051000000000103E-2</v>
      </c>
      <c r="ATI28">
        <v>9.1950000000000087E-3</v>
      </c>
      <c r="ATJ28">
        <v>-5.688800000000005E-2</v>
      </c>
      <c r="ATK28">
        <v>4.142200000000007E-2</v>
      </c>
      <c r="ATL28">
        <v>3.9900000000000047E-2</v>
      </c>
      <c r="ATM28">
        <v>-1.9131000000000009E-2</v>
      </c>
      <c r="ATN28">
        <v>-4.5251000000000041E-2</v>
      </c>
      <c r="ATO28">
        <v>-5.7368000000000086E-2</v>
      </c>
      <c r="ATP28">
        <v>1.2538999999999967E-2</v>
      </c>
      <c r="ATQ28">
        <v>1.0202000000000044E-2</v>
      </c>
      <c r="ATR28">
        <v>2.251000000000003E-3</v>
      </c>
      <c r="ATS28">
        <v>1.3634999999999953E-2</v>
      </c>
      <c r="ATT28">
        <v>-5.1636999999999933E-2</v>
      </c>
      <c r="ATU28">
        <v>1.774600000000004E-2</v>
      </c>
      <c r="ATV28">
        <v>3.6899999999999711E-3</v>
      </c>
      <c r="ATW28">
        <v>-1.6967999999999983E-2</v>
      </c>
      <c r="ATX28">
        <v>-4.0596999999999994E-2</v>
      </c>
      <c r="ATY28">
        <v>-5.3973999999999966E-2</v>
      </c>
      <c r="ATZ28">
        <v>-3.2189999999999719E-3</v>
      </c>
      <c r="AUA28">
        <v>1.9479999999999498E-3</v>
      </c>
      <c r="AUB28">
        <v>-1.7834999999999934E-2</v>
      </c>
      <c r="AUC28">
        <v>-8.7810000000000388E-3</v>
      </c>
      <c r="AUD28" s="16">
        <v>0.11095100000000002</v>
      </c>
      <c r="AUE28">
        <v>1.787393999999999</v>
      </c>
      <c r="AUF28">
        <v>0.54414000000000051</v>
      </c>
      <c r="AUG28">
        <v>0.37940200000000068</v>
      </c>
      <c r="AUH28">
        <v>0.47170399999999901</v>
      </c>
      <c r="AUI28">
        <v>-0.78641999999999967</v>
      </c>
      <c r="AUJ28">
        <v>-0.12711499999999987</v>
      </c>
      <c r="AUK28">
        <v>-0.63222299999999976</v>
      </c>
      <c r="AUL28">
        <v>-0.71972500000000039</v>
      </c>
      <c r="AUM28">
        <v>-0.88386499999999835</v>
      </c>
      <c r="AUN28">
        <v>-0.24951100000000004</v>
      </c>
      <c r="AUO28">
        <v>0.49452499999999944</v>
      </c>
      <c r="AUP28">
        <v>0.28291400000000078</v>
      </c>
      <c r="AUQ28">
        <v>0.13598899999999947</v>
      </c>
      <c r="AUR28">
        <v>0.1025109999999998</v>
      </c>
      <c r="AUS28">
        <v>-0.12088700000000063</v>
      </c>
      <c r="AUT28">
        <v>0.73434499999999936</v>
      </c>
      <c r="AUU28">
        <v>0.59440399999999993</v>
      </c>
      <c r="AUV28">
        <v>0.29752299999999998</v>
      </c>
      <c r="AUW28">
        <v>0.29485100000000042</v>
      </c>
      <c r="AUX28">
        <v>-0.18121199999999948</v>
      </c>
      <c r="AUY28">
        <v>0.38506600000000013</v>
      </c>
      <c r="AUZ28">
        <v>-8.6310000000011655E-3</v>
      </c>
      <c r="AVA28">
        <v>-4.1909999999987235E-3</v>
      </c>
      <c r="AVB28">
        <v>-6.1298999999999992E-2</v>
      </c>
      <c r="AVC28">
        <v>-0.15103899999999992</v>
      </c>
      <c r="AVD28">
        <v>0.47355899999999984</v>
      </c>
      <c r="AVE28">
        <v>4.6753999999999962E-2</v>
      </c>
      <c r="AVF28">
        <v>6.8952999999999598E-2</v>
      </c>
      <c r="AVG28">
        <v>6.5840000000001453E-3</v>
      </c>
      <c r="AVH28">
        <v>-0.28551300000000079</v>
      </c>
      <c r="AVI28">
        <v>0.51800999999999942</v>
      </c>
      <c r="AVJ28">
        <v>0.39054500000000036</v>
      </c>
      <c r="AVK28">
        <v>0.17611099999999968</v>
      </c>
      <c r="AVL28">
        <v>0.15379500000000057</v>
      </c>
      <c r="AVM28">
        <v>3.8394868827943393E-2</v>
      </c>
      <c r="AVN28">
        <v>8.647876310734659E-3</v>
      </c>
      <c r="AVO28">
        <v>5.0040000000000084E-2</v>
      </c>
      <c r="AVP28">
        <v>-0.12832200000000005</v>
      </c>
      <c r="AVQ28">
        <v>4.6549999999999647E-3</v>
      </c>
      <c r="AVR28">
        <v>-5.2478999999999942E-2</v>
      </c>
      <c r="AVS28">
        <v>-9.1230000000000033E-2</v>
      </c>
      <c r="AVT28">
        <v>1.0102000000000055E-2</v>
      </c>
      <c r="AVU28">
        <v>-0.1061120000000001</v>
      </c>
      <c r="AVV28">
        <v>-6.6859999999999697E-3</v>
      </c>
      <c r="AVW28">
        <v>-4.2850000000000055E-2</v>
      </c>
      <c r="AVX28">
        <v>-9.1597999999999957E-2</v>
      </c>
      <c r="AVY28">
        <v>0.10390699999999997</v>
      </c>
      <c r="AVZ28">
        <v>3.2478000000000007E-2</v>
      </c>
      <c r="AWA28">
        <v>-1.8145999999999995E-2</v>
      </c>
      <c r="AWB28">
        <v>-5.1220000000000709E-3</v>
      </c>
      <c r="AWC28">
        <v>1.3116000000000017E-2</v>
      </c>
      <c r="AWD28">
        <v>8.8200999999999974E-2</v>
      </c>
      <c r="AWE28">
        <v>4.4061000000000017E-2</v>
      </c>
      <c r="AWF28">
        <v>-1.5042E-2</v>
      </c>
      <c r="AWG28">
        <v>2.8139000000000025E-2</v>
      </c>
      <c r="AWH28">
        <v>3.0832999999999999E-2</v>
      </c>
      <c r="AWI28">
        <v>5.3318000000000088E-2</v>
      </c>
      <c r="AWJ28">
        <v>-4.1138000000000008E-2</v>
      </c>
      <c r="AWK28">
        <v>-3.8380000000000081E-3</v>
      </c>
      <c r="AWL28">
        <v>-2.9170000000000029E-2</v>
      </c>
      <c r="AWM28">
        <v>4.7490000000000032E-3</v>
      </c>
      <c r="AWN28">
        <v>7.9658000000000007E-2</v>
      </c>
      <c r="AWO28">
        <v>-2.2165999999999908E-2</v>
      </c>
      <c r="AWP28">
        <v>1.1050000000000226E-3</v>
      </c>
      <c r="AWQ28">
        <v>-1.9036999999999971E-2</v>
      </c>
      <c r="AWR28">
        <v>3.3009999999999984E-3</v>
      </c>
      <c r="AWS28">
        <v>0.11840099999999998</v>
      </c>
      <c r="AWT28">
        <v>5.8410000000000073E-2</v>
      </c>
      <c r="AWU28">
        <v>-2.5343000000000004E-2</v>
      </c>
      <c r="AWV28">
        <v>2.3640000000000327E-3</v>
      </c>
      <c r="AWW28">
        <v>1.6963999999999979E-2</v>
      </c>
      <c r="AWX28">
        <v>-7.1724999999999928E-2</v>
      </c>
      <c r="AWY28">
        <v>7.0149999999999935E-3</v>
      </c>
      <c r="AWZ28">
        <v>-1.1499999999999844E-3</v>
      </c>
      <c r="AXA28">
        <v>-3.2298999999999967E-2</v>
      </c>
      <c r="AXB28">
        <v>-6.3784000000000063E-2</v>
      </c>
      <c r="AXC28">
        <v>-8.2707000000000086E-2</v>
      </c>
      <c r="AXD28">
        <v>-3.3130000000000104E-3</v>
      </c>
      <c r="AXE28">
        <v>-2.4374000000000007E-2</v>
      </c>
      <c r="AXF28">
        <v>-2.0717000000000041E-2</v>
      </c>
      <c r="AXG28">
        <v>3.5499999999999421E-4</v>
      </c>
      <c r="AXH28">
        <v>-0.11211099999999996</v>
      </c>
      <c r="AXI28">
        <v>-1.7926999999999915E-2</v>
      </c>
      <c r="AXJ28">
        <v>-1.2781000000000042E-2</v>
      </c>
      <c r="AXK28">
        <v>-2.796299999999996E-2</v>
      </c>
      <c r="AXL28">
        <v>-0.10561199999999993</v>
      </c>
      <c r="AXM28">
        <v>-0.11510199999999993</v>
      </c>
      <c r="AXN28">
        <v>-4.5836000000000043E-2</v>
      </c>
      <c r="AXO28">
        <v>-3.869800000000001E-2</v>
      </c>
      <c r="AXP28">
        <v>-2.8723999999999972E-2</v>
      </c>
      <c r="AXQ28">
        <v>-3.0278000000000027E-2</v>
      </c>
      <c r="AXR28">
        <v>-2.1893999999999969E-2</v>
      </c>
      <c r="AXS28">
        <v>-1.9259000000000026E-2</v>
      </c>
      <c r="AXT28">
        <v>6.7899999999998517E-4</v>
      </c>
      <c r="AXU28">
        <v>-1.266299999999998E-2</v>
      </c>
      <c r="AXV28">
        <v>2.3199999999999887E-3</v>
      </c>
      <c r="AXW28">
        <v>-1.3182000000000027E-2</v>
      </c>
      <c r="AXX28">
        <v>-1.559900000000003E-2</v>
      </c>
      <c r="AXY28">
        <v>-1.4722000000000013E-2</v>
      </c>
      <c r="AXZ28">
        <v>-1.2726000000000015E-2</v>
      </c>
      <c r="AYA28">
        <v>-1.7426000000000053E-2</v>
      </c>
      <c r="AYB28">
        <v>-3.6310000000000509E-3</v>
      </c>
      <c r="AYC28">
        <v>-2.0861999999999936E-2</v>
      </c>
      <c r="AYD28">
        <v>-8.1710000000000393E-3</v>
      </c>
      <c r="AYE28">
        <v>-4.369999999999985E-3</v>
      </c>
      <c r="AYF28">
        <v>1.0250999999999899E-2</v>
      </c>
      <c r="AYG28">
        <v>6.7019999999999857E-3</v>
      </c>
      <c r="AYH28">
        <v>-2.6835999999999971E-2</v>
      </c>
      <c r="AYI28">
        <v>-1.1666000000000065E-2</v>
      </c>
      <c r="AYJ28">
        <v>-1.8985999999999947E-2</v>
      </c>
      <c r="AYK28">
        <v>-3.1232999999999955E-2</v>
      </c>
      <c r="AYL28">
        <v>-6.5965000000000051E-2</v>
      </c>
      <c r="AYM28">
        <v>-1.2206999999999968E-2</v>
      </c>
      <c r="AYN28">
        <v>1.4318999999999971E-2</v>
      </c>
      <c r="AYO28">
        <v>-2.7054000000000022E-2</v>
      </c>
      <c r="AYP28">
        <v>-3.7362000000000006E-2</v>
      </c>
      <c r="AYQ28">
        <v>-6.0370000000000035E-2</v>
      </c>
      <c r="AYR28">
        <v>1.3070000000000026E-2</v>
      </c>
      <c r="AYS28">
        <v>-4.1251000000000038E-2</v>
      </c>
      <c r="AYT28">
        <v>-9.0649999999999897E-3</v>
      </c>
      <c r="AYU28">
        <v>5.8510000000000506E-3</v>
      </c>
      <c r="AYV28">
        <v>-2.7432000000000012E-2</v>
      </c>
      <c r="AYW28">
        <v>-1.0406000000000026E-2</v>
      </c>
      <c r="AYX28">
        <v>-3.6824000000000079E-2</v>
      </c>
      <c r="AYY28">
        <v>-7.0870000000000655E-3</v>
      </c>
      <c r="AYZ28">
        <v>-2.1090999999999971E-2</v>
      </c>
      <c r="AZA28">
        <v>-1.6666999999999987E-2</v>
      </c>
      <c r="AZB28">
        <v>-1.738099999999998E-2</v>
      </c>
      <c r="AZC28">
        <v>-9.7089999999999677E-3</v>
      </c>
      <c r="AZD28">
        <v>-2.2981999999999947E-2</v>
      </c>
      <c r="AZE28">
        <v>-2.8859999999999442E-3</v>
      </c>
      <c r="AZF28">
        <v>-6.5720000000000223E-3</v>
      </c>
      <c r="AZG28">
        <v>1.2114999999999987E-2</v>
      </c>
      <c r="AZH28">
        <v>5.930000000000657E-4</v>
      </c>
      <c r="AZI28">
        <v>-2.2503999999999968E-2</v>
      </c>
      <c r="AZJ28">
        <v>-1.2407000000000057E-2</v>
      </c>
      <c r="AZK28">
        <v>-1.0826000000000002E-2</v>
      </c>
      <c r="AZL28">
        <v>-1.7756000000000105E-2</v>
      </c>
    </row>
    <row r="29" spans="1:2604" x14ac:dyDescent="0.2">
      <c r="A29">
        <v>28237</v>
      </c>
      <c r="D29">
        <v>19</v>
      </c>
      <c r="E29" t="s">
        <v>1309</v>
      </c>
      <c r="H29" t="s">
        <v>1305</v>
      </c>
      <c r="I29" t="s">
        <v>1335</v>
      </c>
      <c r="J29">
        <v>1.0539215686274499</v>
      </c>
      <c r="K29">
        <v>500</v>
      </c>
      <c r="L29">
        <v>1589</v>
      </c>
      <c r="M29">
        <v>88</v>
      </c>
      <c r="N29">
        <v>6.5064070986477116</v>
      </c>
      <c r="O29">
        <v>49</v>
      </c>
      <c r="P29">
        <v>1650</v>
      </c>
      <c r="Q29">
        <v>1</v>
      </c>
      <c r="R29">
        <v>0</v>
      </c>
      <c r="S29">
        <v>1638</v>
      </c>
      <c r="T29">
        <v>533</v>
      </c>
      <c r="U29">
        <v>0</v>
      </c>
      <c r="V29">
        <v>0.6607142857142857</v>
      </c>
      <c r="W29">
        <v>0.8571428571428571</v>
      </c>
      <c r="X29">
        <v>0.7142857142857143</v>
      </c>
      <c r="Y29">
        <v>0.7857142857142857</v>
      </c>
      <c r="Z29">
        <v>0.6875</v>
      </c>
      <c r="AA29">
        <v>0.74404761904761907</v>
      </c>
      <c r="AB29">
        <v>0.7544642857142857</v>
      </c>
      <c r="AC29">
        <v>0.71052631578947367</v>
      </c>
      <c r="AD29">
        <v>0.88888888888888884</v>
      </c>
      <c r="AE29">
        <v>0.83333333333333337</v>
      </c>
      <c r="AF29">
        <v>0.77777777777777779</v>
      </c>
      <c r="AG29">
        <v>0.77192982456140347</v>
      </c>
      <c r="AH29">
        <v>0.81091617933723192</v>
      </c>
      <c r="AI29">
        <v>0.80263157894736836</v>
      </c>
      <c r="AJ29">
        <v>0.55555555555555558</v>
      </c>
      <c r="AK29">
        <v>0.8</v>
      </c>
      <c r="AL29">
        <v>0.5</v>
      </c>
      <c r="AM29">
        <v>0.8</v>
      </c>
      <c r="AN29">
        <v>0.52777777777777779</v>
      </c>
      <c r="AO29">
        <v>0.61851851851851858</v>
      </c>
      <c r="AP29">
        <v>0.66388888888888897</v>
      </c>
      <c r="BP29">
        <v>77</v>
      </c>
      <c r="BQ29">
        <v>37</v>
      </c>
      <c r="BR29">
        <v>279</v>
      </c>
      <c r="BS29">
        <v>151</v>
      </c>
      <c r="BT29">
        <v>97</v>
      </c>
      <c r="BU29">
        <v>99</v>
      </c>
      <c r="BV29">
        <v>75</v>
      </c>
      <c r="BW29">
        <v>99</v>
      </c>
      <c r="BX29">
        <v>17</v>
      </c>
      <c r="BY29">
        <v>40</v>
      </c>
      <c r="BZ29">
        <v>26</v>
      </c>
      <c r="CA29">
        <v>24</v>
      </c>
      <c r="CB29">
        <v>21</v>
      </c>
      <c r="CC29">
        <v>24</v>
      </c>
      <c r="CD29">
        <v>135</v>
      </c>
      <c r="CE29">
        <v>75</v>
      </c>
      <c r="CJ29">
        <v>1</v>
      </c>
      <c r="CK29">
        <v>0</v>
      </c>
      <c r="CL29">
        <v>0.43333333333333335</v>
      </c>
      <c r="CM29">
        <v>360</v>
      </c>
      <c r="CN29" t="s">
        <v>1307</v>
      </c>
      <c r="CO29">
        <v>60</v>
      </c>
      <c r="CP29">
        <v>1</v>
      </c>
      <c r="CQ29">
        <v>0.89473684210526316</v>
      </c>
      <c r="CR29">
        <v>0.9</v>
      </c>
      <c r="CS29">
        <v>0.90476190476190477</v>
      </c>
      <c r="CT29">
        <v>538.81818181818187</v>
      </c>
      <c r="CU29">
        <v>632.14285714285711</v>
      </c>
      <c r="CV29">
        <v>93.324675324675241</v>
      </c>
      <c r="CW29">
        <v>1</v>
      </c>
      <c r="CX29">
        <v>0.93333333333333335</v>
      </c>
      <c r="CY29">
        <v>6.6666666666666652E-2</v>
      </c>
      <c r="CZ29">
        <v>1023.5833333333334</v>
      </c>
      <c r="DA29">
        <v>963.125</v>
      </c>
      <c r="DB29">
        <v>1064.7777777777778</v>
      </c>
      <c r="DC29">
        <v>1142.9000000000001</v>
      </c>
      <c r="DD29">
        <v>0.76249999999999996</v>
      </c>
      <c r="DE29">
        <v>0.8</v>
      </c>
      <c r="DF29">
        <v>0.95</v>
      </c>
      <c r="DG29">
        <v>0.5</v>
      </c>
      <c r="DH29">
        <v>1</v>
      </c>
      <c r="DI29">
        <v>1</v>
      </c>
      <c r="DJ29">
        <v>0</v>
      </c>
      <c r="DK29">
        <v>10</v>
      </c>
      <c r="DL29">
        <v>11</v>
      </c>
      <c r="DM29">
        <v>0</v>
      </c>
      <c r="DN29">
        <v>0</v>
      </c>
      <c r="DO29">
        <v>25</v>
      </c>
      <c r="DP29">
        <v>27</v>
      </c>
      <c r="DQ29">
        <v>0</v>
      </c>
      <c r="DR29">
        <v>2</v>
      </c>
      <c r="DS29">
        <v>2</v>
      </c>
      <c r="DT29">
        <v>0</v>
      </c>
      <c r="DU29">
        <v>18</v>
      </c>
      <c r="DV29">
        <v>18</v>
      </c>
      <c r="DW29">
        <v>66</v>
      </c>
      <c r="DX29">
        <v>1</v>
      </c>
      <c r="DY29">
        <v>1</v>
      </c>
      <c r="DZ29">
        <v>1</v>
      </c>
      <c r="EA29">
        <v>1</v>
      </c>
      <c r="EB29" s="7">
        <v>9.6065810000000003</v>
      </c>
      <c r="EC29">
        <v>9.5794510000000006</v>
      </c>
      <c r="ED29">
        <v>8.2143960000000007</v>
      </c>
      <c r="EE29">
        <v>7.4699450000000001</v>
      </c>
      <c r="EF29">
        <v>9.5</v>
      </c>
      <c r="EG29">
        <v>10.102309</v>
      </c>
      <c r="EH29">
        <v>9.3779559999999993</v>
      </c>
      <c r="EI29">
        <v>9.1822680000000005</v>
      </c>
      <c r="EJ29">
        <v>7.7828030000000004</v>
      </c>
      <c r="EK29">
        <v>7.1299939999999999</v>
      </c>
      <c r="EL29">
        <v>9.5</v>
      </c>
      <c r="EM29">
        <v>9.5454059999999998</v>
      </c>
      <c r="EN29">
        <v>9.5162589999999998</v>
      </c>
      <c r="EO29">
        <v>9.5609760000000001</v>
      </c>
      <c r="EP29">
        <v>8.1032510000000002</v>
      </c>
      <c r="EQ29">
        <v>7.0747960000000001</v>
      </c>
      <c r="ER29">
        <v>9.5</v>
      </c>
      <c r="ES29">
        <v>10.112026999999999</v>
      </c>
      <c r="ET29">
        <v>8.2576660000000004</v>
      </c>
      <c r="EU29">
        <v>7.978421</v>
      </c>
      <c r="EV29">
        <v>7.059355</v>
      </c>
      <c r="EW29">
        <v>6.5767239999999996</v>
      </c>
      <c r="EX29">
        <v>9.5</v>
      </c>
      <c r="EY29">
        <v>8.3008480000000002</v>
      </c>
      <c r="EZ29">
        <v>8.2352290000000004</v>
      </c>
      <c r="FA29">
        <v>7.7519299999999998</v>
      </c>
      <c r="FB29">
        <v>6.9416019999999996</v>
      </c>
      <c r="FC29">
        <v>6.568378</v>
      </c>
      <c r="FD29">
        <v>9.5</v>
      </c>
      <c r="FE29">
        <v>7.9171820000000004</v>
      </c>
      <c r="FF29">
        <v>8.751061</v>
      </c>
      <c r="FG29">
        <v>8.9292040000000004</v>
      </c>
      <c r="FH29">
        <v>7.4664960000000002</v>
      </c>
      <c r="FI29">
        <v>6.8775919999999999</v>
      </c>
      <c r="FJ29">
        <v>9.5</v>
      </c>
      <c r="FK29">
        <v>9.4894569999999998</v>
      </c>
      <c r="FL29">
        <v>9.232958</v>
      </c>
      <c r="FM29">
        <v>10.232408</v>
      </c>
      <c r="FN29">
        <v>7.9583269999999997</v>
      </c>
      <c r="FO29">
        <v>6.9645929999999998</v>
      </c>
      <c r="FP29">
        <v>11</v>
      </c>
      <c r="FQ29">
        <v>11.175007000000001</v>
      </c>
      <c r="FR29">
        <v>9.7004769999999994</v>
      </c>
      <c r="FS29">
        <v>11.395873999999999</v>
      </c>
      <c r="FT29">
        <v>8.5779639999999997</v>
      </c>
      <c r="FU29">
        <v>7.2207470000000002</v>
      </c>
      <c r="FV29">
        <v>11</v>
      </c>
      <c r="FW29">
        <v>12.684186</v>
      </c>
      <c r="FX29">
        <v>9.8941370000000006</v>
      </c>
      <c r="FY29">
        <v>10.769062</v>
      </c>
      <c r="FZ29">
        <v>8.4074749999999998</v>
      </c>
      <c r="GA29">
        <v>7.4725489999999999</v>
      </c>
      <c r="GB29">
        <v>11</v>
      </c>
      <c r="GC29">
        <v>11.80175</v>
      </c>
      <c r="GD29">
        <v>10.192771</v>
      </c>
      <c r="GE29">
        <v>10.478675000000001</v>
      </c>
      <c r="GF29">
        <v>8.6053189999999997</v>
      </c>
      <c r="GG29">
        <v>7.780132</v>
      </c>
      <c r="GH29">
        <v>10.5</v>
      </c>
      <c r="GI29">
        <v>11.169817</v>
      </c>
      <c r="GJ29">
        <v>9.7787520000000008</v>
      </c>
      <c r="GK29">
        <v>9.8843680000000003</v>
      </c>
      <c r="GL29">
        <v>8.1906009999999991</v>
      </c>
      <c r="GM29">
        <v>7.3704190000000001</v>
      </c>
      <c r="GN29">
        <v>10</v>
      </c>
      <c r="GO29">
        <v>10.432772999999999</v>
      </c>
      <c r="GP29">
        <v>9.4700710000000008</v>
      </c>
      <c r="GQ29">
        <v>9.6403619999999997</v>
      </c>
      <c r="GR29">
        <v>8.1402920000000005</v>
      </c>
      <c r="GS29">
        <v>7.2066850000000002</v>
      </c>
      <c r="GT29">
        <v>9.5</v>
      </c>
      <c r="GU29">
        <v>10.224575</v>
      </c>
      <c r="GV29">
        <v>9.8466190000000005</v>
      </c>
      <c r="GW29">
        <v>9.8560890000000008</v>
      </c>
      <c r="GX29">
        <v>8.2196700000000007</v>
      </c>
      <c r="GY29">
        <v>7.4740039999999999</v>
      </c>
      <c r="GZ29">
        <v>10</v>
      </c>
      <c r="HA29">
        <v>10.372875000000001</v>
      </c>
      <c r="HB29">
        <v>9.9919139999999995</v>
      </c>
      <c r="HC29">
        <v>9.8622840000000007</v>
      </c>
      <c r="HD29">
        <v>8.2739440000000002</v>
      </c>
      <c r="HE29">
        <v>7.3436919999999999</v>
      </c>
      <c r="HF29">
        <v>9.5</v>
      </c>
      <c r="HG29">
        <v>10.382998000000001</v>
      </c>
      <c r="HH29">
        <v>8.9018320000000006</v>
      </c>
      <c r="HI29">
        <v>8.6971690000000006</v>
      </c>
      <c r="HJ29">
        <v>7.9791290000000004</v>
      </c>
      <c r="HK29">
        <v>8.2480860000000007</v>
      </c>
      <c r="HL29">
        <v>7.5578820000000002</v>
      </c>
      <c r="HM29">
        <v>7.1299939999999999</v>
      </c>
      <c r="HN29">
        <v>8.8613040000000005</v>
      </c>
      <c r="HO29">
        <v>8.6305250000000004</v>
      </c>
      <c r="HP29">
        <v>7.8450899999999999</v>
      </c>
      <c r="HQ29">
        <v>7.5873039999999996</v>
      </c>
      <c r="HR29">
        <v>7.4268789999999996</v>
      </c>
      <c r="HS29">
        <v>6.8794820000000003</v>
      </c>
      <c r="HT29">
        <v>7.478764</v>
      </c>
      <c r="HU29">
        <v>7.3582029999999996</v>
      </c>
      <c r="HV29">
        <v>6.7479240000000003</v>
      </c>
      <c r="HW29">
        <v>8.2100390000000001</v>
      </c>
      <c r="HX29">
        <v>7.9640529999999998</v>
      </c>
      <c r="HY29">
        <v>7.2181829999999998</v>
      </c>
      <c r="HZ29">
        <v>8.7680240000000005</v>
      </c>
      <c r="IA29">
        <v>8.7072520000000004</v>
      </c>
      <c r="IB29">
        <v>7.6361470000000002</v>
      </c>
      <c r="IC29">
        <v>9.4419190000000004</v>
      </c>
      <c r="ID29">
        <v>9.3437579999999993</v>
      </c>
      <c r="IE29">
        <v>8.2425230000000003</v>
      </c>
      <c r="IF29">
        <v>9.3280960000000004</v>
      </c>
      <c r="IG29">
        <v>9.0773329999999994</v>
      </c>
      <c r="IH29">
        <v>8.0865749999999998</v>
      </c>
      <c r="II29">
        <v>9.4202209999999997</v>
      </c>
      <c r="IJ29">
        <v>9.1166269999999994</v>
      </c>
      <c r="IK29">
        <v>8.3416739999999994</v>
      </c>
      <c r="IL29">
        <v>9.0023020000000002</v>
      </c>
      <c r="IM29">
        <v>8.733587</v>
      </c>
      <c r="IN29">
        <v>7.9195710000000004</v>
      </c>
      <c r="IO29">
        <v>8.8834339999999994</v>
      </c>
      <c r="IP29">
        <v>8.6416029999999999</v>
      </c>
      <c r="IQ29">
        <v>7.8911069999999999</v>
      </c>
      <c r="IR29">
        <v>9.0342760000000002</v>
      </c>
      <c r="IS29">
        <v>8.7449460000000006</v>
      </c>
      <c r="IT29">
        <v>7.9525839999999999</v>
      </c>
      <c r="IU29">
        <v>9.1189990000000005</v>
      </c>
      <c r="IV29">
        <v>8.8284310000000001</v>
      </c>
      <c r="IW29">
        <v>7.9944800000000003</v>
      </c>
      <c r="IX29">
        <v>1.4547724264321065E-2</v>
      </c>
      <c r="IY29">
        <v>3.5392812520534216E-2</v>
      </c>
      <c r="IZ29">
        <v>4.1343993840428995E-3</v>
      </c>
      <c r="JA29">
        <v>0.10669929538998643</v>
      </c>
      <c r="JB29">
        <v>0.14956963852817837</v>
      </c>
      <c r="JC29">
        <v>9.3402028381584429E-2</v>
      </c>
      <c r="JD29">
        <v>5.3793731744389117E-2</v>
      </c>
      <c r="JE29" s="9">
        <v>8.6236169999999994</v>
      </c>
      <c r="JF29">
        <v>9.9393809999999991</v>
      </c>
      <c r="JG29">
        <v>9.797307</v>
      </c>
      <c r="JH29">
        <v>8.9920100000000005</v>
      </c>
      <c r="JI29">
        <v>9.6462059999999994</v>
      </c>
      <c r="JJ29">
        <v>8.3042060000000006</v>
      </c>
      <c r="JK29">
        <v>10.073043999999999</v>
      </c>
      <c r="JL29">
        <v>11.082468</v>
      </c>
      <c r="JM29">
        <v>9.5808060000000008</v>
      </c>
      <c r="JN29">
        <v>9.6607679999999991</v>
      </c>
      <c r="JO29">
        <v>7.261253</v>
      </c>
      <c r="JP29">
        <v>8.3385300000000004</v>
      </c>
      <c r="JQ29">
        <v>8.4927189999999992</v>
      </c>
      <c r="JR29">
        <v>7.7124119999999996</v>
      </c>
      <c r="JS29">
        <v>8.1829710000000002</v>
      </c>
      <c r="JT29">
        <v>6.7583650000000004</v>
      </c>
      <c r="JU29">
        <v>7.5415179999999999</v>
      </c>
      <c r="JV29">
        <v>7.3466480000000001</v>
      </c>
      <c r="JW29">
        <v>6.9210919999999998</v>
      </c>
      <c r="JX29">
        <v>7.2737800000000004</v>
      </c>
      <c r="JY29">
        <v>7.8334910000000004</v>
      </c>
      <c r="JZ29">
        <v>9.1522659999999991</v>
      </c>
      <c r="KA29">
        <v>9.3850079999999991</v>
      </c>
      <c r="KB29">
        <v>8.4890310000000007</v>
      </c>
      <c r="KC29">
        <v>8.9413920000000005</v>
      </c>
      <c r="KD29">
        <v>7.6777230000000003</v>
      </c>
      <c r="KE29">
        <v>8.8650529999999996</v>
      </c>
      <c r="KF29">
        <v>9.2105449999999998</v>
      </c>
      <c r="KG29">
        <v>8.3356519999999996</v>
      </c>
      <c r="KH29">
        <v>8.6994319999999998</v>
      </c>
      <c r="KI29">
        <v>7.061763</v>
      </c>
      <c r="KJ29">
        <v>8.0712759999999992</v>
      </c>
      <c r="KK29">
        <v>8.1645489999999992</v>
      </c>
      <c r="KL29">
        <v>7.4271649999999996</v>
      </c>
      <c r="KM29">
        <v>7.9274519999999997</v>
      </c>
      <c r="KN29">
        <v>9.6251506618237156E-2</v>
      </c>
      <c r="KO29">
        <v>7.2672994608695585E-2</v>
      </c>
      <c r="KP29">
        <v>0.69059199999999998</v>
      </c>
      <c r="KQ29">
        <v>0.902532</v>
      </c>
      <c r="KR29">
        <v>0.66765600000000003</v>
      </c>
      <c r="KS29">
        <v>0.78106299999999995</v>
      </c>
      <c r="KT29">
        <v>0.78615000000000002</v>
      </c>
      <c r="KU29">
        <v>0.69569599999999998</v>
      </c>
      <c r="KV29">
        <v>0.875417</v>
      </c>
      <c r="KW29">
        <v>0.719028</v>
      </c>
      <c r="KX29">
        <v>0.83107500000000001</v>
      </c>
      <c r="KY29">
        <v>0.82911699999999999</v>
      </c>
      <c r="KZ29">
        <v>0.67462500000000003</v>
      </c>
      <c r="LA29">
        <v>0.80529200000000001</v>
      </c>
      <c r="LB29">
        <v>0.706349</v>
      </c>
      <c r="LC29">
        <v>0.76763499999999996</v>
      </c>
      <c r="LD29">
        <v>0.70113000000000003</v>
      </c>
      <c r="LE29">
        <v>0.59109</v>
      </c>
      <c r="LF29">
        <v>0.65692799999999996</v>
      </c>
      <c r="LG29">
        <v>0.64780300000000002</v>
      </c>
      <c r="LH29">
        <v>0.64788500000000004</v>
      </c>
      <c r="LI29">
        <v>0.58525300000000002</v>
      </c>
      <c r="LJ29">
        <v>0.713951</v>
      </c>
      <c r="LK29">
        <v>0.873332</v>
      </c>
      <c r="LL29">
        <v>0.69585300000000005</v>
      </c>
      <c r="LM29">
        <v>0.792296</v>
      </c>
      <c r="LN29">
        <v>0.78395099999999995</v>
      </c>
      <c r="LO29">
        <v>0.684836</v>
      </c>
      <c r="LP29">
        <v>0.85389099999999996</v>
      </c>
      <c r="LQ29">
        <v>0.71162599999999998</v>
      </c>
      <c r="LR29">
        <v>0.80468899999999999</v>
      </c>
      <c r="LS29">
        <v>0.73077700000000001</v>
      </c>
      <c r="LT29">
        <v>0.66551800000000005</v>
      </c>
      <c r="LU29">
        <v>0.78180300000000003</v>
      </c>
      <c r="LV29">
        <v>0.70677900000000005</v>
      </c>
      <c r="LW29">
        <v>0.75426099999999996</v>
      </c>
      <c r="LX29">
        <v>0.67991400000000002</v>
      </c>
      <c r="LY29">
        <v>0.56880299999999995</v>
      </c>
      <c r="LZ29">
        <v>0.56377900000000003</v>
      </c>
      <c r="MA29">
        <v>0.53697099999999998</v>
      </c>
      <c r="MB29">
        <v>0.65769900000000003</v>
      </c>
      <c r="MC29">
        <v>0.57898400000000005</v>
      </c>
      <c r="MD29">
        <v>0.69248799999999999</v>
      </c>
      <c r="ME29">
        <v>0.50568999999999997</v>
      </c>
      <c r="MF29">
        <v>0.54725800000000002</v>
      </c>
      <c r="MG29">
        <v>0.496894</v>
      </c>
      <c r="MH29">
        <v>0.51358099999999995</v>
      </c>
      <c r="MI29">
        <v>0.596055</v>
      </c>
      <c r="MJ29">
        <v>0.56005300000000002</v>
      </c>
      <c r="MK29">
        <v>0.51446400000000003</v>
      </c>
      <c r="ML29">
        <v>0.61547799999999997</v>
      </c>
      <c r="MM29">
        <v>0.63419000000000003</v>
      </c>
      <c r="MN29">
        <v>0.718804</v>
      </c>
      <c r="MO29">
        <v>0.51342399999999999</v>
      </c>
      <c r="MP29">
        <v>0.51468800000000003</v>
      </c>
      <c r="MQ29">
        <v>0.489176</v>
      </c>
      <c r="MR29">
        <v>0.50694399999999995</v>
      </c>
      <c r="MS29">
        <v>0.59272899999999995</v>
      </c>
      <c r="MT29">
        <v>0.57539399999999996</v>
      </c>
      <c r="MU29">
        <v>0.55152199999999996</v>
      </c>
      <c r="MV29">
        <v>0.59335199999999999</v>
      </c>
      <c r="MW29">
        <v>0.59659499999999999</v>
      </c>
      <c r="MX29">
        <v>0.65124300000000002</v>
      </c>
      <c r="MY29">
        <v>0.52127100000000004</v>
      </c>
      <c r="MZ29">
        <v>0.52691699999999997</v>
      </c>
      <c r="NA29">
        <v>0.525258</v>
      </c>
      <c r="NB29">
        <v>0.53894200000000003</v>
      </c>
      <c r="NC29">
        <v>0.55433399999999999</v>
      </c>
      <c r="ND29">
        <v>0.59554700000000005</v>
      </c>
      <c r="NE29">
        <v>0.55998300000000001</v>
      </c>
      <c r="NF29">
        <v>0.55201199999999995</v>
      </c>
      <c r="NG29">
        <v>0.56005799999999994</v>
      </c>
      <c r="NH29">
        <v>0.58241299999999996</v>
      </c>
      <c r="NI29">
        <v>0.55103100000000005</v>
      </c>
      <c r="NJ29">
        <v>0.54602099999999998</v>
      </c>
      <c r="NK29">
        <v>0.54852000000000001</v>
      </c>
      <c r="NL29">
        <v>0.55533500000000002</v>
      </c>
      <c r="NM29">
        <v>0.61391899999999999</v>
      </c>
      <c r="NN29">
        <v>0.55912799999999996</v>
      </c>
      <c r="NO29">
        <v>0.53368099999999996</v>
      </c>
      <c r="NP29">
        <v>0.65043200000000001</v>
      </c>
      <c r="NQ29">
        <v>0.61583900000000003</v>
      </c>
      <c r="NR29">
        <v>0.69208199999999997</v>
      </c>
      <c r="NS29">
        <v>0.51536000000000004</v>
      </c>
      <c r="NT29">
        <v>0.59420099999999998</v>
      </c>
      <c r="NU29">
        <v>0.54950399999999999</v>
      </c>
      <c r="NV29">
        <v>0.54452800000000001</v>
      </c>
      <c r="NW29">
        <v>0.60610299999999995</v>
      </c>
      <c r="NX29">
        <v>0.59458500000000003</v>
      </c>
      <c r="NY29">
        <v>0.66620299999999999</v>
      </c>
      <c r="NZ29">
        <v>0.50429900000000005</v>
      </c>
      <c r="OA29">
        <v>0.50875099999999995</v>
      </c>
      <c r="OB29">
        <v>0.51388100000000003</v>
      </c>
      <c r="OC29">
        <v>0.51541400000000004</v>
      </c>
      <c r="OD29">
        <v>0.58882900000000005</v>
      </c>
      <c r="OE29">
        <v>0.58457800000000004</v>
      </c>
      <c r="OF29">
        <v>0.55624399999999996</v>
      </c>
      <c r="OG29">
        <v>0.58065</v>
      </c>
      <c r="OH29">
        <v>0.59389000000000003</v>
      </c>
      <c r="OI29">
        <v>0.64069600000000004</v>
      </c>
      <c r="OJ29">
        <v>0.52649999999999997</v>
      </c>
      <c r="OK29">
        <v>0.528505</v>
      </c>
      <c r="OL29">
        <v>0.52915100000000004</v>
      </c>
      <c r="OM29">
        <v>0.54871999999999999</v>
      </c>
      <c r="ON29" s="11">
        <v>9.4718909999999994</v>
      </c>
      <c r="OO29">
        <v>9.3212460000000004</v>
      </c>
      <c r="OP29">
        <v>8.9638620000000007</v>
      </c>
      <c r="OQ29">
        <v>8.3880020000000002</v>
      </c>
      <c r="OR29">
        <v>10.5</v>
      </c>
      <c r="OS29">
        <v>9.3872409999999995</v>
      </c>
      <c r="OT29">
        <v>9.1244549999999993</v>
      </c>
      <c r="OU29">
        <v>8.8630589999999998</v>
      </c>
      <c r="OV29">
        <v>7.8345710000000004</v>
      </c>
      <c r="OW29">
        <v>7.1302630000000002</v>
      </c>
      <c r="OX29">
        <v>10.5</v>
      </c>
      <c r="OY29">
        <v>9.0681930000000008</v>
      </c>
      <c r="OZ29">
        <v>9.3376730000000006</v>
      </c>
      <c r="PA29">
        <v>9.1241540000000008</v>
      </c>
      <c r="PB29">
        <v>8.2477889999999991</v>
      </c>
      <c r="PC29">
        <v>7.3794709999999997</v>
      </c>
      <c r="PD29">
        <v>8.5</v>
      </c>
      <c r="PE29">
        <v>9.3663360000000004</v>
      </c>
      <c r="PF29">
        <v>8.5606760000000008</v>
      </c>
      <c r="PG29">
        <v>8.2769890000000004</v>
      </c>
      <c r="PH29">
        <v>7.4420840000000004</v>
      </c>
      <c r="PI29">
        <v>7.0179159999999996</v>
      </c>
      <c r="PJ29">
        <v>10.5</v>
      </c>
      <c r="PK29">
        <v>8.4526900000000005</v>
      </c>
      <c r="PL29" t="s">
        <v>1304</v>
      </c>
      <c r="PM29" t="s">
        <v>1304</v>
      </c>
      <c r="PN29" t="s">
        <v>1304</v>
      </c>
      <c r="PO29" t="s">
        <v>1304</v>
      </c>
      <c r="PP29" t="s">
        <v>1304</v>
      </c>
      <c r="PQ29" t="s">
        <v>1304</v>
      </c>
      <c r="PR29">
        <v>8.6744789999999998</v>
      </c>
      <c r="PS29">
        <v>8.5468150000000005</v>
      </c>
      <c r="PT29">
        <v>7.5351980000000003</v>
      </c>
      <c r="PU29">
        <v>7.0130869999999996</v>
      </c>
      <c r="PV29">
        <v>10</v>
      </c>
      <c r="PW29">
        <v>8.8394349999999999</v>
      </c>
      <c r="PX29">
        <v>8.885256</v>
      </c>
      <c r="PY29">
        <v>9.1349020000000003</v>
      </c>
      <c r="PZ29">
        <v>7.7484640000000002</v>
      </c>
      <c r="QA29">
        <v>6.8620609999999997</v>
      </c>
      <c r="QB29">
        <v>11</v>
      </c>
      <c r="QC29">
        <v>9.6305309999999995</v>
      </c>
      <c r="QD29">
        <v>9.5461819999999999</v>
      </c>
      <c r="QE29">
        <v>9.6880679999999995</v>
      </c>
      <c r="QF29">
        <v>8.1106499999999997</v>
      </c>
      <c r="QG29">
        <v>7.0334640000000004</v>
      </c>
      <c r="QH29">
        <v>11</v>
      </c>
      <c r="QI29">
        <v>10.434571</v>
      </c>
      <c r="QJ29">
        <v>9.9550800000000006</v>
      </c>
      <c r="QK29">
        <v>9.6892849999999999</v>
      </c>
      <c r="QL29">
        <v>8.1557180000000002</v>
      </c>
      <c r="QM29">
        <v>7.3593349999999997</v>
      </c>
      <c r="QN29">
        <v>11</v>
      </c>
      <c r="QO29">
        <v>10.332684</v>
      </c>
      <c r="QP29">
        <v>9.8603059999999996</v>
      </c>
      <c r="QQ29">
        <v>9.6667269999999998</v>
      </c>
      <c r="QR29">
        <v>8.3522449999999999</v>
      </c>
      <c r="QS29">
        <v>7.4789830000000004</v>
      </c>
      <c r="QT29">
        <v>11</v>
      </c>
      <c r="QU29">
        <v>10.204124</v>
      </c>
      <c r="QV29">
        <v>9.4224309999999996</v>
      </c>
      <c r="QW29">
        <v>9.2644699999999993</v>
      </c>
      <c r="QX29">
        <v>8.3687240000000003</v>
      </c>
      <c r="QY29">
        <v>7.6708860000000003</v>
      </c>
      <c r="QZ29">
        <v>11</v>
      </c>
      <c r="RA29">
        <v>9.6971209999999992</v>
      </c>
      <c r="RB29">
        <v>9.3312059999999999</v>
      </c>
      <c r="RC29">
        <v>9.2964710000000004</v>
      </c>
      <c r="RD29">
        <v>8.3326290000000007</v>
      </c>
      <c r="RE29">
        <v>7.7524420000000003</v>
      </c>
      <c r="RF29">
        <v>11</v>
      </c>
      <c r="RG29">
        <v>9.5142009999999999</v>
      </c>
      <c r="RH29">
        <v>9.65428</v>
      </c>
      <c r="RI29">
        <v>9.4072820000000004</v>
      </c>
      <c r="RJ29">
        <v>8.3795219999999997</v>
      </c>
      <c r="RK29">
        <v>7.5859420000000002</v>
      </c>
      <c r="RL29">
        <v>11</v>
      </c>
      <c r="RM29">
        <v>9.6748910000000006</v>
      </c>
      <c r="RN29">
        <v>9.6346779999999992</v>
      </c>
      <c r="RO29">
        <v>9.5176130000000008</v>
      </c>
      <c r="RP29">
        <v>9.2424710000000001</v>
      </c>
      <c r="RQ29">
        <v>8.6796190000000006</v>
      </c>
      <c r="RR29">
        <v>10</v>
      </c>
      <c r="RS29">
        <v>9.5102410000000006</v>
      </c>
      <c r="RT29">
        <v>8.9282730000000008</v>
      </c>
      <c r="RU29">
        <v>9.0251429999999999</v>
      </c>
      <c r="RV29">
        <v>8.9544739999999994</v>
      </c>
      <c r="RW29">
        <v>8.396566</v>
      </c>
      <c r="RX29">
        <v>8.2111400000000003</v>
      </c>
      <c r="RY29">
        <v>7.646763</v>
      </c>
      <c r="RZ29">
        <v>8.7492330000000003</v>
      </c>
      <c r="SA29">
        <v>8.7227540000000001</v>
      </c>
      <c r="SB29">
        <v>8.0454749999999997</v>
      </c>
      <c r="SC29">
        <v>7.8204760000000002</v>
      </c>
      <c r="SD29">
        <v>7.7941669999999998</v>
      </c>
      <c r="SE29">
        <v>7.2909980000000001</v>
      </c>
      <c r="SF29" t="s">
        <v>1304</v>
      </c>
      <c r="SG29" t="s">
        <v>1304</v>
      </c>
      <c r="SH29" t="s">
        <v>1304</v>
      </c>
      <c r="SI29">
        <v>8.1050889999999995</v>
      </c>
      <c r="SJ29">
        <v>7.9000209999999997</v>
      </c>
      <c r="SK29">
        <v>7.349011</v>
      </c>
      <c r="SL29">
        <v>8.4710509999999992</v>
      </c>
      <c r="SM29">
        <v>8.4347940000000001</v>
      </c>
      <c r="SN29">
        <v>7.4564500000000002</v>
      </c>
      <c r="SO29">
        <v>9.2263120000000001</v>
      </c>
      <c r="SP29">
        <v>8.879626</v>
      </c>
      <c r="SQ29">
        <v>7.7324619999999999</v>
      </c>
      <c r="SR29">
        <v>9.1433979999999995</v>
      </c>
      <c r="SS29">
        <v>8.7771729999999994</v>
      </c>
      <c r="ST29">
        <v>7.8357409999999996</v>
      </c>
      <c r="SU29">
        <v>9.1307139999999993</v>
      </c>
      <c r="SV29">
        <v>8.9353350000000002</v>
      </c>
      <c r="SW29">
        <v>8.0767279999999992</v>
      </c>
      <c r="SX29">
        <v>8.7989560000000004</v>
      </c>
      <c r="SY29">
        <v>8.7010769999999997</v>
      </c>
      <c r="SZ29">
        <v>8.2139310000000005</v>
      </c>
      <c r="TA29">
        <v>8.6428449999999994</v>
      </c>
      <c r="TB29">
        <v>8.8566579999999995</v>
      </c>
      <c r="TC29">
        <v>8.1499190000000006</v>
      </c>
      <c r="TD29">
        <v>8.8956330000000001</v>
      </c>
      <c r="TE29">
        <v>8.7275329999999993</v>
      </c>
      <c r="TF29">
        <v>8.2065009999999994</v>
      </c>
      <c r="TG29">
        <v>9.1020629999999993</v>
      </c>
      <c r="TH29">
        <v>9.1563759999999998</v>
      </c>
      <c r="TI29">
        <v>9.2873959999999993</v>
      </c>
      <c r="TJ29">
        <v>1.0423508132843947E-2</v>
      </c>
      <c r="TK29">
        <v>2.9787238234907629E-2</v>
      </c>
      <c r="TL29">
        <v>9.3545685881993475E-3</v>
      </c>
      <c r="TM29">
        <v>5.6294120118514597E-2</v>
      </c>
      <c r="TN29" t="s">
        <v>1304</v>
      </c>
      <c r="TO29">
        <v>6.2648811971857982E-2</v>
      </c>
      <c r="TP29">
        <v>2.938781711918997E-2</v>
      </c>
      <c r="TQ29" s="12">
        <v>8.8425650000000005</v>
      </c>
      <c r="TR29">
        <v>9.6456719999999994</v>
      </c>
      <c r="TS29">
        <v>9.7506310000000003</v>
      </c>
      <c r="TT29">
        <v>8.7798669999999994</v>
      </c>
      <c r="TU29">
        <v>9.4438619999999993</v>
      </c>
      <c r="TV29">
        <v>8.5700240000000001</v>
      </c>
      <c r="TW29">
        <v>9.4461600000000008</v>
      </c>
      <c r="TX29">
        <v>9.6886759999999992</v>
      </c>
      <c r="TY29">
        <v>8.8408580000000008</v>
      </c>
      <c r="TZ29">
        <v>9.3148710000000001</v>
      </c>
      <c r="UA29">
        <v>7.6383279999999996</v>
      </c>
      <c r="UB29">
        <v>8.3668300000000002</v>
      </c>
      <c r="UC29">
        <v>8.133184</v>
      </c>
      <c r="UD29">
        <v>7.6418309999999998</v>
      </c>
      <c r="UE29">
        <v>8.696688</v>
      </c>
      <c r="UF29">
        <v>7.07409</v>
      </c>
      <c r="UG29">
        <v>7.5786040000000003</v>
      </c>
      <c r="UH29">
        <v>7.1963999999999997</v>
      </c>
      <c r="UI29">
        <v>6.9375739999999997</v>
      </c>
      <c r="UJ29">
        <v>8.0498840000000005</v>
      </c>
      <c r="UK29">
        <v>8.1085209999999996</v>
      </c>
      <c r="UL29">
        <v>8.9417679999999997</v>
      </c>
      <c r="UM29">
        <v>9.1848550000000007</v>
      </c>
      <c r="UN29">
        <v>8.2880699999999994</v>
      </c>
      <c r="UO29">
        <v>8.8556039999999996</v>
      </c>
      <c r="UP29">
        <v>8.0026530000000005</v>
      </c>
      <c r="UQ29">
        <v>8.7879819999999995</v>
      </c>
      <c r="UR29">
        <v>8.8283989999999992</v>
      </c>
      <c r="US29">
        <v>8.1674070000000007</v>
      </c>
      <c r="UT29">
        <v>8.9402329999999992</v>
      </c>
      <c r="UU29">
        <v>7.4688809999999997</v>
      </c>
      <c r="UV29">
        <v>8.1657200000000003</v>
      </c>
      <c r="UW29">
        <v>7.7841009999999997</v>
      </c>
      <c r="UX29">
        <v>7.4027310000000002</v>
      </c>
      <c r="UY29">
        <v>8.6093159999999997</v>
      </c>
      <c r="UZ29">
        <v>4.8630498001130569E-2</v>
      </c>
      <c r="VA29">
        <v>4.5754955305405874E-2</v>
      </c>
      <c r="VB29">
        <v>0.75165400000000004</v>
      </c>
      <c r="VC29">
        <v>0.83608400000000005</v>
      </c>
      <c r="VD29">
        <v>0.74818899999999999</v>
      </c>
      <c r="VE29">
        <v>0.78743200000000002</v>
      </c>
      <c r="VF29">
        <v>0.808701</v>
      </c>
      <c r="VG29">
        <v>0.74774700000000005</v>
      </c>
      <c r="VH29">
        <v>0.81378899999999998</v>
      </c>
      <c r="VI29">
        <v>0.69855500000000004</v>
      </c>
      <c r="VJ29">
        <v>0.77422800000000003</v>
      </c>
      <c r="VK29">
        <v>0.771652</v>
      </c>
      <c r="VL29">
        <v>0.67845500000000003</v>
      </c>
      <c r="VM29">
        <v>0.68301500000000004</v>
      </c>
      <c r="VN29">
        <v>0.71474899999999997</v>
      </c>
      <c r="VO29">
        <v>0.73804000000000003</v>
      </c>
      <c r="VP29">
        <v>0.582534</v>
      </c>
      <c r="VQ29">
        <v>0.58209299999999997</v>
      </c>
      <c r="VR29">
        <v>0.57748900000000003</v>
      </c>
      <c r="VS29">
        <v>0.66548600000000002</v>
      </c>
      <c r="VT29">
        <v>0.63704000000000005</v>
      </c>
      <c r="VU29">
        <v>0.52304700000000004</v>
      </c>
      <c r="VV29">
        <v>0.72943899999999995</v>
      </c>
      <c r="VW29">
        <v>0.76752200000000004</v>
      </c>
      <c r="VX29">
        <v>0.68383700000000003</v>
      </c>
      <c r="VY29">
        <v>0.76283599999999996</v>
      </c>
      <c r="VZ29">
        <v>0.68620000000000003</v>
      </c>
      <c r="WA29">
        <v>0.716553</v>
      </c>
      <c r="WB29">
        <v>0.73718799999999995</v>
      </c>
      <c r="WC29">
        <v>0.70098800000000006</v>
      </c>
      <c r="WD29">
        <v>0.76226300000000002</v>
      </c>
      <c r="WE29">
        <v>0.62842399999999998</v>
      </c>
      <c r="WF29">
        <v>0.66043300000000005</v>
      </c>
      <c r="WG29">
        <v>0.65538700000000005</v>
      </c>
      <c r="WH29">
        <v>0.72334200000000004</v>
      </c>
      <c r="WI29">
        <v>0.72785200000000005</v>
      </c>
      <c r="WJ29">
        <v>0.55378400000000005</v>
      </c>
      <c r="WK29">
        <v>0.601298</v>
      </c>
      <c r="WL29">
        <v>0.60724999999999996</v>
      </c>
      <c r="WM29">
        <v>0.51596200000000003</v>
      </c>
      <c r="WN29">
        <v>0.70197699999999996</v>
      </c>
      <c r="WO29">
        <v>0.61890599999999996</v>
      </c>
      <c r="WP29">
        <v>0.70555599999999996</v>
      </c>
      <c r="WQ29">
        <v>0.54351099999999997</v>
      </c>
      <c r="WR29">
        <v>0.60192699999999999</v>
      </c>
      <c r="WS29">
        <v>0.54099299999999995</v>
      </c>
      <c r="WT29">
        <v>0.55089699999999997</v>
      </c>
      <c r="WU29">
        <v>0.599221</v>
      </c>
      <c r="WV29">
        <v>0.58608199999999999</v>
      </c>
      <c r="WW29">
        <v>0.50572700000000004</v>
      </c>
      <c r="WX29">
        <v>0.66794100000000001</v>
      </c>
      <c r="WY29">
        <v>0.66719600000000001</v>
      </c>
      <c r="WZ29">
        <v>0.69776300000000002</v>
      </c>
      <c r="XA29">
        <v>0.51242900000000002</v>
      </c>
      <c r="XB29">
        <v>0.56492600000000004</v>
      </c>
      <c r="XC29">
        <v>0.51897899999999997</v>
      </c>
      <c r="XD29">
        <v>0.522034</v>
      </c>
      <c r="XE29">
        <v>0.58179599999999998</v>
      </c>
      <c r="XF29">
        <v>0.61040499999999998</v>
      </c>
      <c r="XG29">
        <v>0.52473199999999998</v>
      </c>
      <c r="XH29">
        <v>0.61055000000000004</v>
      </c>
      <c r="XI29">
        <v>0.57059400000000005</v>
      </c>
      <c r="XJ29">
        <v>0.58713599999999999</v>
      </c>
      <c r="XK29">
        <v>0.51519400000000004</v>
      </c>
      <c r="XL29">
        <v>0.52807000000000004</v>
      </c>
      <c r="XM29">
        <v>0.53315500000000005</v>
      </c>
      <c r="XN29">
        <v>0.54429099999999997</v>
      </c>
      <c r="XO29">
        <v>0.53966599999999998</v>
      </c>
      <c r="XP29">
        <v>0.62275899999999995</v>
      </c>
      <c r="XQ29">
        <v>0.54979599999999995</v>
      </c>
      <c r="XR29">
        <v>0.55867299999999998</v>
      </c>
      <c r="XS29">
        <v>0.52354599999999996</v>
      </c>
      <c r="XT29">
        <v>0.53404700000000005</v>
      </c>
      <c r="XU29">
        <v>0.540076</v>
      </c>
      <c r="XV29">
        <v>0.52941800000000006</v>
      </c>
      <c r="XW29">
        <v>0.53419000000000005</v>
      </c>
      <c r="XX29">
        <v>0.55531799999999998</v>
      </c>
      <c r="XY29">
        <v>0.58719399999999999</v>
      </c>
      <c r="XZ29">
        <v>0.58555500000000005</v>
      </c>
      <c r="YA29">
        <v>0.49565300000000001</v>
      </c>
      <c r="YB29">
        <v>0.63087599999999999</v>
      </c>
      <c r="YC29">
        <v>0.61545899999999998</v>
      </c>
      <c r="YD29">
        <v>0.63656199999999996</v>
      </c>
      <c r="YE29">
        <v>0.50575499999999995</v>
      </c>
      <c r="YF29">
        <v>0.61116199999999998</v>
      </c>
      <c r="YG29">
        <v>0.57982</v>
      </c>
      <c r="YH29">
        <v>0.49900899999999998</v>
      </c>
      <c r="YI29">
        <v>0.61454399999999998</v>
      </c>
      <c r="YJ29">
        <v>0.60492900000000005</v>
      </c>
      <c r="YK29">
        <v>0.62104599999999999</v>
      </c>
      <c r="YL29">
        <v>0.48727900000000002</v>
      </c>
      <c r="YM29">
        <v>0.52257100000000001</v>
      </c>
      <c r="YN29">
        <v>0.53007300000000002</v>
      </c>
      <c r="YO29">
        <v>0.51571500000000003</v>
      </c>
      <c r="YP29">
        <v>0.57355500000000004</v>
      </c>
      <c r="YQ29">
        <v>0.622193</v>
      </c>
      <c r="YR29">
        <v>0.53600899999999996</v>
      </c>
      <c r="YS29">
        <v>0.60616400000000004</v>
      </c>
      <c r="YT29">
        <v>0.55453300000000005</v>
      </c>
      <c r="YU29">
        <v>0.57042099999999996</v>
      </c>
      <c r="YV29">
        <v>0.52374500000000002</v>
      </c>
      <c r="YW29">
        <v>0.52545299999999995</v>
      </c>
      <c r="YX29">
        <v>0.53723699999999996</v>
      </c>
      <c r="YY29">
        <v>0.55692299999999995</v>
      </c>
      <c r="YZ29" s="17">
        <v>11.255610000000001</v>
      </c>
      <c r="ZA29">
        <v>9.7851280000000003</v>
      </c>
      <c r="ZB29">
        <v>9.2248059999999992</v>
      </c>
      <c r="ZC29">
        <v>8.9356120000000008</v>
      </c>
      <c r="ZD29">
        <v>8</v>
      </c>
      <c r="ZE29">
        <v>10.375899</v>
      </c>
      <c r="ZF29" t="s">
        <v>1304</v>
      </c>
      <c r="ZG29" t="s">
        <v>1304</v>
      </c>
      <c r="ZH29" t="s">
        <v>1304</v>
      </c>
      <c r="ZI29" t="s">
        <v>1304</v>
      </c>
      <c r="ZJ29" t="s">
        <v>1304</v>
      </c>
      <c r="ZK29" t="s">
        <v>1304</v>
      </c>
      <c r="ZL29">
        <v>10.125901000000001</v>
      </c>
      <c r="ZM29">
        <v>9.2872020000000006</v>
      </c>
      <c r="ZN29">
        <v>8.5001460000000009</v>
      </c>
      <c r="ZO29">
        <v>7.9060620000000004</v>
      </c>
      <c r="ZP29">
        <v>9</v>
      </c>
      <c r="ZQ29">
        <v>9.5110539999999997</v>
      </c>
      <c r="ZR29">
        <v>10.381249</v>
      </c>
      <c r="ZS29">
        <v>9.2755460000000003</v>
      </c>
      <c r="ZT29">
        <v>8.6739429999999995</v>
      </c>
      <c r="ZU29">
        <v>8.3830480000000005</v>
      </c>
      <c r="ZV29">
        <v>9.5</v>
      </c>
      <c r="ZW29">
        <v>9.455152</v>
      </c>
      <c r="ZX29">
        <v>8.3234390000000005</v>
      </c>
      <c r="ZY29">
        <v>7.6603669999999999</v>
      </c>
      <c r="ZZ29">
        <v>6.9344669999999997</v>
      </c>
      <c r="AAA29">
        <v>6.6900250000000003</v>
      </c>
      <c r="AAB29">
        <v>11.5</v>
      </c>
      <c r="AAC29">
        <v>7.637041</v>
      </c>
      <c r="AAD29">
        <v>9.2183740000000007</v>
      </c>
      <c r="AAE29">
        <v>8.6702209999999997</v>
      </c>
      <c r="AAF29">
        <v>8.1956659999999992</v>
      </c>
      <c r="AAG29">
        <v>7.9908380000000001</v>
      </c>
      <c r="AAH29">
        <v>11.5</v>
      </c>
      <c r="AAI29">
        <v>8.7349200000000007</v>
      </c>
      <c r="AAJ29">
        <v>9.6449610000000003</v>
      </c>
      <c r="AAK29">
        <v>9.0577780000000008</v>
      </c>
      <c r="AAL29">
        <v>8.0875649999999997</v>
      </c>
      <c r="AAM29">
        <v>7.5255169999999998</v>
      </c>
      <c r="AAN29">
        <v>9</v>
      </c>
      <c r="AAO29">
        <v>9.2569149999999993</v>
      </c>
      <c r="AAP29">
        <v>10.439273</v>
      </c>
      <c r="AAQ29">
        <v>9.7646219999999992</v>
      </c>
      <c r="AAR29">
        <v>8.7939260000000008</v>
      </c>
      <c r="AAS29">
        <v>8.068111</v>
      </c>
      <c r="AAT29">
        <v>12</v>
      </c>
      <c r="AAU29">
        <v>9.7424909999999993</v>
      </c>
      <c r="AAV29" t="s">
        <v>1304</v>
      </c>
      <c r="AAW29" t="s">
        <v>1304</v>
      </c>
      <c r="AAX29" t="s">
        <v>1304</v>
      </c>
      <c r="AAY29" t="s">
        <v>1304</v>
      </c>
      <c r="AAZ29" t="s">
        <v>1304</v>
      </c>
      <c r="ABA29" t="s">
        <v>1304</v>
      </c>
      <c r="ABB29">
        <v>10.775143999999999</v>
      </c>
      <c r="ABC29">
        <v>9.8078780000000005</v>
      </c>
      <c r="ABD29">
        <v>8.5691690000000005</v>
      </c>
      <c r="ABE29">
        <v>8.0132379999999994</v>
      </c>
      <c r="ABF29">
        <v>8.5</v>
      </c>
      <c r="ABG29">
        <v>10.14912</v>
      </c>
      <c r="ABH29">
        <v>10.919926</v>
      </c>
      <c r="ABI29">
        <v>9.7596629999999998</v>
      </c>
      <c r="ABJ29">
        <v>8.6435530000000007</v>
      </c>
      <c r="ABK29">
        <v>8.2623119999999997</v>
      </c>
      <c r="ABL29">
        <v>12.5</v>
      </c>
      <c r="ABM29">
        <v>9.4491060000000004</v>
      </c>
      <c r="ABN29">
        <v>10.393117</v>
      </c>
      <c r="ABO29">
        <v>9.3981300000000001</v>
      </c>
      <c r="ABP29">
        <v>8.2780120000000004</v>
      </c>
      <c r="ABQ29">
        <v>7.6667139999999998</v>
      </c>
      <c r="ABR29">
        <v>12.5</v>
      </c>
      <c r="ABS29">
        <v>9.1596989999999998</v>
      </c>
      <c r="ABT29">
        <v>12.179929</v>
      </c>
      <c r="ABU29">
        <v>10.566509</v>
      </c>
      <c r="ABV29">
        <v>8.8318569999999994</v>
      </c>
      <c r="ABW29">
        <v>8.3437579999999993</v>
      </c>
      <c r="ABX29">
        <v>8</v>
      </c>
      <c r="ABY29">
        <v>11.209827000000001</v>
      </c>
      <c r="ABZ29">
        <v>11.281302</v>
      </c>
      <c r="ACA29">
        <v>9.8710459999999998</v>
      </c>
      <c r="ACB29">
        <v>8.9012440000000002</v>
      </c>
      <c r="ACC29">
        <v>8.3830639999999992</v>
      </c>
      <c r="ACD29">
        <v>11.5</v>
      </c>
      <c r="ACE29">
        <v>9.5773740000000007</v>
      </c>
      <c r="ACF29">
        <v>9.3285049999999998</v>
      </c>
      <c r="ACG29">
        <v>9.3131360000000001</v>
      </c>
      <c r="ACH29">
        <v>9.1854399999999998</v>
      </c>
      <c r="ACI29" t="s">
        <v>1304</v>
      </c>
      <c r="ACJ29" t="s">
        <v>1304</v>
      </c>
      <c r="ACK29" t="s">
        <v>1304</v>
      </c>
      <c r="ACL29">
        <v>8.9936889999999998</v>
      </c>
      <c r="ACM29">
        <v>8.8873529999999992</v>
      </c>
      <c r="ACN29">
        <v>8.3210879999999996</v>
      </c>
      <c r="ACO29">
        <v>8.7875180000000004</v>
      </c>
      <c r="ACP29">
        <v>8.7221069999999994</v>
      </c>
      <c r="ACQ29">
        <v>8.6429709999999993</v>
      </c>
      <c r="ACR29">
        <v>7.4056990000000003</v>
      </c>
      <c r="ACS29">
        <v>7.1641190000000003</v>
      </c>
      <c r="ACT29">
        <v>6.7985150000000001</v>
      </c>
      <c r="ACU29">
        <v>8.4513649999999991</v>
      </c>
      <c r="ACV29">
        <v>8.3231780000000004</v>
      </c>
      <c r="ACW29">
        <v>8.1211719999999996</v>
      </c>
      <c r="ACX29">
        <v>8.7459389999999999</v>
      </c>
      <c r="ACY29">
        <v>8.5438159999999996</v>
      </c>
      <c r="ACZ29">
        <v>7.8637730000000001</v>
      </c>
      <c r="ADA29">
        <v>9.6484380000000005</v>
      </c>
      <c r="ADB29">
        <v>9.4213199999999997</v>
      </c>
      <c r="ADC29">
        <v>8.4946590000000004</v>
      </c>
      <c r="ADD29" t="s">
        <v>1304</v>
      </c>
      <c r="ADE29" t="s">
        <v>1304</v>
      </c>
      <c r="ADF29" t="s">
        <v>1304</v>
      </c>
      <c r="ADG29">
        <v>9.4027170000000009</v>
      </c>
      <c r="ADH29">
        <v>8.979927</v>
      </c>
      <c r="ADI29">
        <v>8.3275550000000003</v>
      </c>
      <c r="ADJ29">
        <v>9.1396169999999994</v>
      </c>
      <c r="ADK29">
        <v>8.9436070000000001</v>
      </c>
      <c r="ADL29">
        <v>8.4858609999999999</v>
      </c>
      <c r="ADM29">
        <v>8.8878419999999991</v>
      </c>
      <c r="ADN29">
        <v>8.7430859999999999</v>
      </c>
      <c r="ADO29">
        <v>8.0601050000000001</v>
      </c>
      <c r="ADP29">
        <v>9.6535299999999999</v>
      </c>
      <c r="ADQ29">
        <v>9.2024720000000002</v>
      </c>
      <c r="ADR29">
        <v>8.6022569999999998</v>
      </c>
      <c r="ADS29">
        <v>9.4145179999999993</v>
      </c>
      <c r="ADT29">
        <v>9.1486780000000003</v>
      </c>
      <c r="ADU29">
        <v>8.7538400000000003</v>
      </c>
      <c r="ADV29">
        <v>4.3710439274702948E-3</v>
      </c>
      <c r="ADW29" t="s">
        <v>1304</v>
      </c>
      <c r="ADX29">
        <v>5.9366352173993728E-3</v>
      </c>
      <c r="ADY29">
        <v>2.5432712611666068E-2</v>
      </c>
      <c r="ADZ29">
        <v>0.12293799405721643</v>
      </c>
      <c r="AEA29" t="s">
        <v>1304</v>
      </c>
      <c r="AEB29">
        <v>3.7553340700441945E-2</v>
      </c>
      <c r="AEC29" s="13">
        <v>9.3523440000000004</v>
      </c>
      <c r="AED29">
        <v>11.291665999999999</v>
      </c>
      <c r="AEE29">
        <v>10.439273</v>
      </c>
      <c r="AEF29">
        <v>9.4316669999999991</v>
      </c>
      <c r="AEG29">
        <v>10.763982</v>
      </c>
      <c r="AEH29">
        <v>8.4679559999999992</v>
      </c>
      <c r="AEI29">
        <v>10.044682999999999</v>
      </c>
      <c r="AEJ29">
        <v>9.7646219999999992</v>
      </c>
      <c r="AEK29">
        <v>8.8640000000000008</v>
      </c>
      <c r="AEL29">
        <v>9.5853769999999994</v>
      </c>
      <c r="AEM29">
        <v>7.8042049999999996</v>
      </c>
      <c r="AEN29">
        <v>8.6815259999999999</v>
      </c>
      <c r="AEO29">
        <v>8.7939260000000008</v>
      </c>
      <c r="AEP29">
        <v>8.1416160000000009</v>
      </c>
      <c r="AEQ29">
        <v>8.7260519999999993</v>
      </c>
      <c r="AER29">
        <v>7.536537</v>
      </c>
      <c r="AES29">
        <v>8.2064360000000001</v>
      </c>
      <c r="AET29">
        <v>8.068111</v>
      </c>
      <c r="AEU29">
        <v>7.758178</v>
      </c>
      <c r="AEV29">
        <v>8.2228630000000003</v>
      </c>
      <c r="AEW29">
        <v>8.0966090000000008</v>
      </c>
      <c r="AEX29">
        <v>9.3986210000000003</v>
      </c>
      <c r="AEY29">
        <v>9.6484380000000005</v>
      </c>
      <c r="AEZ29">
        <v>8.5986519999999995</v>
      </c>
      <c r="AFA29">
        <v>9.1561380000000003</v>
      </c>
      <c r="AFB29">
        <v>7.9431130000000003</v>
      </c>
      <c r="AFC29">
        <v>9.0420020000000001</v>
      </c>
      <c r="AFD29">
        <v>9.4213199999999997</v>
      </c>
      <c r="AFE29">
        <v>8.4334969999999991</v>
      </c>
      <c r="AFF29">
        <v>9.0230630000000005</v>
      </c>
      <c r="AFG29">
        <v>7.7207429999999997</v>
      </c>
      <c r="AFH29">
        <v>8.4718909999999994</v>
      </c>
      <c r="AFI29">
        <v>8.4946590000000004</v>
      </c>
      <c r="AFJ29">
        <v>7.9924730000000004</v>
      </c>
      <c r="AFK29">
        <v>8.5801180000000006</v>
      </c>
      <c r="AFL29">
        <v>8.5170299058929422E-2</v>
      </c>
      <c r="AFM29">
        <v>4.8346141759707105E-2</v>
      </c>
      <c r="AFN29">
        <v>0.50856800000000002</v>
      </c>
      <c r="AFO29">
        <v>0.81270299999999995</v>
      </c>
      <c r="AFP29">
        <v>0.72875299999999998</v>
      </c>
      <c r="AFQ29" t="s">
        <v>1304</v>
      </c>
      <c r="AFR29">
        <v>0.75430799999999998</v>
      </c>
      <c r="AFS29">
        <v>0.55037199999999997</v>
      </c>
      <c r="AFT29">
        <v>0.78832100000000005</v>
      </c>
      <c r="AFU29">
        <v>0.71058699999999997</v>
      </c>
      <c r="AFV29" t="s">
        <v>1304</v>
      </c>
      <c r="AFW29">
        <v>0.73948800000000003</v>
      </c>
      <c r="AFX29">
        <v>0.53005599999999997</v>
      </c>
      <c r="AFY29">
        <v>0.66775399999999996</v>
      </c>
      <c r="AFZ29">
        <v>0.65264900000000003</v>
      </c>
      <c r="AGA29" t="s">
        <v>1304</v>
      </c>
      <c r="AGB29">
        <v>0.60853800000000002</v>
      </c>
      <c r="AGC29">
        <v>0.51489499999999999</v>
      </c>
      <c r="AGD29">
        <v>0.61079600000000001</v>
      </c>
      <c r="AGE29">
        <v>0.62435399999999996</v>
      </c>
      <c r="AGF29" t="s">
        <v>1304</v>
      </c>
      <c r="AGG29">
        <v>0.55162699999999998</v>
      </c>
      <c r="AGH29">
        <v>0.54732400000000003</v>
      </c>
      <c r="AGI29">
        <v>0.73504000000000003</v>
      </c>
      <c r="AGJ29">
        <v>0.67605800000000005</v>
      </c>
      <c r="AGK29" t="s">
        <v>1304</v>
      </c>
      <c r="AGL29">
        <v>0.69167100000000004</v>
      </c>
      <c r="AGM29">
        <v>0.54297600000000001</v>
      </c>
      <c r="AGN29">
        <v>0.69879400000000003</v>
      </c>
      <c r="AGO29">
        <v>0.65439499999999995</v>
      </c>
      <c r="AGP29" t="s">
        <v>1304</v>
      </c>
      <c r="AGQ29">
        <v>0.65068800000000004</v>
      </c>
      <c r="AGR29">
        <v>0.52394700000000005</v>
      </c>
      <c r="AGS29">
        <v>0.64878000000000002</v>
      </c>
      <c r="AGT29">
        <v>0.64831099999999997</v>
      </c>
      <c r="AGU29" t="s">
        <v>1304</v>
      </c>
      <c r="AGV29">
        <v>0.58414600000000005</v>
      </c>
      <c r="AGW29">
        <v>0.490562</v>
      </c>
      <c r="AGX29">
        <v>0.68505499999999997</v>
      </c>
      <c r="AGY29">
        <v>0.49464599999999997</v>
      </c>
      <c r="AGZ29">
        <v>0.61563199999999996</v>
      </c>
      <c r="AHA29">
        <v>0.50958300000000001</v>
      </c>
      <c r="AHB29">
        <v>0.66022700000000001</v>
      </c>
      <c r="AHC29">
        <v>0.530366</v>
      </c>
      <c r="AHD29">
        <v>0.55641099999999999</v>
      </c>
      <c r="AHE29">
        <v>0.48880699999999999</v>
      </c>
      <c r="AHF29">
        <v>0.56621500000000002</v>
      </c>
      <c r="AHG29">
        <v>0.50713399999999997</v>
      </c>
      <c r="AHH29">
        <v>0.63417699999999999</v>
      </c>
      <c r="AHI29">
        <v>0.51934800000000003</v>
      </c>
      <c r="AHJ29">
        <v>0.60475999999999996</v>
      </c>
      <c r="AHK29">
        <v>0.53628900000000002</v>
      </c>
      <c r="AHL29">
        <v>0.67187799999999998</v>
      </c>
      <c r="AHM29">
        <v>0.52826899999999999</v>
      </c>
      <c r="AHN29">
        <v>0.55045999999999995</v>
      </c>
      <c r="AHO29">
        <v>0.501637</v>
      </c>
      <c r="AHP29">
        <v>0.54300499999999996</v>
      </c>
      <c r="AHQ29">
        <v>0.52769299999999997</v>
      </c>
      <c r="AHR29">
        <v>0.59720499999999999</v>
      </c>
      <c r="AHS29">
        <v>0.51129899999999995</v>
      </c>
      <c r="AHT29">
        <v>0.57114500000000001</v>
      </c>
      <c r="AHU29">
        <v>0.53466899999999995</v>
      </c>
      <c r="AHV29">
        <v>0.60688900000000001</v>
      </c>
      <c r="AHW29">
        <v>0.50283</v>
      </c>
      <c r="AHX29">
        <v>0.52683400000000002</v>
      </c>
      <c r="AHY29">
        <v>0.50732699999999997</v>
      </c>
      <c r="AHZ29">
        <v>0.514679</v>
      </c>
      <c r="AIA29">
        <v>0.51568499999999995</v>
      </c>
      <c r="AIB29">
        <v>0.59171099999999999</v>
      </c>
      <c r="AIC29">
        <v>0.50522400000000001</v>
      </c>
      <c r="AID29">
        <v>0.55537300000000001</v>
      </c>
      <c r="AIE29">
        <v>0.51705900000000005</v>
      </c>
      <c r="AIF29">
        <v>0.56988399999999995</v>
      </c>
      <c r="AIG29">
        <v>0.51188500000000003</v>
      </c>
      <c r="AIH29">
        <v>0.52803999999999995</v>
      </c>
      <c r="AII29">
        <v>0.501027</v>
      </c>
      <c r="AIJ29">
        <v>0.51671199999999995</v>
      </c>
      <c r="AIK29">
        <v>0.52905500000000005</v>
      </c>
      <c r="AIL29">
        <v>0.59720200000000001</v>
      </c>
      <c r="AIM29">
        <v>0.52043499999999998</v>
      </c>
      <c r="AIN29">
        <v>0.58257400000000004</v>
      </c>
      <c r="AIO29">
        <v>0.54765900000000001</v>
      </c>
      <c r="AIP29">
        <v>0.64055700000000004</v>
      </c>
      <c r="AIQ29">
        <v>0.51047500000000001</v>
      </c>
      <c r="AIR29">
        <v>0.52795000000000003</v>
      </c>
      <c r="AIS29">
        <v>0.58646799999999999</v>
      </c>
      <c r="AIT29">
        <v>0.51556800000000003</v>
      </c>
      <c r="AIU29">
        <v>0.57145699999999999</v>
      </c>
      <c r="AIV29">
        <v>0.54251000000000005</v>
      </c>
      <c r="AIW29">
        <v>0.62184200000000001</v>
      </c>
      <c r="AIX29">
        <v>0.50018499999999999</v>
      </c>
      <c r="AIY29">
        <v>0.52436199999999999</v>
      </c>
      <c r="AIZ29">
        <v>0.50494600000000001</v>
      </c>
      <c r="AJA29">
        <v>0.51361100000000004</v>
      </c>
      <c r="AJB29">
        <v>0.52740200000000004</v>
      </c>
      <c r="AJC29">
        <v>0.59989000000000003</v>
      </c>
      <c r="AJD29">
        <v>0.50871</v>
      </c>
      <c r="AJE29">
        <v>0.56916199999999995</v>
      </c>
      <c r="AJF29">
        <v>0.53054299999999999</v>
      </c>
      <c r="AJG29">
        <v>0.59753999999999996</v>
      </c>
      <c r="AJH29">
        <v>0.50221800000000005</v>
      </c>
      <c r="AJI29">
        <v>0.52604600000000001</v>
      </c>
      <c r="AJJ29">
        <v>0.50886299999999995</v>
      </c>
      <c r="AJK29">
        <v>0.513791</v>
      </c>
      <c r="AJL29" s="14">
        <v>0.21894800000000103</v>
      </c>
      <c r="AJM29">
        <v>-0.29370899999999978</v>
      </c>
      <c r="AJN29">
        <v>-4.6675999999999718E-2</v>
      </c>
      <c r="AJO29">
        <v>-0.21214300000000108</v>
      </c>
      <c r="AJP29">
        <v>-0.20234400000000008</v>
      </c>
      <c r="AJQ29">
        <v>0.26581799999999944</v>
      </c>
      <c r="AJR29">
        <v>-0.62688399999999866</v>
      </c>
      <c r="AJS29">
        <v>-1.3937920000000013</v>
      </c>
      <c r="AJT29">
        <v>-0.73994800000000005</v>
      </c>
      <c r="AJU29">
        <v>-0.34589699999999901</v>
      </c>
      <c r="AJV29">
        <v>0.3770749999999996</v>
      </c>
      <c r="AJW29">
        <v>2.829999999999977E-2</v>
      </c>
      <c r="AJX29">
        <v>-0.35953499999999927</v>
      </c>
      <c r="AJY29">
        <v>-7.0580999999999783E-2</v>
      </c>
      <c r="AJZ29">
        <v>0.51371699999999976</v>
      </c>
      <c r="AKA29">
        <v>0.31572499999999959</v>
      </c>
      <c r="AKB29">
        <v>3.7086000000000396E-2</v>
      </c>
      <c r="AKC29">
        <v>-0.15024800000000038</v>
      </c>
      <c r="AKD29">
        <v>1.6481999999999886E-2</v>
      </c>
      <c r="AKE29">
        <v>0.77610400000000013</v>
      </c>
      <c r="AKF29">
        <v>0.27502999999999922</v>
      </c>
      <c r="AKG29">
        <v>-0.21049799999999941</v>
      </c>
      <c r="AKH29">
        <v>-0.20015299999999847</v>
      </c>
      <c r="AKI29">
        <v>-0.20096100000000128</v>
      </c>
      <c r="AKJ29">
        <v>-8.5788000000000864E-2</v>
      </c>
      <c r="AKK29">
        <v>0.32493000000000016</v>
      </c>
      <c r="AKL29">
        <v>-7.7071000000000112E-2</v>
      </c>
      <c r="AKM29">
        <v>-0.38214600000000054</v>
      </c>
      <c r="AKN29">
        <v>-0.16824499999999887</v>
      </c>
      <c r="AKO29">
        <v>0.24080099999999938</v>
      </c>
      <c r="AKP29">
        <v>0.40711799999999965</v>
      </c>
      <c r="AKQ29">
        <v>9.4444000000001083E-2</v>
      </c>
      <c r="AKR29">
        <v>-0.38044799999999945</v>
      </c>
      <c r="AKS29">
        <v>-2.4433999999999401E-2</v>
      </c>
      <c r="AKT29">
        <v>0.68186400000000003</v>
      </c>
      <c r="AKU29">
        <v>-4.7621008617106587E-2</v>
      </c>
      <c r="AKV29">
        <v>-2.6918039303289711E-2</v>
      </c>
      <c r="AKW29">
        <v>6.1062000000000061E-2</v>
      </c>
      <c r="AKX29">
        <v>-6.6447999999999952E-2</v>
      </c>
      <c r="AKY29">
        <v>8.0532999999999966E-2</v>
      </c>
      <c r="AKZ29">
        <v>6.3690000000000691E-3</v>
      </c>
      <c r="ALA29">
        <v>2.2550999999999988E-2</v>
      </c>
      <c r="ALB29">
        <v>5.2051000000000069E-2</v>
      </c>
      <c r="ALC29">
        <v>-6.1628000000000016E-2</v>
      </c>
      <c r="ALD29">
        <v>-2.0472999999999963E-2</v>
      </c>
      <c r="ALE29">
        <v>-5.6846999999999981E-2</v>
      </c>
      <c r="ALF29">
        <v>-5.7464999999999988E-2</v>
      </c>
      <c r="ALG29">
        <v>3.8300000000000001E-3</v>
      </c>
      <c r="ALH29">
        <v>-0.12227699999999997</v>
      </c>
      <c r="ALI29">
        <v>8.3999999999999631E-3</v>
      </c>
      <c r="ALJ29">
        <v>-2.9594999999999927E-2</v>
      </c>
      <c r="ALK29">
        <v>-0.11859600000000003</v>
      </c>
      <c r="ALL29">
        <v>-8.9970000000000327E-3</v>
      </c>
      <c r="ALM29">
        <v>-7.9438999999999926E-2</v>
      </c>
      <c r="ALN29">
        <v>1.7683000000000004E-2</v>
      </c>
      <c r="ALO29">
        <v>-1.0844999999999994E-2</v>
      </c>
      <c r="ALP29">
        <v>-6.2205999999999984E-2</v>
      </c>
      <c r="ALQ29">
        <v>1.5487999999999946E-2</v>
      </c>
      <c r="ALR29">
        <v>-0.10580999999999996</v>
      </c>
      <c r="ALS29">
        <v>-1.2016000000000027E-2</v>
      </c>
      <c r="ALT29">
        <v>-2.9460000000000042E-2</v>
      </c>
      <c r="ALU29">
        <v>-9.7750999999999921E-2</v>
      </c>
      <c r="ALV29">
        <v>3.1716999999999995E-2</v>
      </c>
      <c r="ALW29">
        <v>-0.116703</v>
      </c>
      <c r="ALX29">
        <v>-1.0637999999999925E-2</v>
      </c>
      <c r="ALY29">
        <v>-4.2425999999999964E-2</v>
      </c>
      <c r="ALZ29">
        <v>-0.10235300000000003</v>
      </c>
      <c r="AMA29">
        <v>-5.0850000000000062E-3</v>
      </c>
      <c r="AMB29">
        <v>-0.12641599999999997</v>
      </c>
      <c r="AMC29">
        <v>1.6562999999999994E-2</v>
      </c>
      <c r="AMD29">
        <v>-2.6408999999999905E-2</v>
      </c>
      <c r="AME29">
        <v>-0.12612999999999996</v>
      </c>
      <c r="AMF29">
        <v>3.2495000000000052E-2</v>
      </c>
      <c r="AMG29">
        <v>4.3470999999999926E-2</v>
      </c>
      <c r="AMH29">
        <v>-2.1008999999999944E-2</v>
      </c>
      <c r="AMI29">
        <v>4.4277999999999929E-2</v>
      </c>
      <c r="AMJ29">
        <v>3.9921999999999902E-2</v>
      </c>
      <c r="AMK29">
        <v>1.3067999999999969E-2</v>
      </c>
      <c r="AML29">
        <v>3.7820999999999994E-2</v>
      </c>
      <c r="AMM29">
        <v>5.4668999999999968E-2</v>
      </c>
      <c r="AMN29">
        <v>4.4098999999999944E-2</v>
      </c>
      <c r="AMO29">
        <v>3.7316000000000016E-2</v>
      </c>
      <c r="AMP29">
        <v>3.1660000000000021E-3</v>
      </c>
      <c r="AMQ29">
        <v>2.6028999999999969E-2</v>
      </c>
      <c r="AMR29">
        <v>-8.7369999999999948E-3</v>
      </c>
      <c r="AMS29">
        <v>5.2463000000000037E-2</v>
      </c>
      <c r="AMT29">
        <v>3.300599999999998E-2</v>
      </c>
      <c r="AMU29">
        <v>-2.1040999999999976E-2</v>
      </c>
      <c r="AMV29">
        <v>-9.9499999999996813E-4</v>
      </c>
      <c r="AMW29">
        <v>5.0238000000000005E-2</v>
      </c>
      <c r="AMX29">
        <v>2.9802999999999968E-2</v>
      </c>
      <c r="AMY29">
        <v>1.5090000000000048E-2</v>
      </c>
      <c r="AMZ29">
        <v>-1.0932999999999971E-2</v>
      </c>
      <c r="ANA29">
        <v>3.5011000000000014E-2</v>
      </c>
      <c r="ANB29">
        <v>-2.678999999999998E-2</v>
      </c>
      <c r="ANC29">
        <v>1.7198000000000047E-2</v>
      </c>
      <c r="AND29">
        <v>-2.6000999999999941E-2</v>
      </c>
      <c r="ANE29">
        <v>-6.4107000000000025E-2</v>
      </c>
      <c r="ANF29">
        <v>-6.0769999999999991E-3</v>
      </c>
      <c r="ANG29">
        <v>1.1530000000000706E-3</v>
      </c>
      <c r="ANH29">
        <v>7.8970000000000429E-3</v>
      </c>
      <c r="ANI29">
        <v>5.3489999999999371E-3</v>
      </c>
      <c r="ANJ29">
        <v>-1.4668000000000014E-2</v>
      </c>
      <c r="ANK29">
        <v>2.7211999999999903E-2</v>
      </c>
      <c r="ANL29">
        <v>-1.0187000000000057E-2</v>
      </c>
      <c r="ANM29">
        <v>6.661000000000028E-3</v>
      </c>
      <c r="ANN29">
        <v>-3.6511999999999989E-2</v>
      </c>
      <c r="ANO29">
        <v>-4.8365999999999909E-2</v>
      </c>
      <c r="ANP29">
        <v>-1.0955000000000048E-2</v>
      </c>
      <c r="ANQ29">
        <v>-1.6602999999999923E-2</v>
      </c>
      <c r="ANR29">
        <v>-1.4329999999999954E-2</v>
      </c>
      <c r="ANS29">
        <v>-1.7000000000044757E-5</v>
      </c>
      <c r="ANT29">
        <v>-2.6724999999999999E-2</v>
      </c>
      <c r="ANU29">
        <v>2.6427000000000089E-2</v>
      </c>
      <c r="ANV29">
        <v>-3.8027999999999951E-2</v>
      </c>
      <c r="ANW29">
        <v>-1.9556000000000018E-2</v>
      </c>
      <c r="ANX29">
        <v>-3.8000000000004697E-4</v>
      </c>
      <c r="ANY29">
        <v>-5.5520000000000014E-2</v>
      </c>
      <c r="ANZ29">
        <v>-9.6050000000000857E-3</v>
      </c>
      <c r="AOA29">
        <v>1.6961000000000004E-2</v>
      </c>
      <c r="AOB29">
        <v>3.031600000000001E-2</v>
      </c>
      <c r="AOC29">
        <v>-4.5519000000000032E-2</v>
      </c>
      <c r="AOD29">
        <v>8.4410000000000318E-3</v>
      </c>
      <c r="AOE29">
        <v>1.034400000000002E-2</v>
      </c>
      <c r="AOF29">
        <v>-4.5157000000000003E-2</v>
      </c>
      <c r="AOG29">
        <v>-1.7020000000000035E-2</v>
      </c>
      <c r="AOH29">
        <v>1.3820000000000054E-2</v>
      </c>
      <c r="AOI29">
        <v>1.6191999999999984E-2</v>
      </c>
      <c r="AOJ29">
        <v>3.0099999999999572E-4</v>
      </c>
      <c r="AOK29">
        <v>-1.527400000000001E-2</v>
      </c>
      <c r="AOL29">
        <v>3.7614999999999954E-2</v>
      </c>
      <c r="AOM29">
        <v>-2.0235000000000003E-2</v>
      </c>
      <c r="AON29">
        <v>2.5514000000000037E-2</v>
      </c>
      <c r="AOO29">
        <v>-3.9356999999999975E-2</v>
      </c>
      <c r="AOP29">
        <v>-7.0275000000000087E-2</v>
      </c>
      <c r="AOQ29">
        <v>-2.7549999999999519E-3</v>
      </c>
      <c r="AOR29">
        <v>-3.0520000000000547E-3</v>
      </c>
      <c r="AOS29">
        <v>8.0859999999999266E-3</v>
      </c>
      <c r="AOT29">
        <v>8.2029999999999603E-3</v>
      </c>
      <c r="AOU29" s="15">
        <v>0.72872700000000101</v>
      </c>
      <c r="AOV29">
        <v>1.3522850000000002</v>
      </c>
      <c r="AOW29">
        <v>0.64196600000000004</v>
      </c>
      <c r="AOX29">
        <v>0.43965699999999863</v>
      </c>
      <c r="AOY29">
        <v>1.117776000000001</v>
      </c>
      <c r="AOZ29">
        <v>0.16374999999999851</v>
      </c>
      <c r="APA29">
        <v>-2.8361000000000303E-2</v>
      </c>
      <c r="APB29">
        <v>-1.3178460000000012</v>
      </c>
      <c r="APC29">
        <v>-0.71680600000000005</v>
      </c>
      <c r="APD29">
        <v>-7.5390999999999764E-2</v>
      </c>
      <c r="APE29">
        <v>0.54295199999999966</v>
      </c>
      <c r="APF29">
        <v>0.34299599999999941</v>
      </c>
      <c r="APG29">
        <v>0.30120700000000156</v>
      </c>
      <c r="APH29">
        <v>0.42920400000000125</v>
      </c>
      <c r="API29">
        <v>0.54308099999999904</v>
      </c>
      <c r="APJ29">
        <v>0.77817199999999964</v>
      </c>
      <c r="APK29">
        <v>0.66491800000000012</v>
      </c>
      <c r="APL29">
        <v>0.72146299999999997</v>
      </c>
      <c r="APM29">
        <v>0.83708600000000022</v>
      </c>
      <c r="APN29">
        <v>0.9490829999999999</v>
      </c>
      <c r="APO29">
        <v>0.26311800000000041</v>
      </c>
      <c r="APP29">
        <v>0.24635500000000121</v>
      </c>
      <c r="APQ29">
        <v>0.26343000000000139</v>
      </c>
      <c r="APR29">
        <v>0.10962099999999886</v>
      </c>
      <c r="APS29">
        <v>0.21474599999999988</v>
      </c>
      <c r="APT29">
        <v>0.26539000000000001</v>
      </c>
      <c r="APU29">
        <v>0.17694900000000047</v>
      </c>
      <c r="APV29">
        <v>0.21077499999999993</v>
      </c>
      <c r="APW29">
        <v>9.7844999999999516E-2</v>
      </c>
      <c r="APX29">
        <v>0.32363100000000067</v>
      </c>
      <c r="APY29">
        <v>0.65897999999999968</v>
      </c>
      <c r="APZ29">
        <v>0.40061500000000017</v>
      </c>
      <c r="AQA29">
        <v>0.33011000000000124</v>
      </c>
      <c r="AQB29">
        <v>0.56530800000000081</v>
      </c>
      <c r="AQC29">
        <v>0.65266600000000086</v>
      </c>
      <c r="AQD29">
        <v>-1.1081207559307735E-2</v>
      </c>
      <c r="AQE29">
        <v>-2.432685284898848E-2</v>
      </c>
      <c r="AQF29">
        <v>-0.18202399999999996</v>
      </c>
      <c r="AQG29">
        <v>-8.9829000000000048E-2</v>
      </c>
      <c r="AQH29">
        <v>6.1096999999999957E-2</v>
      </c>
      <c r="AQI29" t="s">
        <v>1304</v>
      </c>
      <c r="AQJ29">
        <v>-3.1842000000000037E-2</v>
      </c>
      <c r="AQK29">
        <v>-0.14532400000000001</v>
      </c>
      <c r="AQL29">
        <v>-8.7095999999999951E-2</v>
      </c>
      <c r="AQM29">
        <v>-8.4410000000000318E-3</v>
      </c>
      <c r="AQN29" t="s">
        <v>1304</v>
      </c>
      <c r="AQO29">
        <v>-8.9628999999999959E-2</v>
      </c>
      <c r="AQP29">
        <v>-0.14456900000000006</v>
      </c>
      <c r="AQQ29">
        <v>-0.13753800000000005</v>
      </c>
      <c r="AQR29">
        <v>-5.369999999999997E-2</v>
      </c>
      <c r="AQS29" t="s">
        <v>1304</v>
      </c>
      <c r="AQT29">
        <v>-9.2592000000000008E-2</v>
      </c>
      <c r="AQU29">
        <v>-7.6195000000000013E-2</v>
      </c>
      <c r="AQV29">
        <v>-4.6131999999999951E-2</v>
      </c>
      <c r="AQW29">
        <v>-2.3449000000000053E-2</v>
      </c>
      <c r="AQX29" t="s">
        <v>1304</v>
      </c>
      <c r="AQY29">
        <v>-3.3626000000000045E-2</v>
      </c>
      <c r="AQZ29">
        <v>-0.16662699999999997</v>
      </c>
      <c r="ARA29">
        <v>-0.13829199999999997</v>
      </c>
      <c r="ARB29">
        <v>-1.9795000000000007E-2</v>
      </c>
      <c r="ARC29" t="s">
        <v>1304</v>
      </c>
      <c r="ARD29">
        <v>-9.2279999999999918E-2</v>
      </c>
      <c r="ARE29">
        <v>-0.14185999999999999</v>
      </c>
      <c r="ARF29">
        <v>-0.15509699999999993</v>
      </c>
      <c r="ARG29">
        <v>-5.7231000000000032E-2</v>
      </c>
      <c r="ARH29" t="s">
        <v>1304</v>
      </c>
      <c r="ARI29">
        <v>-8.0088999999999966E-2</v>
      </c>
      <c r="ARJ29">
        <v>-0.141571</v>
      </c>
      <c r="ARK29">
        <v>-0.133023</v>
      </c>
      <c r="ARL29">
        <v>-5.8468000000000075E-2</v>
      </c>
      <c r="ARM29" t="s">
        <v>1304</v>
      </c>
      <c r="ARN29">
        <v>-9.5767999999999964E-2</v>
      </c>
      <c r="ARO29">
        <v>-7.8240999999999949E-2</v>
      </c>
      <c r="ARP29">
        <v>0.12127599999999994</v>
      </c>
      <c r="ARQ29">
        <v>-4.2325000000000002E-2</v>
      </c>
      <c r="ARR29">
        <v>-4.2067000000000077E-2</v>
      </c>
      <c r="ARS29">
        <v>-6.9401000000000046E-2</v>
      </c>
      <c r="ART29">
        <v>-3.2260999999999984E-2</v>
      </c>
      <c r="ARU29">
        <v>2.4676000000000031E-2</v>
      </c>
      <c r="ARV29">
        <v>9.1529999999999667E-3</v>
      </c>
      <c r="ARW29">
        <v>-8.0870000000000108E-3</v>
      </c>
      <c r="ARX29">
        <v>5.263400000000007E-2</v>
      </c>
      <c r="ARY29">
        <v>-8.8921000000000028E-2</v>
      </c>
      <c r="ARZ29">
        <v>7.4123999999999968E-2</v>
      </c>
      <c r="ASA29">
        <v>4.8839999999999995E-3</v>
      </c>
      <c r="ASB29">
        <v>-1.0718000000000005E-2</v>
      </c>
      <c r="ASC29">
        <v>-9.7901000000000016E-2</v>
      </c>
      <c r="ASD29">
        <v>-4.6926000000000023E-2</v>
      </c>
      <c r="ASE29">
        <v>1.4844999999999997E-2</v>
      </c>
      <c r="ASF29">
        <v>3.5771999999999915E-2</v>
      </c>
      <c r="ASG29">
        <v>1.2461E-2</v>
      </c>
      <c r="ASH29">
        <v>3.606100000000001E-2</v>
      </c>
      <c r="ASI29">
        <v>-6.5035999999999983E-2</v>
      </c>
      <c r="ASJ29">
        <v>2.1811000000000025E-2</v>
      </c>
      <c r="ASK29">
        <v>-4.0223000000000009E-2</v>
      </c>
      <c r="ASL29">
        <v>-2.2206999999999977E-2</v>
      </c>
      <c r="ASM29">
        <v>-6.1926000000000037E-2</v>
      </c>
      <c r="ASN29">
        <v>-4.4354000000000005E-2</v>
      </c>
      <c r="ASO29">
        <v>-1.8441000000000041E-2</v>
      </c>
      <c r="ASP29">
        <v>-8.299999999994423E-5</v>
      </c>
      <c r="ASQ29">
        <v>-1.793100000000003E-2</v>
      </c>
      <c r="ASR29">
        <v>-2.4263000000000035E-2</v>
      </c>
      <c r="ASS29">
        <v>-3.8649000000000044E-2</v>
      </c>
      <c r="AST29">
        <v>-3.8360000000000616E-3</v>
      </c>
      <c r="ASU29">
        <v>-5.4759000000000002E-2</v>
      </c>
      <c r="ASV29">
        <v>3.3610000000000584E-3</v>
      </c>
      <c r="ASW29">
        <v>-4.2998999999999898E-2</v>
      </c>
      <c r="ASX29">
        <v>-1.2529000000000012E-2</v>
      </c>
      <c r="ASY29">
        <v>-3.9146000000000014E-2</v>
      </c>
      <c r="ASZ29">
        <v>-1.7981000000000025E-2</v>
      </c>
      <c r="ATA29">
        <v>-4.7493000000000007E-2</v>
      </c>
      <c r="ATB29">
        <v>-3.8623000000000074E-2</v>
      </c>
      <c r="ATC29">
        <v>-8.4863999999999939E-2</v>
      </c>
      <c r="ATD29">
        <v>3.8074000000000052E-2</v>
      </c>
      <c r="ATE29">
        <v>-1.324599999999998E-2</v>
      </c>
      <c r="ATF29">
        <v>-6.7857999999999974E-2</v>
      </c>
      <c r="ATG29">
        <v>-6.8180000000000018E-2</v>
      </c>
      <c r="ATH29">
        <v>-5.1524999999999932E-2</v>
      </c>
      <c r="ATI29">
        <v>-4.8850000000000282E-3</v>
      </c>
      <c r="ATJ29">
        <v>-6.6250999999999949E-2</v>
      </c>
      <c r="ATK29">
        <v>3.6963999999999997E-2</v>
      </c>
      <c r="ATL29">
        <v>-2.8959999999999986E-2</v>
      </c>
      <c r="ATM29">
        <v>-3.4645999999999955E-2</v>
      </c>
      <c r="ATN29">
        <v>-5.2074999999999982E-2</v>
      </c>
      <c r="ATO29">
        <v>-4.4360999999999984E-2</v>
      </c>
      <c r="ATP29">
        <v>-4.1140000000000621E-3</v>
      </c>
      <c r="ATQ29">
        <v>1.5611000000000042E-2</v>
      </c>
      <c r="ATR29">
        <v>-8.9350000000000263E-3</v>
      </c>
      <c r="ATS29">
        <v>-1.802999999999999E-3</v>
      </c>
      <c r="ATT29">
        <v>-6.1427000000000009E-2</v>
      </c>
      <c r="ATU29">
        <v>1.5311999999999992E-2</v>
      </c>
      <c r="ATV29">
        <v>-4.7533999999999965E-2</v>
      </c>
      <c r="ATW29">
        <v>-1.1488000000000054E-2</v>
      </c>
      <c r="ATX29">
        <v>-6.3347000000000042E-2</v>
      </c>
      <c r="ATY29">
        <v>-4.3156000000000083E-2</v>
      </c>
      <c r="ATZ29">
        <v>-2.4281999999999915E-2</v>
      </c>
      <c r="AUA29">
        <v>-2.458999999999989E-3</v>
      </c>
      <c r="AUB29">
        <v>-2.0288000000000084E-2</v>
      </c>
      <c r="AUC29">
        <v>-3.4928999999999988E-2</v>
      </c>
      <c r="AUD29" s="16">
        <v>0.50977899999999998</v>
      </c>
      <c r="AUE29">
        <v>1.645994</v>
      </c>
      <c r="AUF29">
        <v>0.68864199999999975</v>
      </c>
      <c r="AUG29">
        <v>0.65179999999999971</v>
      </c>
      <c r="AUH29">
        <v>1.3201200000000011</v>
      </c>
      <c r="AUI29">
        <v>-0.10206800000000094</v>
      </c>
      <c r="AUJ29">
        <v>0.59852299999999836</v>
      </c>
      <c r="AUK29">
        <v>7.5946000000000069E-2</v>
      </c>
      <c r="AUL29">
        <v>2.3141999999999996E-2</v>
      </c>
      <c r="AUM29">
        <v>0.27050599999999925</v>
      </c>
      <c r="AUN29">
        <v>0.16587700000000005</v>
      </c>
      <c r="AUO29">
        <v>0.31469599999999964</v>
      </c>
      <c r="AUP29">
        <v>0.66074200000000083</v>
      </c>
      <c r="AUQ29">
        <v>0.49978500000000103</v>
      </c>
      <c r="AUR29">
        <v>2.936399999999928E-2</v>
      </c>
      <c r="AUS29">
        <v>0.46244700000000005</v>
      </c>
      <c r="AUT29">
        <v>0.62783199999999972</v>
      </c>
      <c r="AUU29">
        <v>0.87171100000000035</v>
      </c>
      <c r="AUV29">
        <v>0.82060400000000033</v>
      </c>
      <c r="AUW29">
        <v>0.17297899999999977</v>
      </c>
      <c r="AUX29">
        <v>-1.1911999999998812E-2</v>
      </c>
      <c r="AUY29">
        <v>0.45685300000000062</v>
      </c>
      <c r="AUZ29">
        <v>0.46358299999999986</v>
      </c>
      <c r="AVA29">
        <v>0.31058200000000014</v>
      </c>
      <c r="AVB29">
        <v>0.30053400000000074</v>
      </c>
      <c r="AVC29">
        <v>-5.9540000000000148E-2</v>
      </c>
      <c r="AVD29">
        <v>0.25402000000000058</v>
      </c>
      <c r="AVE29">
        <v>0.59292100000000048</v>
      </c>
      <c r="AVF29">
        <v>0.26608999999999838</v>
      </c>
      <c r="AVG29">
        <v>8.2830000000001291E-2</v>
      </c>
      <c r="AVH29">
        <v>0.25186200000000003</v>
      </c>
      <c r="AVI29">
        <v>0.30617099999999908</v>
      </c>
      <c r="AVJ29">
        <v>0.71055800000000069</v>
      </c>
      <c r="AVK29">
        <v>0.58974200000000021</v>
      </c>
      <c r="AVL29">
        <v>-2.9197999999999169E-2</v>
      </c>
      <c r="AVM29">
        <v>3.6539801057798853E-2</v>
      </c>
      <c r="AVN29">
        <v>2.5911864543012308E-3</v>
      </c>
      <c r="AVO29">
        <v>-0.24308600000000002</v>
      </c>
      <c r="AVP29">
        <v>-2.3381000000000096E-2</v>
      </c>
      <c r="AVQ29">
        <v>-1.9436000000000009E-2</v>
      </c>
      <c r="AVR29" t="s">
        <v>1304</v>
      </c>
      <c r="AVS29">
        <v>-5.4393000000000025E-2</v>
      </c>
      <c r="AVT29">
        <v>-0.19737500000000008</v>
      </c>
      <c r="AVU29">
        <v>-2.5467999999999935E-2</v>
      </c>
      <c r="AVV29">
        <v>1.2031999999999932E-2</v>
      </c>
      <c r="AVW29" t="s">
        <v>1304</v>
      </c>
      <c r="AVX29">
        <v>-3.216399999999997E-2</v>
      </c>
      <c r="AVY29">
        <v>-0.14839900000000006</v>
      </c>
      <c r="AVZ29">
        <v>-1.526100000000008E-2</v>
      </c>
      <c r="AWA29">
        <v>-6.2099999999999933E-2</v>
      </c>
      <c r="AWB29" t="s">
        <v>1304</v>
      </c>
      <c r="AWC29">
        <v>2.6004000000000027E-2</v>
      </c>
      <c r="AWD29">
        <v>-6.719799999999998E-2</v>
      </c>
      <c r="AWE29">
        <v>3.3306999999999976E-2</v>
      </c>
      <c r="AWF29">
        <v>-4.1132000000000057E-2</v>
      </c>
      <c r="AWG29" t="s">
        <v>1304</v>
      </c>
      <c r="AWH29">
        <v>2.8579999999999939E-2</v>
      </c>
      <c r="AWI29">
        <v>-0.18211499999999992</v>
      </c>
      <c r="AWJ29">
        <v>-3.2482000000000011E-2</v>
      </c>
      <c r="AWK29">
        <v>-7.7789999999999804E-3</v>
      </c>
      <c r="AWL29" t="s">
        <v>1304</v>
      </c>
      <c r="AWM29">
        <v>5.4710000000000036E-3</v>
      </c>
      <c r="AWN29">
        <v>-0.17357699999999998</v>
      </c>
      <c r="AWO29">
        <v>-3.8393999999999928E-2</v>
      </c>
      <c r="AWP29">
        <v>-4.6593000000000107E-2</v>
      </c>
      <c r="AWQ29" t="s">
        <v>1304</v>
      </c>
      <c r="AWR29">
        <v>2.2264000000000062E-2</v>
      </c>
      <c r="AWS29">
        <v>-0.136486</v>
      </c>
      <c r="AWT29">
        <v>-6.6070000000000295E-3</v>
      </c>
      <c r="AWU29">
        <v>-7.503100000000007E-2</v>
      </c>
      <c r="AWV29" t="s">
        <v>1304</v>
      </c>
      <c r="AWW29">
        <v>3.0362E-2</v>
      </c>
      <c r="AWX29">
        <v>-0.110736</v>
      </c>
      <c r="AWY29">
        <v>7.7805000000000013E-2</v>
      </c>
      <c r="AWZ29">
        <v>-2.1316000000000057E-2</v>
      </c>
      <c r="AXA29">
        <v>-8.6345000000000005E-2</v>
      </c>
      <c r="AXB29">
        <v>-0.10932299999999995</v>
      </c>
      <c r="AXC29">
        <v>-4.5328999999999953E-2</v>
      </c>
      <c r="AXD29">
        <v>-1.3144999999999962E-2</v>
      </c>
      <c r="AXE29">
        <v>-4.5516000000000001E-2</v>
      </c>
      <c r="AXF29">
        <v>-5.2185999999999955E-2</v>
      </c>
      <c r="AXG29">
        <v>1.5318000000000054E-2</v>
      </c>
      <c r="AXH29">
        <v>-9.208700000000003E-2</v>
      </c>
      <c r="AXI29">
        <v>4.8094999999999999E-2</v>
      </c>
      <c r="AXJ29">
        <v>1.3620999999999994E-2</v>
      </c>
      <c r="AXK29">
        <v>-6.3181000000000043E-2</v>
      </c>
      <c r="AXL29">
        <v>-0.130907</v>
      </c>
      <c r="AXM29">
        <v>-2.5885000000000047E-2</v>
      </c>
      <c r="AXN29">
        <v>1.5839999999999965E-2</v>
      </c>
      <c r="AXO29">
        <v>-1.446600000000009E-2</v>
      </c>
      <c r="AXP29">
        <v>-1.7341999999999969E-2</v>
      </c>
      <c r="AXQ29">
        <v>2.0970999999999962E-2</v>
      </c>
      <c r="AXR29">
        <v>-5.4103000000000012E-2</v>
      </c>
      <c r="AXS29">
        <v>-1.319999999999999E-2</v>
      </c>
      <c r="AXT29">
        <v>-1.3433000000000028E-2</v>
      </c>
      <c r="AXU29">
        <v>-3.9405000000000023E-2</v>
      </c>
      <c r="AXV29">
        <v>-3.5925000000000096E-2</v>
      </c>
      <c r="AXW29">
        <v>1.9753000000000021E-2</v>
      </c>
      <c r="AXX29">
        <v>-1.2364000000000042E-2</v>
      </c>
      <c r="AXY29">
        <v>-1.2360000000000149E-3</v>
      </c>
      <c r="AXZ29">
        <v>-2.5828000000000073E-2</v>
      </c>
      <c r="AYA29">
        <v>-2.9611999999999972E-2</v>
      </c>
      <c r="AYB29">
        <v>-2.398100000000003E-2</v>
      </c>
      <c r="AYC29">
        <v>-3.1047999999999965E-2</v>
      </c>
      <c r="AYD29">
        <v>-4.4571999999999945E-2</v>
      </c>
      <c r="AYE29">
        <v>-3.2999999999999696E-3</v>
      </c>
      <c r="AYF29">
        <v>-6.4869999999999095E-3</v>
      </c>
      <c r="AYG29">
        <v>3.5836999999999897E-2</v>
      </c>
      <c r="AYH29">
        <v>-2.8190999999999966E-2</v>
      </c>
      <c r="AYI29">
        <v>-1.3780000000001014E-3</v>
      </c>
      <c r="AYJ29">
        <v>-3.3163000000000054E-2</v>
      </c>
      <c r="AYK29">
        <v>-3.8606000000000029E-2</v>
      </c>
      <c r="AYL29">
        <v>-5.8138999999999941E-2</v>
      </c>
      <c r="AYM29">
        <v>1.1646999999999963E-2</v>
      </c>
      <c r="AYN29">
        <v>2.4781999999999971E-2</v>
      </c>
      <c r="AYO29">
        <v>-4.8301999999999956E-2</v>
      </c>
      <c r="AYP29">
        <v>-6.7799999999999971E-2</v>
      </c>
      <c r="AYQ29">
        <v>3.9950000000000818E-3</v>
      </c>
      <c r="AYR29">
        <v>4.7200000000000575E-3</v>
      </c>
      <c r="AYS29">
        <v>-8.3211999999999953E-2</v>
      </c>
      <c r="AYT29">
        <v>6.6479999999999873E-3</v>
      </c>
      <c r="AYU29">
        <v>1.6559000000000046E-2</v>
      </c>
      <c r="AYV29">
        <v>-4.3086999999999986E-2</v>
      </c>
      <c r="AYW29">
        <v>-6.2419000000000002E-2</v>
      </c>
      <c r="AYX29">
        <v>7.9600000000001891E-4</v>
      </c>
      <c r="AYY29">
        <v>1.2905999999999973E-2</v>
      </c>
      <c r="AYZ29">
        <v>1.790999999999987E-3</v>
      </c>
      <c r="AZA29">
        <v>-2.512700000000001E-2</v>
      </c>
      <c r="AZB29">
        <v>-2.1039999999999948E-3</v>
      </c>
      <c r="AZC29">
        <v>-4.6153E-2</v>
      </c>
      <c r="AZD29">
        <v>-2.2302999999999962E-2</v>
      </c>
      <c r="AZE29">
        <v>-2.7298999999999962E-2</v>
      </c>
      <c r="AZF29">
        <v>-3.700200000000009E-2</v>
      </c>
      <c r="AZG29">
        <v>-2.3990000000000067E-2</v>
      </c>
      <c r="AZH29">
        <v>2.7119000000000004E-2</v>
      </c>
      <c r="AZI29">
        <v>-2.1526999999999963E-2</v>
      </c>
      <c r="AZJ29">
        <v>5.930000000000657E-4</v>
      </c>
      <c r="AZK29">
        <v>-2.837400000000001E-2</v>
      </c>
      <c r="AZL29">
        <v>-4.3131999999999948E-2</v>
      </c>
    </row>
    <row r="30" spans="1:2604" x14ac:dyDescent="0.2">
      <c r="A30">
        <v>28238</v>
      </c>
      <c r="D30">
        <v>18</v>
      </c>
      <c r="E30" t="s">
        <v>1309</v>
      </c>
      <c r="G30" t="s">
        <v>1336</v>
      </c>
      <c r="J30">
        <v>0.76470588235294101</v>
      </c>
      <c r="K30">
        <v>319</v>
      </c>
      <c r="L30">
        <v>1017</v>
      </c>
      <c r="M30">
        <v>76.25</v>
      </c>
      <c r="N30">
        <v>20.790622886291789</v>
      </c>
      <c r="O30">
        <v>58</v>
      </c>
      <c r="P30">
        <v>2150</v>
      </c>
      <c r="Q30">
        <v>1</v>
      </c>
      <c r="R30">
        <v>0</v>
      </c>
      <c r="S30">
        <v>1075</v>
      </c>
      <c r="T30">
        <v>362</v>
      </c>
      <c r="U30">
        <v>0</v>
      </c>
      <c r="V30">
        <v>0.5357142857142857</v>
      </c>
      <c r="W30">
        <v>0.7857142857142857</v>
      </c>
      <c r="X30">
        <v>0.5</v>
      </c>
      <c r="Y30">
        <v>0.7857142857142857</v>
      </c>
      <c r="Z30">
        <v>0.51785714285714279</v>
      </c>
      <c r="AA30">
        <v>0.6071428571428571</v>
      </c>
      <c r="AB30">
        <v>0.6517857142857143</v>
      </c>
      <c r="AC30">
        <v>0.73684210526315785</v>
      </c>
      <c r="AD30">
        <v>0.88888888888888884</v>
      </c>
      <c r="AE30">
        <v>0.55555555555555558</v>
      </c>
      <c r="AF30">
        <v>1</v>
      </c>
      <c r="AG30">
        <v>0.64619883040935666</v>
      </c>
      <c r="AH30">
        <v>0.72709551656920068</v>
      </c>
      <c r="AI30">
        <v>0.79532163742690054</v>
      </c>
      <c r="AJ30">
        <v>0.1111111111111111</v>
      </c>
      <c r="AK30">
        <v>0.6</v>
      </c>
      <c r="AL30">
        <v>0.4</v>
      </c>
      <c r="AM30">
        <v>0.4</v>
      </c>
      <c r="AN30">
        <v>0.25555555555555554</v>
      </c>
      <c r="AO30">
        <v>0.37037037037037041</v>
      </c>
      <c r="AP30">
        <v>0.37777777777777777</v>
      </c>
      <c r="BP30">
        <v>69</v>
      </c>
      <c r="BQ30">
        <v>26</v>
      </c>
      <c r="BR30">
        <v>233</v>
      </c>
      <c r="BS30">
        <v>121</v>
      </c>
      <c r="BT30">
        <v>83</v>
      </c>
      <c r="BU30">
        <v>43</v>
      </c>
      <c r="BV30">
        <v>52</v>
      </c>
      <c r="BW30">
        <v>64</v>
      </c>
      <c r="BX30">
        <v>10</v>
      </c>
      <c r="BY30">
        <v>43</v>
      </c>
      <c r="BZ30">
        <v>26</v>
      </c>
      <c r="CA30">
        <v>16</v>
      </c>
      <c r="CB30">
        <v>15</v>
      </c>
      <c r="CC30">
        <v>9</v>
      </c>
      <c r="CD30">
        <v>109</v>
      </c>
      <c r="CE30">
        <v>40</v>
      </c>
      <c r="CJ30">
        <v>0.75</v>
      </c>
      <c r="CK30">
        <v>0.3125</v>
      </c>
      <c r="CL30">
        <v>0.71666666666666667</v>
      </c>
      <c r="CM30">
        <v>60</v>
      </c>
      <c r="CO30">
        <v>60</v>
      </c>
      <c r="CP30">
        <v>0.66666666666666663</v>
      </c>
      <c r="CQ30">
        <v>0.4</v>
      </c>
      <c r="CR30">
        <v>0</v>
      </c>
      <c r="CS30">
        <v>0.35714285714285715</v>
      </c>
      <c r="CT30">
        <v>402.58139534883719</v>
      </c>
      <c r="CU30">
        <v>522.83333333333337</v>
      </c>
      <c r="CV30">
        <v>120.25193798449618</v>
      </c>
      <c r="CW30">
        <v>0.9555555555555556</v>
      </c>
      <c r="CX30">
        <v>0.8666666666666667</v>
      </c>
      <c r="CY30">
        <v>8.8888888888888906E-2</v>
      </c>
      <c r="CZ30">
        <v>999.87719298245611</v>
      </c>
      <c r="DA30">
        <v>944.61290322580646</v>
      </c>
      <c r="DB30">
        <v>1163.7333333333333</v>
      </c>
      <c r="DC30">
        <v>932.18181818181813</v>
      </c>
      <c r="DD30">
        <v>0.72499999999999998</v>
      </c>
      <c r="DE30">
        <v>0.77500000000000002</v>
      </c>
      <c r="DF30">
        <v>0.8</v>
      </c>
      <c r="DG30">
        <v>0.55000000000000004</v>
      </c>
      <c r="DH30">
        <v>2</v>
      </c>
      <c r="DI30">
        <v>0</v>
      </c>
      <c r="DJ30">
        <v>2</v>
      </c>
      <c r="DK30">
        <v>2</v>
      </c>
      <c r="DL30">
        <v>4</v>
      </c>
      <c r="DM30">
        <v>1</v>
      </c>
      <c r="DN30">
        <v>3</v>
      </c>
      <c r="DO30">
        <v>14</v>
      </c>
      <c r="DP30">
        <v>21</v>
      </c>
      <c r="DQ30">
        <v>2</v>
      </c>
      <c r="DR30">
        <v>3</v>
      </c>
      <c r="DS30">
        <v>2</v>
      </c>
      <c r="DT30">
        <v>1</v>
      </c>
      <c r="DU30">
        <v>12</v>
      </c>
      <c r="DV30">
        <v>21</v>
      </c>
      <c r="DW30">
        <v>126</v>
      </c>
      <c r="DX30">
        <v>1</v>
      </c>
      <c r="DY30">
        <v>1</v>
      </c>
      <c r="DZ30">
        <v>1</v>
      </c>
      <c r="EA30">
        <v>1</v>
      </c>
      <c r="EB30" s="7">
        <v>10.083138</v>
      </c>
      <c r="EC30">
        <v>9.9519570000000002</v>
      </c>
      <c r="ED30">
        <v>8.3535939999999993</v>
      </c>
      <c r="EE30">
        <v>7.1830569999999998</v>
      </c>
      <c r="EF30">
        <v>12.5</v>
      </c>
      <c r="EG30">
        <v>9.1048980000000004</v>
      </c>
      <c r="EH30">
        <v>9.8449310000000008</v>
      </c>
      <c r="EI30">
        <v>9.5793920000000004</v>
      </c>
      <c r="EJ30">
        <v>8.1086790000000004</v>
      </c>
      <c r="EK30">
        <v>7.3035480000000002</v>
      </c>
      <c r="EL30">
        <v>9</v>
      </c>
      <c r="EM30">
        <v>10.247933</v>
      </c>
      <c r="EN30">
        <v>10.019156000000001</v>
      </c>
      <c r="EO30">
        <v>9.8421120000000002</v>
      </c>
      <c r="EP30">
        <v>8.2625259999999994</v>
      </c>
      <c r="EQ30">
        <v>7.0071209999999997</v>
      </c>
      <c r="ER30">
        <v>8.5</v>
      </c>
      <c r="ES30">
        <v>10.551387999999999</v>
      </c>
      <c r="ET30">
        <v>9.5630240000000004</v>
      </c>
      <c r="EU30">
        <v>9.4349860000000003</v>
      </c>
      <c r="EV30">
        <v>7.955044</v>
      </c>
      <c r="EW30">
        <v>7.0706569999999997</v>
      </c>
      <c r="EX30">
        <v>9</v>
      </c>
      <c r="EY30">
        <v>9.9716210000000007</v>
      </c>
      <c r="EZ30">
        <v>8.5103270000000002</v>
      </c>
      <c r="FA30">
        <v>8.0366250000000008</v>
      </c>
      <c r="FB30">
        <v>7.0579520000000002</v>
      </c>
      <c r="FC30">
        <v>6.5973860000000002</v>
      </c>
      <c r="FD30">
        <v>9</v>
      </c>
      <c r="FE30">
        <v>8.3550280000000008</v>
      </c>
      <c r="FF30">
        <v>8.771998</v>
      </c>
      <c r="FG30">
        <v>8.6300860000000004</v>
      </c>
      <c r="FH30">
        <v>7.3984730000000001</v>
      </c>
      <c r="FI30">
        <v>6.8252370000000004</v>
      </c>
      <c r="FJ30">
        <v>9</v>
      </c>
      <c r="FK30">
        <v>9.321472</v>
      </c>
      <c r="FL30">
        <v>9.8466280000000008</v>
      </c>
      <c r="FM30">
        <v>9.9156840000000006</v>
      </c>
      <c r="FN30">
        <v>8.2604480000000002</v>
      </c>
      <c r="FO30">
        <v>7.2869510000000002</v>
      </c>
      <c r="FP30">
        <v>8.5</v>
      </c>
      <c r="FQ30">
        <v>10.870411000000001</v>
      </c>
      <c r="FR30">
        <v>10.445505000000001</v>
      </c>
      <c r="FS30">
        <v>10.787126000000001</v>
      </c>
      <c r="FT30">
        <v>8.8047900000000006</v>
      </c>
      <c r="FU30">
        <v>7.3289949999999999</v>
      </c>
      <c r="FV30">
        <v>9</v>
      </c>
      <c r="FW30">
        <v>11.738549000000001</v>
      </c>
      <c r="FX30">
        <v>10.265212</v>
      </c>
      <c r="FY30">
        <v>10.285378</v>
      </c>
      <c r="FZ30">
        <v>8.5906439999999993</v>
      </c>
      <c r="GA30">
        <v>7.3242149999999997</v>
      </c>
      <c r="GB30">
        <v>8.5</v>
      </c>
      <c r="GC30">
        <v>11.094495999999999</v>
      </c>
      <c r="GD30">
        <v>10.304358000000001</v>
      </c>
      <c r="GE30">
        <v>10.094162000000001</v>
      </c>
      <c r="GF30">
        <v>8.5107149999999994</v>
      </c>
      <c r="GG30">
        <v>7.1885209999999997</v>
      </c>
      <c r="GH30">
        <v>8.5</v>
      </c>
      <c r="GI30">
        <v>10.676242</v>
      </c>
      <c r="GJ30">
        <v>10.339017999999999</v>
      </c>
      <c r="GK30">
        <v>10.056100000000001</v>
      </c>
      <c r="GL30">
        <v>8.5036369999999994</v>
      </c>
      <c r="GM30">
        <v>7.3275680000000003</v>
      </c>
      <c r="GN30">
        <v>8.5</v>
      </c>
      <c r="GO30">
        <v>10.553993</v>
      </c>
      <c r="GP30">
        <v>10.485816</v>
      </c>
      <c r="GQ30">
        <v>10.363549000000001</v>
      </c>
      <c r="GR30">
        <v>8.7179339999999996</v>
      </c>
      <c r="GS30">
        <v>7.2667609999999998</v>
      </c>
      <c r="GT30">
        <v>8.5</v>
      </c>
      <c r="GU30">
        <v>11.030856</v>
      </c>
      <c r="GV30">
        <v>10.388101000000001</v>
      </c>
      <c r="GW30">
        <v>10.062580000000001</v>
      </c>
      <c r="GX30">
        <v>8.5282719999999994</v>
      </c>
      <c r="GY30">
        <v>7.4580789999999997</v>
      </c>
      <c r="GZ30">
        <v>8.5</v>
      </c>
      <c r="HA30">
        <v>10.597894999999999</v>
      </c>
      <c r="HB30" t="s">
        <v>1304</v>
      </c>
      <c r="HC30" t="s">
        <v>1304</v>
      </c>
      <c r="HD30" t="s">
        <v>1304</v>
      </c>
      <c r="HE30" t="s">
        <v>1304</v>
      </c>
      <c r="HF30" t="s">
        <v>1304</v>
      </c>
      <c r="HG30" t="s">
        <v>1304</v>
      </c>
      <c r="HH30">
        <v>8.9778939999999992</v>
      </c>
      <c r="HI30">
        <v>9.0045059999999992</v>
      </c>
      <c r="HJ30">
        <v>8.0868160000000007</v>
      </c>
      <c r="HK30">
        <v>8.6532210000000003</v>
      </c>
      <c r="HL30">
        <v>7.8752829999999996</v>
      </c>
      <c r="HM30">
        <v>7.3035480000000002</v>
      </c>
      <c r="HN30">
        <v>8.8147129999999994</v>
      </c>
      <c r="HO30">
        <v>8.8612450000000003</v>
      </c>
      <c r="HP30">
        <v>8.0208139999999997</v>
      </c>
      <c r="HQ30">
        <v>8.4985599999999994</v>
      </c>
      <c r="HR30">
        <v>8.4767480000000006</v>
      </c>
      <c r="HS30">
        <v>7.7340309999999999</v>
      </c>
      <c r="HT30">
        <v>7.6316499999999996</v>
      </c>
      <c r="HU30">
        <v>7.3685229999999997</v>
      </c>
      <c r="HV30">
        <v>6.8846939999999996</v>
      </c>
      <c r="HW30">
        <v>7.9481700000000002</v>
      </c>
      <c r="HX30">
        <v>7.853084</v>
      </c>
      <c r="HY30">
        <v>7.1932039999999997</v>
      </c>
      <c r="HZ30">
        <v>8.8924269999999996</v>
      </c>
      <c r="IA30">
        <v>9.0048300000000001</v>
      </c>
      <c r="IB30">
        <v>7.969023</v>
      </c>
      <c r="IC30">
        <v>9.6933910000000001</v>
      </c>
      <c r="ID30">
        <v>9.9381880000000002</v>
      </c>
      <c r="IE30">
        <v>8.3733400000000007</v>
      </c>
      <c r="IF30">
        <v>9.4490619999999996</v>
      </c>
      <c r="IG30">
        <v>9.554691</v>
      </c>
      <c r="IH30">
        <v>8.2065619999999999</v>
      </c>
      <c r="II30">
        <v>9.272627</v>
      </c>
      <c r="IJ30">
        <v>9.3005510000000005</v>
      </c>
      <c r="IK30">
        <v>8.1862720000000007</v>
      </c>
      <c r="IL30">
        <v>9.0621279999999995</v>
      </c>
      <c r="IM30">
        <v>9.1129850000000001</v>
      </c>
      <c r="IN30">
        <v>8.2582190000000004</v>
      </c>
      <c r="IO30">
        <v>9.3539580000000004</v>
      </c>
      <c r="IP30">
        <v>9.4212140000000009</v>
      </c>
      <c r="IQ30">
        <v>8.4361099999999993</v>
      </c>
      <c r="IR30">
        <v>9.0483200000000004</v>
      </c>
      <c r="IS30">
        <v>9.1108150000000006</v>
      </c>
      <c r="IT30">
        <v>8.2959610000000001</v>
      </c>
      <c r="IU30" t="s">
        <v>1304</v>
      </c>
      <c r="IV30" t="s">
        <v>1304</v>
      </c>
      <c r="IW30" t="s">
        <v>1304</v>
      </c>
      <c r="IX30" t="s">
        <v>1304</v>
      </c>
      <c r="IY30">
        <v>2.4599770328559683E-2</v>
      </c>
      <c r="IZ30">
        <v>2.5806480668957112E-2</v>
      </c>
      <c r="JA30">
        <v>3.1866567106625061E-2</v>
      </c>
      <c r="JB30">
        <v>0.11348304957749489</v>
      </c>
      <c r="JC30">
        <v>8.7509986537998713E-2</v>
      </c>
      <c r="JD30">
        <v>4.2092933278139538E-2</v>
      </c>
      <c r="JE30" s="9">
        <v>9.3060939999999999</v>
      </c>
      <c r="JF30">
        <v>10.343826</v>
      </c>
      <c r="JG30">
        <v>10.355359</v>
      </c>
      <c r="JH30">
        <v>9.3093129999999995</v>
      </c>
      <c r="JI30">
        <v>10.196037</v>
      </c>
      <c r="JJ30">
        <v>9.0170010000000005</v>
      </c>
      <c r="JK30">
        <v>10.070947</v>
      </c>
      <c r="JL30">
        <v>10.536251999999999</v>
      </c>
      <c r="JM30">
        <v>9.2728850000000005</v>
      </c>
      <c r="JN30">
        <v>10.052538999999999</v>
      </c>
      <c r="JO30">
        <v>7.7072250000000002</v>
      </c>
      <c r="JP30">
        <v>8.514208</v>
      </c>
      <c r="JQ30">
        <v>8.6977170000000008</v>
      </c>
      <c r="JR30">
        <v>7.8294610000000002</v>
      </c>
      <c r="JS30">
        <v>8.4446849999999998</v>
      </c>
      <c r="JT30">
        <v>6.9905299999999997</v>
      </c>
      <c r="JU30">
        <v>7.3247229999999997</v>
      </c>
      <c r="JV30">
        <v>7.3266049999999998</v>
      </c>
      <c r="JW30">
        <v>7.0560939999999999</v>
      </c>
      <c r="JX30">
        <v>7.1523130000000004</v>
      </c>
      <c r="JY30">
        <v>8.2741500000000006</v>
      </c>
      <c r="JZ30">
        <v>9.1276919999999997</v>
      </c>
      <c r="KA30">
        <v>9.5712259999999993</v>
      </c>
      <c r="KB30">
        <v>8.4202980000000007</v>
      </c>
      <c r="KC30">
        <v>9.0488549999999996</v>
      </c>
      <c r="KD30">
        <v>8.1661640000000002</v>
      </c>
      <c r="KE30">
        <v>9.1747840000000007</v>
      </c>
      <c r="KF30">
        <v>9.7464399999999998</v>
      </c>
      <c r="KG30">
        <v>8.4289570000000005</v>
      </c>
      <c r="KH30">
        <v>9.0956550000000007</v>
      </c>
      <c r="KI30">
        <v>7.4980029999999998</v>
      </c>
      <c r="KJ30">
        <v>8.2468170000000001</v>
      </c>
      <c r="KK30">
        <v>8.2899510000000003</v>
      </c>
      <c r="KL30">
        <v>7.5811140000000004</v>
      </c>
      <c r="KM30">
        <v>8.1812470000000008</v>
      </c>
      <c r="KN30">
        <v>5.5215259387756073E-2</v>
      </c>
      <c r="KO30">
        <v>6.3776983318354491E-2</v>
      </c>
      <c r="KP30">
        <v>0.63159699999999996</v>
      </c>
      <c r="KQ30">
        <v>0.85009199999999996</v>
      </c>
      <c r="KR30">
        <v>0.73668800000000001</v>
      </c>
      <c r="KS30">
        <v>0.80652299999999999</v>
      </c>
      <c r="KT30">
        <v>0.77300199999999997</v>
      </c>
      <c r="KU30">
        <v>0.69887699999999997</v>
      </c>
      <c r="KV30">
        <v>0.84904900000000005</v>
      </c>
      <c r="KW30">
        <v>0.73017699999999996</v>
      </c>
      <c r="KX30">
        <v>0.82213800000000004</v>
      </c>
      <c r="KY30">
        <v>0.81759599999999999</v>
      </c>
      <c r="KZ30">
        <v>0.63571200000000005</v>
      </c>
      <c r="LA30">
        <v>0.80224200000000001</v>
      </c>
      <c r="LB30">
        <v>0.69728000000000001</v>
      </c>
      <c r="LC30">
        <v>0.79193100000000005</v>
      </c>
      <c r="LD30">
        <v>0.73480100000000004</v>
      </c>
      <c r="LE30">
        <v>0.56952000000000003</v>
      </c>
      <c r="LF30">
        <v>0.662462</v>
      </c>
      <c r="LG30">
        <v>0.643007</v>
      </c>
      <c r="LH30">
        <v>0.65239999999999998</v>
      </c>
      <c r="LI30">
        <v>0.61290500000000003</v>
      </c>
      <c r="LJ30">
        <v>0.67068099999999997</v>
      </c>
      <c r="LK30">
        <v>0.83328599999999997</v>
      </c>
      <c r="LL30">
        <v>0.71551799999999999</v>
      </c>
      <c r="LM30">
        <v>0.80185099999999998</v>
      </c>
      <c r="LN30">
        <v>0.81408199999999997</v>
      </c>
      <c r="LO30">
        <v>0.650528</v>
      </c>
      <c r="LP30">
        <v>0.83068299999999995</v>
      </c>
      <c r="LQ30">
        <v>0.676871</v>
      </c>
      <c r="LR30">
        <v>0.81503700000000001</v>
      </c>
      <c r="LS30">
        <v>0.80563300000000004</v>
      </c>
      <c r="LT30">
        <v>0.62618099999999999</v>
      </c>
      <c r="LU30">
        <v>0.78995800000000005</v>
      </c>
      <c r="LV30">
        <v>0.69934300000000005</v>
      </c>
      <c r="LW30">
        <v>0.784501</v>
      </c>
      <c r="LX30">
        <v>0.70387900000000003</v>
      </c>
      <c r="LY30">
        <v>0.54510400000000003</v>
      </c>
      <c r="LZ30">
        <v>0.55140599999999995</v>
      </c>
      <c r="MA30">
        <v>0.51088999999999996</v>
      </c>
      <c r="MB30">
        <v>0.66810700000000001</v>
      </c>
      <c r="MC30">
        <v>0.62387300000000001</v>
      </c>
      <c r="MD30">
        <v>0.60800799999999999</v>
      </c>
      <c r="ME30">
        <v>0.49671100000000001</v>
      </c>
      <c r="MF30">
        <v>0.52176100000000003</v>
      </c>
      <c r="MG30">
        <v>0.49838900000000003</v>
      </c>
      <c r="MH30">
        <v>0.49240800000000001</v>
      </c>
      <c r="MI30">
        <v>0.59451500000000002</v>
      </c>
      <c r="MJ30">
        <v>0.55890799999999996</v>
      </c>
      <c r="MK30">
        <v>0.54215000000000002</v>
      </c>
      <c r="ML30">
        <v>0.67751700000000004</v>
      </c>
      <c r="MM30">
        <v>0.68768300000000004</v>
      </c>
      <c r="MN30">
        <v>0.66873700000000003</v>
      </c>
      <c r="MO30">
        <v>0.51995199999999997</v>
      </c>
      <c r="MP30">
        <v>0.53471500000000005</v>
      </c>
      <c r="MQ30">
        <v>0.51888800000000002</v>
      </c>
      <c r="MR30">
        <v>0.52123699999999995</v>
      </c>
      <c r="MS30">
        <v>0.560724</v>
      </c>
      <c r="MT30">
        <v>0.55492200000000003</v>
      </c>
      <c r="MU30">
        <v>0.52386200000000005</v>
      </c>
      <c r="MV30">
        <v>0.66766599999999998</v>
      </c>
      <c r="MW30">
        <v>0.62842699999999996</v>
      </c>
      <c r="MX30">
        <v>0.62974799999999997</v>
      </c>
      <c r="MY30">
        <v>0.50284200000000001</v>
      </c>
      <c r="MZ30">
        <v>0.53362399999999999</v>
      </c>
      <c r="NA30">
        <v>0.51915599999999995</v>
      </c>
      <c r="NB30">
        <v>0.518536</v>
      </c>
      <c r="NC30">
        <v>0.53831200000000001</v>
      </c>
      <c r="ND30">
        <v>0.55596900000000005</v>
      </c>
      <c r="NE30">
        <v>0.52705599999999997</v>
      </c>
      <c r="NF30">
        <v>0.60126599999999997</v>
      </c>
      <c r="NG30">
        <v>0.56874899999999995</v>
      </c>
      <c r="NH30">
        <v>0.58384100000000005</v>
      </c>
      <c r="NI30">
        <v>0.52840299999999996</v>
      </c>
      <c r="NJ30">
        <v>0.55306</v>
      </c>
      <c r="NK30">
        <v>0.52388100000000004</v>
      </c>
      <c r="NL30">
        <v>0.52741199999999999</v>
      </c>
      <c r="NM30">
        <v>0.57293799999999995</v>
      </c>
      <c r="NN30">
        <v>0.573237</v>
      </c>
      <c r="NO30">
        <v>0.54117099999999996</v>
      </c>
      <c r="NP30">
        <v>0.67134799999999994</v>
      </c>
      <c r="NQ30">
        <v>0.66832800000000003</v>
      </c>
      <c r="NR30">
        <v>0.65479699999999996</v>
      </c>
      <c r="NS30">
        <v>0.51954500000000003</v>
      </c>
      <c r="NT30">
        <v>0.57816800000000002</v>
      </c>
      <c r="NU30">
        <v>0.52122500000000005</v>
      </c>
      <c r="NV30">
        <v>0.50069300000000005</v>
      </c>
      <c r="NW30">
        <v>0.67001999999999995</v>
      </c>
      <c r="NX30">
        <v>0.66186800000000001</v>
      </c>
      <c r="NY30">
        <v>0.66789299999999996</v>
      </c>
      <c r="NZ30">
        <v>0.48958600000000002</v>
      </c>
      <c r="OA30">
        <v>0.52284399999999998</v>
      </c>
      <c r="OB30">
        <v>0.50119499999999995</v>
      </c>
      <c r="OC30">
        <v>0.50112699999999999</v>
      </c>
      <c r="OD30">
        <v>0.55432700000000001</v>
      </c>
      <c r="OE30">
        <v>0.56029399999999996</v>
      </c>
      <c r="OF30">
        <v>0.52676999999999996</v>
      </c>
      <c r="OG30">
        <v>0.66646399999999995</v>
      </c>
      <c r="OH30">
        <v>0.61341599999999996</v>
      </c>
      <c r="OI30">
        <v>0.61603600000000003</v>
      </c>
      <c r="OJ30">
        <v>0.50337200000000004</v>
      </c>
      <c r="OK30">
        <v>0.53659500000000004</v>
      </c>
      <c r="OL30">
        <v>0.52420100000000003</v>
      </c>
      <c r="OM30">
        <v>0.52143600000000001</v>
      </c>
      <c r="ON30" s="11">
        <v>9.8840900000000005</v>
      </c>
      <c r="OO30">
        <v>9.7846259999999994</v>
      </c>
      <c r="OP30">
        <v>8.1737590000000004</v>
      </c>
      <c r="OQ30">
        <v>6.9635009999999999</v>
      </c>
      <c r="OR30">
        <v>10</v>
      </c>
      <c r="OS30">
        <v>10.857362</v>
      </c>
      <c r="OT30">
        <v>9.8029639999999993</v>
      </c>
      <c r="OU30">
        <v>9.5901130000000006</v>
      </c>
      <c r="OV30">
        <v>8.0542049999999996</v>
      </c>
      <c r="OW30">
        <v>7.1789009999999998</v>
      </c>
      <c r="OX30">
        <v>10</v>
      </c>
      <c r="OY30">
        <v>10.517417</v>
      </c>
      <c r="OZ30">
        <v>9.70444</v>
      </c>
      <c r="PA30">
        <v>9.7457530000000006</v>
      </c>
      <c r="PB30">
        <v>8.2921700000000005</v>
      </c>
      <c r="PC30">
        <v>6.9092650000000004</v>
      </c>
      <c r="PD30">
        <v>10</v>
      </c>
      <c r="PE30">
        <v>10.644987</v>
      </c>
      <c r="PF30">
        <v>9.1644919999999992</v>
      </c>
      <c r="PG30">
        <v>8.9986619999999995</v>
      </c>
      <c r="PH30">
        <v>7.6684599999999996</v>
      </c>
      <c r="PI30">
        <v>6.997592</v>
      </c>
      <c r="PJ30">
        <v>10</v>
      </c>
      <c r="PK30">
        <v>9.9492189999999994</v>
      </c>
      <c r="PL30">
        <v>8.6031589999999998</v>
      </c>
      <c r="PM30">
        <v>8.2700309999999995</v>
      </c>
      <c r="PN30">
        <v>7.2110750000000001</v>
      </c>
      <c r="PO30">
        <v>6.6729039999999999</v>
      </c>
      <c r="PP30">
        <v>10</v>
      </c>
      <c r="PQ30">
        <v>9.1577540000000006</v>
      </c>
      <c r="PR30">
        <v>9.0789109999999997</v>
      </c>
      <c r="PS30">
        <v>9.0944140000000004</v>
      </c>
      <c r="PT30">
        <v>7.4860680000000004</v>
      </c>
      <c r="PU30">
        <v>6.6484439999999996</v>
      </c>
      <c r="PV30">
        <v>9.5</v>
      </c>
      <c r="PW30">
        <v>10.121620999999999</v>
      </c>
      <c r="PX30">
        <v>9.3702269999999999</v>
      </c>
      <c r="PY30">
        <v>9.6008910000000007</v>
      </c>
      <c r="PZ30">
        <v>7.798381</v>
      </c>
      <c r="QA30">
        <v>6.7804960000000003</v>
      </c>
      <c r="QB30">
        <v>9</v>
      </c>
      <c r="QC30">
        <v>10.796643</v>
      </c>
      <c r="QD30">
        <v>10.075421</v>
      </c>
      <c r="QE30">
        <v>10.279138</v>
      </c>
      <c r="QF30">
        <v>8.4001190000000001</v>
      </c>
      <c r="QG30">
        <v>7.0344319999999998</v>
      </c>
      <c r="QH30">
        <v>10</v>
      </c>
      <c r="QI30">
        <v>11.192707</v>
      </c>
      <c r="QJ30">
        <v>10.421165</v>
      </c>
      <c r="QK30">
        <v>10.457212</v>
      </c>
      <c r="QL30">
        <v>8.6753789999999995</v>
      </c>
      <c r="QM30">
        <v>7.3380039999999997</v>
      </c>
      <c r="QN30">
        <v>10</v>
      </c>
      <c r="QO30">
        <v>11.393795000000001</v>
      </c>
      <c r="QP30">
        <v>10.139775999999999</v>
      </c>
      <c r="QQ30">
        <v>10.125328</v>
      </c>
      <c r="QR30">
        <v>8.4770059999999994</v>
      </c>
      <c r="QS30">
        <v>7.1324680000000003</v>
      </c>
      <c r="QT30">
        <v>10</v>
      </c>
      <c r="QU30">
        <v>11.096233</v>
      </c>
      <c r="QV30">
        <v>10.010039000000001</v>
      </c>
      <c r="QW30">
        <v>9.9787049999999997</v>
      </c>
      <c r="QX30">
        <v>8.4834060000000004</v>
      </c>
      <c r="QY30">
        <v>7.1245900000000004</v>
      </c>
      <c r="QZ30">
        <v>10</v>
      </c>
      <c r="RA30">
        <v>10.913053</v>
      </c>
      <c r="RB30">
        <v>10.243592</v>
      </c>
      <c r="RC30">
        <v>10.230995999999999</v>
      </c>
      <c r="RD30">
        <v>8.6854739999999993</v>
      </c>
      <c r="RE30">
        <v>7.2697370000000001</v>
      </c>
      <c r="RF30">
        <v>10</v>
      </c>
      <c r="RG30">
        <v>11.133288</v>
      </c>
      <c r="RH30">
        <v>10.137858</v>
      </c>
      <c r="RI30">
        <v>10.08323</v>
      </c>
      <c r="RJ30">
        <v>8.5113369999999993</v>
      </c>
      <c r="RK30">
        <v>7.2545299999999999</v>
      </c>
      <c r="RL30">
        <v>10</v>
      </c>
      <c r="RM30">
        <v>11.032423</v>
      </c>
      <c r="RN30">
        <v>10.475142999999999</v>
      </c>
      <c r="RO30">
        <v>10.226509999999999</v>
      </c>
      <c r="RP30">
        <v>8.6838200000000008</v>
      </c>
      <c r="RQ30">
        <v>7.581893</v>
      </c>
      <c r="RR30">
        <v>10</v>
      </c>
      <c r="RS30">
        <v>11.214570999999999</v>
      </c>
      <c r="RT30">
        <v>8.6552450000000007</v>
      </c>
      <c r="RU30">
        <v>8.6909100000000006</v>
      </c>
      <c r="RV30">
        <v>7.9642229999999996</v>
      </c>
      <c r="RW30">
        <v>8.5686400000000003</v>
      </c>
      <c r="RX30">
        <v>8.4837340000000001</v>
      </c>
      <c r="RY30">
        <v>7.861084</v>
      </c>
      <c r="RZ30">
        <v>8.6583760000000005</v>
      </c>
      <c r="SA30">
        <v>8.6512840000000004</v>
      </c>
      <c r="SB30">
        <v>8.1413569999999993</v>
      </c>
      <c r="SC30">
        <v>8.1164070000000006</v>
      </c>
      <c r="SD30">
        <v>7.9969320000000002</v>
      </c>
      <c r="SE30">
        <v>7.5116839999999998</v>
      </c>
      <c r="SF30">
        <v>7.798559</v>
      </c>
      <c r="SG30">
        <v>7.5794629999999996</v>
      </c>
      <c r="SH30">
        <v>7.0210650000000001</v>
      </c>
      <c r="SI30">
        <v>8.0617230000000006</v>
      </c>
      <c r="SJ30">
        <v>8.0428099999999993</v>
      </c>
      <c r="SK30">
        <v>7.2509399999999999</v>
      </c>
      <c r="SL30">
        <v>8.4153909999999996</v>
      </c>
      <c r="SM30">
        <v>8.4105380000000007</v>
      </c>
      <c r="SN30">
        <v>7.5425069999999996</v>
      </c>
      <c r="SO30">
        <v>9.2426460000000006</v>
      </c>
      <c r="SP30">
        <v>9.0533049999999999</v>
      </c>
      <c r="SQ30">
        <v>8.0963999999999992</v>
      </c>
      <c r="SR30">
        <v>9.5226050000000004</v>
      </c>
      <c r="SS30">
        <v>9.4093699999999991</v>
      </c>
      <c r="ST30">
        <v>8.350676</v>
      </c>
      <c r="SU30">
        <v>9.3595500000000005</v>
      </c>
      <c r="SV30">
        <v>9.2204429999999995</v>
      </c>
      <c r="SW30">
        <v>8.1440549999999998</v>
      </c>
      <c r="SX30">
        <v>9.1247199999999999</v>
      </c>
      <c r="SY30">
        <v>8.9771479999999997</v>
      </c>
      <c r="SZ30">
        <v>8.2530850000000004</v>
      </c>
      <c r="TA30">
        <v>9.1285749999999997</v>
      </c>
      <c r="TB30">
        <v>9.1215080000000004</v>
      </c>
      <c r="TC30">
        <v>8.5026170000000008</v>
      </c>
      <c r="TD30">
        <v>9.1164900000000006</v>
      </c>
      <c r="TE30">
        <v>9.0101250000000004</v>
      </c>
      <c r="TF30">
        <v>8.2857819999999993</v>
      </c>
      <c r="TG30">
        <v>9.0397189999999998</v>
      </c>
      <c r="TH30">
        <v>9.1375360000000008</v>
      </c>
      <c r="TI30">
        <v>8.5110749999999999</v>
      </c>
      <c r="TJ30">
        <v>2.2081904795409911E-2</v>
      </c>
      <c r="TK30">
        <v>2.5065236752086301E-2</v>
      </c>
      <c r="TL30">
        <v>2.4290388791489485E-2</v>
      </c>
      <c r="TM30">
        <v>5.164272788738291E-2</v>
      </c>
      <c r="TN30">
        <v>0.10085679763031535</v>
      </c>
      <c r="TO30">
        <v>6.9702540341146035E-2</v>
      </c>
      <c r="TP30">
        <v>3.4117002545619973E-2</v>
      </c>
      <c r="TQ30" s="12">
        <v>9.1902050000000006</v>
      </c>
      <c r="TR30">
        <v>10.095891</v>
      </c>
      <c r="TS30">
        <v>10.248293</v>
      </c>
      <c r="TT30">
        <v>9.2245690000000007</v>
      </c>
      <c r="TU30">
        <v>10.076816000000001</v>
      </c>
      <c r="TV30">
        <v>8.9529350000000001</v>
      </c>
      <c r="TW30">
        <v>10.062421000000001</v>
      </c>
      <c r="TX30">
        <v>10.368175000000001</v>
      </c>
      <c r="TY30">
        <v>9.3476529999999993</v>
      </c>
      <c r="TZ30">
        <v>9.9969710000000003</v>
      </c>
      <c r="UA30">
        <v>7.6445800000000004</v>
      </c>
      <c r="UB30">
        <v>8.4905830000000009</v>
      </c>
      <c r="UC30">
        <v>8.5377489999999998</v>
      </c>
      <c r="UD30">
        <v>7.6422249999999998</v>
      </c>
      <c r="UE30">
        <v>8.4588059999999992</v>
      </c>
      <c r="UF30">
        <v>6.9497989999999996</v>
      </c>
      <c r="UG30">
        <v>7.1705290000000002</v>
      </c>
      <c r="UH30">
        <v>7.1862180000000002</v>
      </c>
      <c r="UI30">
        <v>6.7144700000000004</v>
      </c>
      <c r="UJ30">
        <v>7.1810989999999997</v>
      </c>
      <c r="UK30">
        <v>8.1612019999999994</v>
      </c>
      <c r="UL30">
        <v>9.200253</v>
      </c>
      <c r="UM30">
        <v>9.3826250000000009</v>
      </c>
      <c r="UN30">
        <v>8.2385570000000001</v>
      </c>
      <c r="UO30">
        <v>8.8704789999999996</v>
      </c>
      <c r="UP30">
        <v>8.0200429999999994</v>
      </c>
      <c r="UQ30">
        <v>9.0692389999999996</v>
      </c>
      <c r="UR30">
        <v>9.2313369999999999</v>
      </c>
      <c r="US30">
        <v>8.2266739999999992</v>
      </c>
      <c r="UT30">
        <v>8.9003099999999993</v>
      </c>
      <c r="UU30">
        <v>7.4646109999999997</v>
      </c>
      <c r="UV30">
        <v>8.2276410000000002</v>
      </c>
      <c r="UW30">
        <v>8.2235379999999996</v>
      </c>
      <c r="UX30">
        <v>7.3967229999999997</v>
      </c>
      <c r="UY30">
        <v>8.2798180000000006</v>
      </c>
      <c r="UZ30">
        <v>5.8346843466932745E-2</v>
      </c>
      <c r="VA30">
        <v>5.1761559291347105E-2</v>
      </c>
      <c r="VB30">
        <v>0.64369299999999996</v>
      </c>
      <c r="VC30">
        <v>0.79366999999999999</v>
      </c>
      <c r="VD30">
        <v>0.83486300000000002</v>
      </c>
      <c r="VE30">
        <v>0.82688300000000003</v>
      </c>
      <c r="VF30">
        <v>0.74062499999999998</v>
      </c>
      <c r="VG30">
        <v>0.71976899999999999</v>
      </c>
      <c r="VH30">
        <v>0.83482500000000004</v>
      </c>
      <c r="VI30">
        <v>0.853823</v>
      </c>
      <c r="VJ30">
        <v>0.86355499999999996</v>
      </c>
      <c r="VK30">
        <v>0.818913</v>
      </c>
      <c r="VL30">
        <v>0.63035399999999997</v>
      </c>
      <c r="VM30">
        <v>0.77219099999999996</v>
      </c>
      <c r="VN30">
        <v>0.75290400000000002</v>
      </c>
      <c r="VO30">
        <v>0.82093899999999997</v>
      </c>
      <c r="VP30">
        <v>0.70878099999999999</v>
      </c>
      <c r="VQ30">
        <v>0.554589</v>
      </c>
      <c r="VR30">
        <v>0.63090400000000002</v>
      </c>
      <c r="VS30">
        <v>0.63181600000000004</v>
      </c>
      <c r="VT30">
        <v>0.68011500000000003</v>
      </c>
      <c r="VU30">
        <v>0.60433400000000004</v>
      </c>
      <c r="VV30">
        <v>0.66499299999999995</v>
      </c>
      <c r="VW30">
        <v>0.82708700000000002</v>
      </c>
      <c r="VX30">
        <v>0.78099200000000002</v>
      </c>
      <c r="VY30">
        <v>0.84534500000000001</v>
      </c>
      <c r="VZ30">
        <v>0.77922800000000003</v>
      </c>
      <c r="WA30">
        <v>0.64987799999999996</v>
      </c>
      <c r="WB30">
        <v>0.78327199999999997</v>
      </c>
      <c r="WC30">
        <v>0.78889399999999998</v>
      </c>
      <c r="WD30">
        <v>0.824855</v>
      </c>
      <c r="WE30">
        <v>0.77571299999999999</v>
      </c>
      <c r="WF30">
        <v>0.61970000000000003</v>
      </c>
      <c r="WG30">
        <v>0.76027100000000003</v>
      </c>
      <c r="WH30">
        <v>0.73922500000000002</v>
      </c>
      <c r="WI30">
        <v>0.81589199999999995</v>
      </c>
      <c r="WJ30">
        <v>0.680307</v>
      </c>
      <c r="WK30">
        <v>0.55967299999999998</v>
      </c>
      <c r="WL30">
        <v>0.60367999999999999</v>
      </c>
      <c r="WM30">
        <v>0.50494799999999995</v>
      </c>
      <c r="WN30">
        <v>0.67177299999999995</v>
      </c>
      <c r="WO30">
        <v>0.62925799999999998</v>
      </c>
      <c r="WP30">
        <v>0.64919300000000002</v>
      </c>
      <c r="WQ30">
        <v>0.48855599999999999</v>
      </c>
      <c r="WR30">
        <v>0.54398599999999997</v>
      </c>
      <c r="WS30">
        <v>0.50778900000000005</v>
      </c>
      <c r="WT30">
        <v>0.51502000000000003</v>
      </c>
      <c r="WU30">
        <v>0.63820200000000005</v>
      </c>
      <c r="WV30">
        <v>0.63778699999999999</v>
      </c>
      <c r="WW30">
        <v>0.55222000000000004</v>
      </c>
      <c r="WX30">
        <v>0.73146299999999997</v>
      </c>
      <c r="WY30">
        <v>0.72012600000000004</v>
      </c>
      <c r="WZ30">
        <v>0.718858</v>
      </c>
      <c r="XA30">
        <v>0.53074500000000002</v>
      </c>
      <c r="XB30">
        <v>0.59401000000000004</v>
      </c>
      <c r="XC30">
        <v>0.56993400000000005</v>
      </c>
      <c r="XD30">
        <v>0.55645199999999995</v>
      </c>
      <c r="XE30">
        <v>0.56495799999999996</v>
      </c>
      <c r="XF30">
        <v>0.61738099999999996</v>
      </c>
      <c r="XG30">
        <v>0.54342999999999997</v>
      </c>
      <c r="XH30">
        <v>0.69416999999999995</v>
      </c>
      <c r="XI30">
        <v>0.61949399999999999</v>
      </c>
      <c r="XJ30">
        <v>0.64112100000000005</v>
      </c>
      <c r="XK30">
        <v>0.51555700000000004</v>
      </c>
      <c r="XL30">
        <v>0.56710400000000005</v>
      </c>
      <c r="XM30">
        <v>0.54093599999999997</v>
      </c>
      <c r="XN30">
        <v>0.54682600000000003</v>
      </c>
      <c r="XO30">
        <v>0.53771100000000005</v>
      </c>
      <c r="XP30">
        <v>0.58164300000000002</v>
      </c>
      <c r="XQ30">
        <v>0.53595499999999996</v>
      </c>
      <c r="XR30">
        <v>0.61816499999999996</v>
      </c>
      <c r="XS30">
        <v>0.56142499999999995</v>
      </c>
      <c r="XT30">
        <v>0.58234900000000001</v>
      </c>
      <c r="XU30">
        <v>0.53638600000000003</v>
      </c>
      <c r="XV30">
        <v>0.55729300000000004</v>
      </c>
      <c r="XW30">
        <v>0.53706600000000004</v>
      </c>
      <c r="XX30">
        <v>0.54738699999999996</v>
      </c>
      <c r="XY30">
        <v>0.58882900000000005</v>
      </c>
      <c r="XZ30">
        <v>0.62421599999999999</v>
      </c>
      <c r="YA30">
        <v>0.56420599999999999</v>
      </c>
      <c r="YB30">
        <v>0.72292699999999999</v>
      </c>
      <c r="YC30">
        <v>0.64409700000000003</v>
      </c>
      <c r="YD30">
        <v>0.69935000000000003</v>
      </c>
      <c r="YE30">
        <v>0.53386900000000004</v>
      </c>
      <c r="YF30">
        <v>0.57294299999999998</v>
      </c>
      <c r="YG30">
        <v>0.58204299999999998</v>
      </c>
      <c r="YH30">
        <v>0.533501</v>
      </c>
      <c r="YI30">
        <v>0.69856200000000002</v>
      </c>
      <c r="YJ30">
        <v>0.64888900000000005</v>
      </c>
      <c r="YK30">
        <v>0.67281100000000005</v>
      </c>
      <c r="YL30">
        <v>0.52248899999999998</v>
      </c>
      <c r="YM30">
        <v>0.57901999999999998</v>
      </c>
      <c r="YN30">
        <v>0.53378099999999995</v>
      </c>
      <c r="YO30">
        <v>0.52497000000000005</v>
      </c>
      <c r="YP30">
        <v>0.55898300000000001</v>
      </c>
      <c r="YQ30">
        <v>0.62507599999999996</v>
      </c>
      <c r="YR30">
        <v>0.54244899999999996</v>
      </c>
      <c r="YS30">
        <v>0.68828</v>
      </c>
      <c r="YT30">
        <v>0.60804499999999995</v>
      </c>
      <c r="YU30">
        <v>0.62349399999999999</v>
      </c>
      <c r="YV30">
        <v>0.510772</v>
      </c>
      <c r="YW30">
        <v>0.55789900000000003</v>
      </c>
      <c r="YX30">
        <v>0.54118299999999997</v>
      </c>
      <c r="YY30">
        <v>0.54625599999999996</v>
      </c>
      <c r="YZ30" s="17">
        <v>10.277119000000001</v>
      </c>
      <c r="ZA30">
        <v>9.569585</v>
      </c>
      <c r="ZB30">
        <v>8.1815800000000003</v>
      </c>
      <c r="ZC30">
        <v>7.271001</v>
      </c>
      <c r="ZD30">
        <v>9</v>
      </c>
      <c r="ZE30">
        <v>9.9136310000000005</v>
      </c>
      <c r="ZF30">
        <v>10.573739</v>
      </c>
      <c r="ZG30">
        <v>9.5524330000000006</v>
      </c>
      <c r="ZH30">
        <v>8.3440820000000002</v>
      </c>
      <c r="ZI30">
        <v>7.6452270000000002</v>
      </c>
      <c r="ZJ30">
        <v>10</v>
      </c>
      <c r="ZK30">
        <v>9.8422420000000006</v>
      </c>
      <c r="ZL30">
        <v>10.30193</v>
      </c>
      <c r="ZM30">
        <v>9.6343160000000001</v>
      </c>
      <c r="ZN30">
        <v>8.3254660000000005</v>
      </c>
      <c r="ZO30">
        <v>7.3260399999999999</v>
      </c>
      <c r="ZP30">
        <v>10</v>
      </c>
      <c r="ZQ30">
        <v>9.9958489999999998</v>
      </c>
      <c r="ZR30">
        <v>10.168777</v>
      </c>
      <c r="ZS30">
        <v>9.0047829999999998</v>
      </c>
      <c r="ZT30">
        <v>7.6641870000000001</v>
      </c>
      <c r="ZU30">
        <v>7.0425120000000003</v>
      </c>
      <c r="ZV30">
        <v>8.5</v>
      </c>
      <c r="ZW30">
        <v>9.4742010000000008</v>
      </c>
      <c r="ZX30">
        <v>8.3575429999999997</v>
      </c>
      <c r="ZY30">
        <v>7.7695730000000003</v>
      </c>
      <c r="ZZ30">
        <v>7.0119819999999997</v>
      </c>
      <c r="AAA30">
        <v>6.6839360000000001</v>
      </c>
      <c r="AAB30">
        <v>9.5</v>
      </c>
      <c r="AAC30">
        <v>7.8442610000000004</v>
      </c>
      <c r="AAD30">
        <v>9.1822409999999994</v>
      </c>
      <c r="AAE30">
        <v>8.2940670000000001</v>
      </c>
      <c r="AAF30">
        <v>7.4043749999999999</v>
      </c>
      <c r="AAG30">
        <v>7.2690409999999996</v>
      </c>
      <c r="AAH30">
        <v>9</v>
      </c>
      <c r="AAI30">
        <v>8.4666730000000001</v>
      </c>
      <c r="AAJ30">
        <v>9.6532520000000002</v>
      </c>
      <c r="AAK30">
        <v>9.111955</v>
      </c>
      <c r="AAL30">
        <v>8.0120950000000004</v>
      </c>
      <c r="AAM30">
        <v>7.2823460000000004</v>
      </c>
      <c r="AAN30">
        <v>9</v>
      </c>
      <c r="AAO30">
        <v>9.3682590000000001</v>
      </c>
      <c r="AAP30">
        <v>10.325561</v>
      </c>
      <c r="AAQ30">
        <v>9.8537280000000003</v>
      </c>
      <c r="AAR30">
        <v>8.6495180000000005</v>
      </c>
      <c r="AAS30">
        <v>7.8104789999999999</v>
      </c>
      <c r="AAT30">
        <v>10.5</v>
      </c>
      <c r="AAU30">
        <v>10.2859</v>
      </c>
      <c r="AAV30">
        <v>10.448014000000001</v>
      </c>
      <c r="AAW30">
        <v>9.9169479999999997</v>
      </c>
      <c r="AAX30">
        <v>8.6934850000000008</v>
      </c>
      <c r="AAY30">
        <v>7.9245049999999999</v>
      </c>
      <c r="AAZ30">
        <v>10.5</v>
      </c>
      <c r="ABA30">
        <v>10.372695</v>
      </c>
      <c r="ABB30">
        <v>10.685411</v>
      </c>
      <c r="ABC30">
        <v>9.9387240000000006</v>
      </c>
      <c r="ABD30">
        <v>8.6528019999999994</v>
      </c>
      <c r="ABE30">
        <v>7.7840530000000001</v>
      </c>
      <c r="ABF30">
        <v>10</v>
      </c>
      <c r="ABG30">
        <v>10.278805</v>
      </c>
      <c r="ABH30">
        <v>11.011945000000001</v>
      </c>
      <c r="ABI30">
        <v>10.004787</v>
      </c>
      <c r="ABJ30">
        <v>8.5802750000000003</v>
      </c>
      <c r="ABK30">
        <v>7.6903129999999997</v>
      </c>
      <c r="ABL30">
        <v>10</v>
      </c>
      <c r="ABM30">
        <v>10.267452</v>
      </c>
      <c r="ABN30">
        <v>10.617594</v>
      </c>
      <c r="ABO30">
        <v>9.9988899999999994</v>
      </c>
      <c r="ABP30">
        <v>8.6589650000000002</v>
      </c>
      <c r="ABQ30">
        <v>7.5512629999999996</v>
      </c>
      <c r="ABR30">
        <v>10</v>
      </c>
      <c r="ABS30">
        <v>10.447055000000001</v>
      </c>
      <c r="ABT30">
        <v>11.177125999999999</v>
      </c>
      <c r="ABU30">
        <v>10.203495</v>
      </c>
      <c r="ABV30">
        <v>8.8485859999999992</v>
      </c>
      <c r="ABW30">
        <v>8.1561489999999992</v>
      </c>
      <c r="ABX30">
        <v>10</v>
      </c>
      <c r="ABY30">
        <v>10.506534</v>
      </c>
      <c r="ABZ30">
        <v>10.683672</v>
      </c>
      <c r="ACA30">
        <v>10.026986000000001</v>
      </c>
      <c r="ACB30">
        <v>8.5863259999999997</v>
      </c>
      <c r="ACC30">
        <v>7.5568059999999999</v>
      </c>
      <c r="ACD30">
        <v>9</v>
      </c>
      <c r="ACE30">
        <v>10.403559</v>
      </c>
      <c r="ACF30">
        <v>8.7819160000000007</v>
      </c>
      <c r="ACG30">
        <v>8.6754700000000007</v>
      </c>
      <c r="ACH30">
        <v>7.9580510000000002</v>
      </c>
      <c r="ACI30">
        <v>8.8283419999999992</v>
      </c>
      <c r="ACJ30">
        <v>8.7298840000000002</v>
      </c>
      <c r="ACK30">
        <v>8.1669219999999996</v>
      </c>
      <c r="ACL30">
        <v>8.7538780000000003</v>
      </c>
      <c r="ACM30">
        <v>8.6878969999999995</v>
      </c>
      <c r="ACN30">
        <v>8.163456</v>
      </c>
      <c r="ACO30">
        <v>8.1911009999999997</v>
      </c>
      <c r="ACP30">
        <v>8.0658759999999994</v>
      </c>
      <c r="ACQ30">
        <v>7.4759460000000004</v>
      </c>
      <c r="ACR30">
        <v>7.4874660000000004</v>
      </c>
      <c r="ACS30">
        <v>7.2300079999999998</v>
      </c>
      <c r="ACT30">
        <v>6.878228</v>
      </c>
      <c r="ACU30">
        <v>7.834587</v>
      </c>
      <c r="ACV30">
        <v>7.6898869999999997</v>
      </c>
      <c r="ACW30">
        <v>7.2612949999999996</v>
      </c>
      <c r="ACX30">
        <v>8.5639710000000004</v>
      </c>
      <c r="ACY30">
        <v>8.5137610000000006</v>
      </c>
      <c r="ACZ30">
        <v>7.7946999999999997</v>
      </c>
      <c r="ADA30">
        <v>9.2557320000000001</v>
      </c>
      <c r="ADB30">
        <v>9.1150590000000005</v>
      </c>
      <c r="ADC30">
        <v>8.4320970000000006</v>
      </c>
      <c r="ADD30">
        <v>9.3140429999999999</v>
      </c>
      <c r="ADE30">
        <v>9.1896780000000007</v>
      </c>
      <c r="ADF30">
        <v>8.466011</v>
      </c>
      <c r="ADG30">
        <v>9.3947679999999991</v>
      </c>
      <c r="ADH30">
        <v>9.1897760000000002</v>
      </c>
      <c r="ADI30">
        <v>8.3948979999999995</v>
      </c>
      <c r="ADJ30">
        <v>9.2206109999999999</v>
      </c>
      <c r="ADK30">
        <v>9.0628390000000003</v>
      </c>
      <c r="ADL30">
        <v>8.3529099999999996</v>
      </c>
      <c r="ADM30">
        <v>9.1763840000000005</v>
      </c>
      <c r="ADN30">
        <v>9.0812290000000004</v>
      </c>
      <c r="ADO30">
        <v>8.4671620000000001</v>
      </c>
      <c r="ADP30">
        <v>9.4091159999999991</v>
      </c>
      <c r="ADQ30">
        <v>9.2699239999999996</v>
      </c>
      <c r="ADR30">
        <v>8.6498299999999997</v>
      </c>
      <c r="ADS30">
        <v>9.1633650000000006</v>
      </c>
      <c r="ADT30">
        <v>9.0801970000000001</v>
      </c>
      <c r="ADU30">
        <v>8.3666839999999993</v>
      </c>
      <c r="ADV30">
        <v>2.3340869175530802E-2</v>
      </c>
      <c r="ADW30">
        <v>3.2955272969206993E-2</v>
      </c>
      <c r="ADX30">
        <v>1.8569254557813903E-2</v>
      </c>
      <c r="ADY30">
        <v>5.2605293018200862E-2</v>
      </c>
      <c r="ADZ30">
        <v>0.1224934842689842</v>
      </c>
      <c r="AEA30">
        <v>8.911535134093293E-2</v>
      </c>
      <c r="AEB30">
        <v>3.9111325439742946E-2</v>
      </c>
      <c r="AEC30" s="13">
        <v>9.7000200000000003</v>
      </c>
      <c r="AED30">
        <v>10.958161</v>
      </c>
      <c r="AEE30">
        <v>10.386787999999999</v>
      </c>
      <c r="AEF30">
        <v>9.4177459999999993</v>
      </c>
      <c r="AEG30">
        <v>10.470079</v>
      </c>
      <c r="AEH30">
        <v>8.7755960000000002</v>
      </c>
      <c r="AEI30">
        <v>10.049002</v>
      </c>
      <c r="AEJ30">
        <v>9.8853380000000008</v>
      </c>
      <c r="AEK30">
        <v>8.7030110000000001</v>
      </c>
      <c r="AEL30">
        <v>9.8074440000000003</v>
      </c>
      <c r="AEM30">
        <v>7.6734169999999997</v>
      </c>
      <c r="AEN30">
        <v>8.6938879999999994</v>
      </c>
      <c r="AEO30">
        <v>8.6715020000000003</v>
      </c>
      <c r="AEP30">
        <v>7.7082350000000002</v>
      </c>
      <c r="AEQ30">
        <v>8.4380839999999999</v>
      </c>
      <c r="AER30">
        <v>7.1238919999999997</v>
      </c>
      <c r="AES30">
        <v>7.8768380000000002</v>
      </c>
      <c r="AET30">
        <v>7.8674920000000004</v>
      </c>
      <c r="AEU30">
        <v>7.2756930000000004</v>
      </c>
      <c r="AEV30">
        <v>7.4262779999999999</v>
      </c>
      <c r="AEW30">
        <v>8.1689699999999998</v>
      </c>
      <c r="AEX30">
        <v>9.3414979999999996</v>
      </c>
      <c r="AEY30">
        <v>9.2848880000000005</v>
      </c>
      <c r="AEZ30">
        <v>8.1992790000000007</v>
      </c>
      <c r="AFA30">
        <v>8.9688859999999995</v>
      </c>
      <c r="AFB30">
        <v>8.0085890000000006</v>
      </c>
      <c r="AFC30">
        <v>9.1741799999999998</v>
      </c>
      <c r="AFD30">
        <v>9.1523690000000002</v>
      </c>
      <c r="AFE30">
        <v>8.1018240000000006</v>
      </c>
      <c r="AFF30">
        <v>8.8811979999999995</v>
      </c>
      <c r="AFG30">
        <v>7.5070319999999997</v>
      </c>
      <c r="AFH30">
        <v>8.4658789999999993</v>
      </c>
      <c r="AFI30">
        <v>8.4490540000000003</v>
      </c>
      <c r="AFJ30">
        <v>7.527997</v>
      </c>
      <c r="AFK30">
        <v>8.2388379999999994</v>
      </c>
      <c r="AFL30">
        <v>6.7645853579449577E-2</v>
      </c>
      <c r="AFM30">
        <v>6.3605810284711184E-2</v>
      </c>
      <c r="AFN30">
        <v>0.66337999999999997</v>
      </c>
      <c r="AFO30">
        <v>0.81811100000000003</v>
      </c>
      <c r="AFP30">
        <v>0.65730500000000003</v>
      </c>
      <c r="AFQ30">
        <v>0.83359099999999997</v>
      </c>
      <c r="AFR30">
        <v>0.790744</v>
      </c>
      <c r="AFS30">
        <v>0.66786599999999996</v>
      </c>
      <c r="AFT30">
        <v>0.80591500000000005</v>
      </c>
      <c r="AFU30">
        <v>0.664358</v>
      </c>
      <c r="AFV30">
        <v>0.83977400000000002</v>
      </c>
      <c r="AFW30">
        <v>0.82186700000000001</v>
      </c>
      <c r="AFX30">
        <v>0.653999</v>
      </c>
      <c r="AFY30">
        <v>0.74265400000000004</v>
      </c>
      <c r="AFZ30">
        <v>0.66294699999999995</v>
      </c>
      <c r="AGA30">
        <v>0.791412</v>
      </c>
      <c r="AGB30">
        <v>0.76611099999999999</v>
      </c>
      <c r="AGC30">
        <v>0.59007299999999996</v>
      </c>
      <c r="AGD30">
        <v>0.64097800000000005</v>
      </c>
      <c r="AGE30">
        <v>0.62403600000000004</v>
      </c>
      <c r="AGF30">
        <v>0.68606800000000001</v>
      </c>
      <c r="AGG30">
        <v>0.65948300000000004</v>
      </c>
      <c r="AGH30">
        <v>0.66770200000000002</v>
      </c>
      <c r="AGI30">
        <v>0.77756999999999998</v>
      </c>
      <c r="AGJ30">
        <v>0.65865799999999997</v>
      </c>
      <c r="AGK30">
        <v>0.79674900000000004</v>
      </c>
      <c r="AGL30">
        <v>0.81067199999999995</v>
      </c>
      <c r="AGM30">
        <v>0.67522000000000004</v>
      </c>
      <c r="AGN30">
        <v>0.76322100000000004</v>
      </c>
      <c r="AGO30">
        <v>0.67352000000000001</v>
      </c>
      <c r="AGP30">
        <v>0.80106200000000005</v>
      </c>
      <c r="AGQ30">
        <v>0.80956399999999995</v>
      </c>
      <c r="AGR30">
        <v>0.64640900000000001</v>
      </c>
      <c r="AGS30">
        <v>0.73169300000000004</v>
      </c>
      <c r="AGT30">
        <v>0.66101900000000002</v>
      </c>
      <c r="AGU30">
        <v>0.78810999999999998</v>
      </c>
      <c r="AGV30">
        <v>0.74782099999999996</v>
      </c>
      <c r="AGW30">
        <v>0.51987300000000003</v>
      </c>
      <c r="AGX30">
        <v>0.60722200000000004</v>
      </c>
      <c r="AGY30">
        <v>0.52147900000000003</v>
      </c>
      <c r="AGZ30">
        <v>0.68468200000000001</v>
      </c>
      <c r="AHA30">
        <v>0.55599699999999996</v>
      </c>
      <c r="AHB30">
        <v>0.63690899999999995</v>
      </c>
      <c r="AHC30">
        <v>0.50292700000000001</v>
      </c>
      <c r="AHD30">
        <v>0.54718100000000003</v>
      </c>
      <c r="AHE30">
        <v>0.50924400000000003</v>
      </c>
      <c r="AHF30">
        <v>0.53215500000000004</v>
      </c>
      <c r="AHG30">
        <v>0.53618299999999997</v>
      </c>
      <c r="AHH30">
        <v>0.58399400000000001</v>
      </c>
      <c r="AHI30">
        <v>0.52761599999999997</v>
      </c>
      <c r="AHJ30">
        <v>0.67701100000000003</v>
      </c>
      <c r="AHK30">
        <v>0.60737699999999994</v>
      </c>
      <c r="AHL30">
        <v>0.67463499999999998</v>
      </c>
      <c r="AHM30">
        <v>0.50950600000000001</v>
      </c>
      <c r="AHN30">
        <v>0.55238299999999996</v>
      </c>
      <c r="AHO30">
        <v>0.50043499999999996</v>
      </c>
      <c r="AHP30">
        <v>0.52170700000000003</v>
      </c>
      <c r="AHQ30">
        <v>0.54753600000000002</v>
      </c>
      <c r="AHR30">
        <v>0.58011100000000004</v>
      </c>
      <c r="AHS30">
        <v>0.53617899999999996</v>
      </c>
      <c r="AHT30">
        <v>0.63595699999999999</v>
      </c>
      <c r="AHU30">
        <v>0.60278500000000002</v>
      </c>
      <c r="AHV30">
        <v>0.64102400000000004</v>
      </c>
      <c r="AHW30">
        <v>0.52250600000000003</v>
      </c>
      <c r="AHX30">
        <v>0.55752100000000004</v>
      </c>
      <c r="AHY30">
        <v>0.51916700000000005</v>
      </c>
      <c r="AHZ30">
        <v>0.53016099999999999</v>
      </c>
      <c r="AIA30">
        <v>0.54480700000000004</v>
      </c>
      <c r="AIB30">
        <v>0.56881599999999999</v>
      </c>
      <c r="AIC30">
        <v>0.52596299999999996</v>
      </c>
      <c r="AID30">
        <v>0.57516999999999996</v>
      </c>
      <c r="AIE30">
        <v>0.57026900000000003</v>
      </c>
      <c r="AIF30">
        <v>0.59768900000000003</v>
      </c>
      <c r="AIG30">
        <v>0.53935100000000002</v>
      </c>
      <c r="AIH30">
        <v>0.553732</v>
      </c>
      <c r="AII30">
        <v>0.52134800000000003</v>
      </c>
      <c r="AIJ30">
        <v>0.52726700000000004</v>
      </c>
      <c r="AIK30">
        <v>0.54005099999999995</v>
      </c>
      <c r="AIL30">
        <v>0.57414900000000002</v>
      </c>
      <c r="AIM30">
        <v>0.53620599999999996</v>
      </c>
      <c r="AIN30">
        <v>0.65627000000000002</v>
      </c>
      <c r="AIO30">
        <v>0.61605100000000002</v>
      </c>
      <c r="AIP30">
        <v>0.673099</v>
      </c>
      <c r="AIQ30">
        <v>0.52556499999999995</v>
      </c>
      <c r="AIR30">
        <v>0.55523500000000003</v>
      </c>
      <c r="AIS30">
        <v>0.57762999999999998</v>
      </c>
      <c r="AIT30">
        <v>0.54013100000000003</v>
      </c>
      <c r="AIU30">
        <v>0.64151499999999995</v>
      </c>
      <c r="AIV30">
        <v>0.617313</v>
      </c>
      <c r="AIW30">
        <v>0.66445699999999996</v>
      </c>
      <c r="AIX30">
        <v>0.522061</v>
      </c>
      <c r="AIY30">
        <v>0.56043699999999996</v>
      </c>
      <c r="AIZ30">
        <v>0.50986900000000002</v>
      </c>
      <c r="AJA30">
        <v>0.52651899999999996</v>
      </c>
      <c r="AJB30">
        <v>0.54685899999999998</v>
      </c>
      <c r="AJC30">
        <v>0.58172500000000005</v>
      </c>
      <c r="AJD30">
        <v>0.53518600000000005</v>
      </c>
      <c r="AJE30">
        <v>0.63118200000000002</v>
      </c>
      <c r="AJF30">
        <v>0.59694100000000005</v>
      </c>
      <c r="AJG30">
        <v>0.62982000000000005</v>
      </c>
      <c r="AJH30">
        <v>0.52210800000000002</v>
      </c>
      <c r="AJI30">
        <v>0.55452800000000002</v>
      </c>
      <c r="AJJ30">
        <v>0.52285199999999998</v>
      </c>
      <c r="AJK30">
        <v>0.53284900000000002</v>
      </c>
      <c r="AJL30" s="14">
        <v>-0.11588899999999924</v>
      </c>
      <c r="AJM30">
        <v>-0.24793500000000002</v>
      </c>
      <c r="AJN30">
        <v>-0.10706599999999966</v>
      </c>
      <c r="AJO30">
        <v>-8.474399999999882E-2</v>
      </c>
      <c r="AJP30">
        <v>-0.11922099999999958</v>
      </c>
      <c r="AJQ30">
        <v>-6.40660000000004E-2</v>
      </c>
      <c r="AJR30">
        <v>-8.5259999999998115E-3</v>
      </c>
      <c r="AJS30">
        <v>-0.16807699999999848</v>
      </c>
      <c r="AJT30">
        <v>7.4767999999998835E-2</v>
      </c>
      <c r="AJU30">
        <v>-5.5567999999999174E-2</v>
      </c>
      <c r="AJV30">
        <v>-6.264499999999984E-2</v>
      </c>
      <c r="AJW30">
        <v>-2.3624999999999119E-2</v>
      </c>
      <c r="AJX30">
        <v>-0.159968000000001</v>
      </c>
      <c r="AJY30">
        <v>-0.1872360000000004</v>
      </c>
      <c r="AJZ30">
        <v>1.4120999999999384E-2</v>
      </c>
      <c r="AKA30">
        <v>-4.0731000000000073E-2</v>
      </c>
      <c r="AKB30">
        <v>-0.1541939999999995</v>
      </c>
      <c r="AKC30">
        <v>-0.1403869999999996</v>
      </c>
      <c r="AKD30">
        <v>-0.34162399999999948</v>
      </c>
      <c r="AKE30">
        <v>2.8785999999999312E-2</v>
      </c>
      <c r="AKF30">
        <v>-0.11294800000000116</v>
      </c>
      <c r="AKG30">
        <v>7.256100000000032E-2</v>
      </c>
      <c r="AKH30">
        <v>-0.18860099999999846</v>
      </c>
      <c r="AKI30">
        <v>-0.1817410000000006</v>
      </c>
      <c r="AKJ30">
        <v>-0.17837600000000009</v>
      </c>
      <c r="AKK30">
        <v>-0.14612100000000083</v>
      </c>
      <c r="AKL30">
        <v>-0.10554500000000111</v>
      </c>
      <c r="AKM30">
        <v>-0.51510299999999987</v>
      </c>
      <c r="AKN30">
        <v>-0.20228300000000132</v>
      </c>
      <c r="AKO30">
        <v>-0.19534500000000143</v>
      </c>
      <c r="AKP30">
        <v>-3.3392000000000088E-2</v>
      </c>
      <c r="AKQ30">
        <v>-1.917599999999986E-2</v>
      </c>
      <c r="AKR30">
        <v>-6.6413000000000721E-2</v>
      </c>
      <c r="AKS30">
        <v>-0.18439100000000064</v>
      </c>
      <c r="AKT30">
        <v>9.8570999999999742E-2</v>
      </c>
      <c r="AKU30">
        <v>3.1315840791766719E-3</v>
      </c>
      <c r="AKV30">
        <v>-1.2015424027007386E-2</v>
      </c>
      <c r="AKW30">
        <v>1.2095999999999996E-2</v>
      </c>
      <c r="AKX30">
        <v>-5.6421999999999972E-2</v>
      </c>
      <c r="AKY30">
        <v>9.8175000000000012E-2</v>
      </c>
      <c r="AKZ30">
        <v>2.0360000000000045E-2</v>
      </c>
      <c r="ALA30">
        <v>-3.2376999999999989E-2</v>
      </c>
      <c r="ALB30">
        <v>2.0892000000000022E-2</v>
      </c>
      <c r="ALC30">
        <v>-1.4224000000000014E-2</v>
      </c>
      <c r="ALD30">
        <v>0.12364600000000003</v>
      </c>
      <c r="ALE30">
        <v>4.1416999999999926E-2</v>
      </c>
      <c r="ALF30">
        <v>1.3170000000000126E-3</v>
      </c>
      <c r="ALG30">
        <v>-5.3580000000000849E-3</v>
      </c>
      <c r="ALH30">
        <v>-3.005100000000005E-2</v>
      </c>
      <c r="ALI30">
        <v>5.5624000000000007E-2</v>
      </c>
      <c r="ALJ30">
        <v>2.9007999999999923E-2</v>
      </c>
      <c r="ALK30">
        <v>-2.6020000000000043E-2</v>
      </c>
      <c r="ALL30">
        <v>-1.4931000000000028E-2</v>
      </c>
      <c r="ALM30">
        <v>-3.1557999999999975E-2</v>
      </c>
      <c r="ALN30">
        <v>-1.1190999999999951E-2</v>
      </c>
      <c r="ALO30">
        <v>2.7715000000000045E-2</v>
      </c>
      <c r="ALP30">
        <v>-8.5709999999999953E-3</v>
      </c>
      <c r="ALQ30">
        <v>-5.6880000000000264E-3</v>
      </c>
      <c r="ALR30">
        <v>-6.1989999999999545E-3</v>
      </c>
      <c r="ALS30">
        <v>6.5474000000000032E-2</v>
      </c>
      <c r="ALT30">
        <v>4.3494000000000033E-2</v>
      </c>
      <c r="ALU30">
        <v>-3.4853999999999941E-2</v>
      </c>
      <c r="ALV30">
        <v>-6.5000000000003944E-4</v>
      </c>
      <c r="ALW30">
        <v>-4.7410999999999981E-2</v>
      </c>
      <c r="ALX30">
        <v>0.11202299999999998</v>
      </c>
      <c r="ALY30">
        <v>9.8179999999999934E-3</v>
      </c>
      <c r="ALZ30">
        <v>-2.9920000000000058E-2</v>
      </c>
      <c r="AMA30">
        <v>-6.480999999999959E-3</v>
      </c>
      <c r="AMB30">
        <v>-2.9687000000000019E-2</v>
      </c>
      <c r="AMC30">
        <v>3.9881999999999973E-2</v>
      </c>
      <c r="AMD30">
        <v>3.1390999999999947E-2</v>
      </c>
      <c r="AME30">
        <v>-2.3572000000000037E-2</v>
      </c>
      <c r="AMF30">
        <v>1.4568999999999943E-2</v>
      </c>
      <c r="AMG30">
        <v>5.2274000000000043E-2</v>
      </c>
      <c r="AMH30">
        <v>-5.9420000000000028E-3</v>
      </c>
      <c r="AMI30">
        <v>3.6659999999999471E-3</v>
      </c>
      <c r="AMJ30">
        <v>5.3849999999999731E-3</v>
      </c>
      <c r="AMK30">
        <v>4.1185000000000027E-2</v>
      </c>
      <c r="AML30">
        <v>-8.1550000000000233E-3</v>
      </c>
      <c r="AMM30">
        <v>2.2224999999999939E-2</v>
      </c>
      <c r="AMN30">
        <v>9.4000000000000195E-3</v>
      </c>
      <c r="AMO30">
        <v>2.2612000000000021E-2</v>
      </c>
      <c r="AMP30">
        <v>4.3687000000000031E-2</v>
      </c>
      <c r="AMQ30">
        <v>7.8879000000000032E-2</v>
      </c>
      <c r="AMR30">
        <v>1.0070000000000023E-2</v>
      </c>
      <c r="AMS30">
        <v>5.3945999999999938E-2</v>
      </c>
      <c r="AMT30">
        <v>3.2443E-2</v>
      </c>
      <c r="AMU30">
        <v>5.0120999999999971E-2</v>
      </c>
      <c r="AMV30">
        <v>1.0793000000000053E-2</v>
      </c>
      <c r="AMW30">
        <v>5.9294999999999987E-2</v>
      </c>
      <c r="AMX30">
        <v>5.1046000000000036E-2</v>
      </c>
      <c r="AMY30">
        <v>3.5214999999999996E-2</v>
      </c>
      <c r="AMZ30">
        <v>4.23399999999996E-3</v>
      </c>
      <c r="ANA30">
        <v>6.2458999999999931E-2</v>
      </c>
      <c r="ANB30">
        <v>1.9567999999999919E-2</v>
      </c>
      <c r="ANC30">
        <v>2.6503999999999972E-2</v>
      </c>
      <c r="AND30">
        <v>-8.9329999999999687E-3</v>
      </c>
      <c r="ANE30">
        <v>1.1373000000000077E-2</v>
      </c>
      <c r="ANF30">
        <v>1.2715000000000032E-2</v>
      </c>
      <c r="ANG30">
        <v>3.3480000000000065E-2</v>
      </c>
      <c r="ANH30">
        <v>2.1780000000000022E-2</v>
      </c>
      <c r="ANI30">
        <v>2.8290000000000037E-2</v>
      </c>
      <c r="ANJ30">
        <v>-6.0099999999996268E-4</v>
      </c>
      <c r="ANK30">
        <v>2.5673999999999975E-2</v>
      </c>
      <c r="ANL30">
        <v>8.8989999999999903E-3</v>
      </c>
      <c r="ANM30">
        <v>1.6898999999999997E-2</v>
      </c>
      <c r="ANN30">
        <v>-7.3239999999999972E-3</v>
      </c>
      <c r="ANO30">
        <v>-1.4920000000000488E-3</v>
      </c>
      <c r="ANP30">
        <v>7.9830000000000734E-3</v>
      </c>
      <c r="ANQ30">
        <v>4.2330000000000423E-3</v>
      </c>
      <c r="ANR30">
        <v>1.3185000000000002E-2</v>
      </c>
      <c r="ANS30">
        <v>1.9974999999999965E-2</v>
      </c>
      <c r="ANT30">
        <v>1.5891000000000099E-2</v>
      </c>
      <c r="ANU30">
        <v>5.0978999999999997E-2</v>
      </c>
      <c r="ANV30">
        <v>2.3035000000000028E-2</v>
      </c>
      <c r="ANW30">
        <v>5.1579000000000041E-2</v>
      </c>
      <c r="ANX30">
        <v>-2.4231000000000003E-2</v>
      </c>
      <c r="ANY30">
        <v>4.4553000000000065E-2</v>
      </c>
      <c r="ANZ30">
        <v>1.4324000000000003E-2</v>
      </c>
      <c r="AOA30">
        <v>-5.2250000000000352E-3</v>
      </c>
      <c r="AOB30">
        <v>6.0817999999999928E-2</v>
      </c>
      <c r="AOC30">
        <v>3.2807999999999948E-2</v>
      </c>
      <c r="AOD30">
        <v>2.8542000000000067E-2</v>
      </c>
      <c r="AOE30">
        <v>-1.2978999999999963E-2</v>
      </c>
      <c r="AOF30">
        <v>4.918000000000089E-3</v>
      </c>
      <c r="AOG30">
        <v>3.290299999999996E-2</v>
      </c>
      <c r="AOH30">
        <v>5.6176000000000004E-2</v>
      </c>
      <c r="AOI30">
        <v>3.2586000000000004E-2</v>
      </c>
      <c r="AOJ30">
        <v>2.3843000000000059E-2</v>
      </c>
      <c r="AOK30">
        <v>4.6559999999999935E-3</v>
      </c>
      <c r="AOL30">
        <v>6.4782000000000006E-2</v>
      </c>
      <c r="AOM30">
        <v>1.5678999999999998E-2</v>
      </c>
      <c r="AON30">
        <v>2.1816000000000058E-2</v>
      </c>
      <c r="AOO30">
        <v>-5.3710000000000147E-3</v>
      </c>
      <c r="AOP30">
        <v>7.4579999999999647E-3</v>
      </c>
      <c r="AOQ30">
        <v>7.3999999999999622E-3</v>
      </c>
      <c r="AOR30">
        <v>2.130399999999999E-2</v>
      </c>
      <c r="AOS30">
        <v>1.6981999999999942E-2</v>
      </c>
      <c r="AOT30">
        <v>2.4819999999999953E-2</v>
      </c>
      <c r="AOU30" s="15">
        <v>0.39392600000000044</v>
      </c>
      <c r="AOV30">
        <v>0.61433500000000052</v>
      </c>
      <c r="AOW30">
        <v>3.1428999999999263E-2</v>
      </c>
      <c r="AOX30">
        <v>0.10843299999999978</v>
      </c>
      <c r="AOY30">
        <v>0.27404199999999967</v>
      </c>
      <c r="AOZ30">
        <v>-0.24140500000000031</v>
      </c>
      <c r="APA30">
        <v>-2.1945000000000547E-2</v>
      </c>
      <c r="APB30">
        <v>-0.65091399999999844</v>
      </c>
      <c r="APC30">
        <v>-0.56987400000000044</v>
      </c>
      <c r="APD30">
        <v>-0.24509499999999917</v>
      </c>
      <c r="APE30">
        <v>-3.3808000000000504E-2</v>
      </c>
      <c r="APF30">
        <v>0.1796799999999994</v>
      </c>
      <c r="APG30">
        <v>-2.6215000000000543E-2</v>
      </c>
      <c r="APH30">
        <v>-0.12122600000000006</v>
      </c>
      <c r="API30">
        <v>-6.600999999999857E-3</v>
      </c>
      <c r="APJ30">
        <v>0.13336199999999998</v>
      </c>
      <c r="APK30">
        <v>0.55211500000000058</v>
      </c>
      <c r="APL30">
        <v>0.54088700000000056</v>
      </c>
      <c r="APM30">
        <v>0.21959900000000054</v>
      </c>
      <c r="APN30">
        <v>0.27396499999999957</v>
      </c>
      <c r="APO30">
        <v>-0.10518000000000072</v>
      </c>
      <c r="APP30">
        <v>0.21380599999999994</v>
      </c>
      <c r="APQ30">
        <v>-0.28633799999999887</v>
      </c>
      <c r="APR30">
        <v>-0.22101900000000008</v>
      </c>
      <c r="APS30">
        <v>-7.9969000000000179E-2</v>
      </c>
      <c r="APT30">
        <v>-0.15757499999999958</v>
      </c>
      <c r="APU30">
        <v>-6.0400000000093712E-4</v>
      </c>
      <c r="APV30">
        <v>-0.59407099999999957</v>
      </c>
      <c r="APW30">
        <v>-0.3271329999999999</v>
      </c>
      <c r="APX30">
        <v>-0.21445700000000123</v>
      </c>
      <c r="APY30">
        <v>9.0289999999999537E-3</v>
      </c>
      <c r="APZ30">
        <v>0.2190619999999992</v>
      </c>
      <c r="AQA30">
        <v>0.15910299999999999</v>
      </c>
      <c r="AQB30">
        <v>-5.3117000000000303E-2</v>
      </c>
      <c r="AQC30">
        <v>5.7590999999998616E-2</v>
      </c>
      <c r="AQD30">
        <v>1.2430594191693504E-2</v>
      </c>
      <c r="AQE30">
        <v>-1.7117303364330705E-4</v>
      </c>
      <c r="AQF30">
        <v>3.1783000000000006E-2</v>
      </c>
      <c r="AQG30">
        <v>-3.1980999999999926E-2</v>
      </c>
      <c r="AQH30">
        <v>-7.9382999999999981E-2</v>
      </c>
      <c r="AQI30">
        <v>2.7067999999999981E-2</v>
      </c>
      <c r="AQJ30">
        <v>1.7742000000000036E-2</v>
      </c>
      <c r="AQK30">
        <v>-3.1011000000000011E-2</v>
      </c>
      <c r="AQL30">
        <v>-4.3134000000000006E-2</v>
      </c>
      <c r="AQM30">
        <v>-6.5818999999999961E-2</v>
      </c>
      <c r="AQN30">
        <v>1.7635999999999985E-2</v>
      </c>
      <c r="AQO30">
        <v>4.2710000000000248E-3</v>
      </c>
      <c r="AQP30">
        <v>1.8286999999999942E-2</v>
      </c>
      <c r="AQQ30">
        <v>-5.9587999999999974E-2</v>
      </c>
      <c r="AQR30">
        <v>-3.4333000000000058E-2</v>
      </c>
      <c r="AQS30">
        <v>-5.190000000000472E-4</v>
      </c>
      <c r="AQT30">
        <v>3.1309999999999949E-2</v>
      </c>
      <c r="AQU30">
        <v>2.0552999999999932E-2</v>
      </c>
      <c r="AQV30">
        <v>-2.1483999999999948E-2</v>
      </c>
      <c r="AQW30">
        <v>-1.897099999999996E-2</v>
      </c>
      <c r="AQX30">
        <v>3.3668000000000031E-2</v>
      </c>
      <c r="AQY30">
        <v>4.6578000000000008E-2</v>
      </c>
      <c r="AQZ30">
        <v>-2.9789999999999539E-3</v>
      </c>
      <c r="ARA30">
        <v>-5.5715999999999988E-2</v>
      </c>
      <c r="ARB30">
        <v>-5.6860000000000022E-2</v>
      </c>
      <c r="ARC30">
        <v>-5.1019999999999399E-3</v>
      </c>
      <c r="ARD30">
        <v>-3.4100000000000241E-3</v>
      </c>
      <c r="ARE30">
        <v>2.4692000000000047E-2</v>
      </c>
      <c r="ARF30">
        <v>-6.7461999999999911E-2</v>
      </c>
      <c r="ARG30">
        <v>-3.3509999999999929E-3</v>
      </c>
      <c r="ARH30">
        <v>-1.397499999999996E-2</v>
      </c>
      <c r="ARI30">
        <v>3.9309999999999068E-3</v>
      </c>
      <c r="ARJ30">
        <v>2.0228000000000024E-2</v>
      </c>
      <c r="ARK30">
        <v>-5.8265000000000011E-2</v>
      </c>
      <c r="ARL30">
        <v>-3.8324000000000025E-2</v>
      </c>
      <c r="ARM30">
        <v>3.6089999999999733E-3</v>
      </c>
      <c r="ARN30">
        <v>4.3941999999999926E-2</v>
      </c>
      <c r="ARO30">
        <v>-2.5231000000000003E-2</v>
      </c>
      <c r="ARP30">
        <v>5.5816000000000088E-2</v>
      </c>
      <c r="ARQ30">
        <v>1.0589000000000071E-2</v>
      </c>
      <c r="ARR30">
        <v>1.6575000000000006E-2</v>
      </c>
      <c r="ARS30">
        <v>-6.7876000000000047E-2</v>
      </c>
      <c r="ART30">
        <v>2.8900999999999955E-2</v>
      </c>
      <c r="ARU30">
        <v>6.2159999999999993E-3</v>
      </c>
      <c r="ARV30">
        <v>2.5419999999999998E-2</v>
      </c>
      <c r="ARW30">
        <v>1.0855000000000004E-2</v>
      </c>
      <c r="ARX30">
        <v>3.9747000000000032E-2</v>
      </c>
      <c r="ARY30">
        <v>-5.833200000000005E-2</v>
      </c>
      <c r="ARZ30">
        <v>2.5086000000000053E-2</v>
      </c>
      <c r="ASA30">
        <v>-1.4534000000000047E-2</v>
      </c>
      <c r="ASB30">
        <v>-5.0600000000000644E-4</v>
      </c>
      <c r="ASC30">
        <v>-8.03060000000001E-2</v>
      </c>
      <c r="ASD30">
        <v>5.8979999999999588E-3</v>
      </c>
      <c r="ASE30">
        <v>-1.0445999999999955E-2</v>
      </c>
      <c r="ASF30">
        <v>1.7667999999999906E-2</v>
      </c>
      <c r="ASG30">
        <v>-1.8453000000000053E-2</v>
      </c>
      <c r="ASH30">
        <v>4.7000000000008146E-4</v>
      </c>
      <c r="ASI30">
        <v>-1.3187999999999978E-2</v>
      </c>
      <c r="ASJ30">
        <v>2.5189000000000017E-2</v>
      </c>
      <c r="ASK30">
        <v>1.2316999999999911E-2</v>
      </c>
      <c r="ASL30">
        <v>-3.1708999999999987E-2</v>
      </c>
      <c r="ASM30">
        <v>-2.5641999999999943E-2</v>
      </c>
      <c r="ASN30">
        <v>1.1276000000000064E-2</v>
      </c>
      <c r="ASO30">
        <v>1.9664000000000015E-2</v>
      </c>
      <c r="ASP30">
        <v>2.3897000000000057E-2</v>
      </c>
      <c r="ASQ30">
        <v>1.1000000000094268E-5</v>
      </c>
      <c r="ASR30">
        <v>1.1624999999999996E-2</v>
      </c>
      <c r="ASS30">
        <v>6.4950000000000285E-3</v>
      </c>
      <c r="AST30">
        <v>1.2846999999999942E-2</v>
      </c>
      <c r="ASU30">
        <v>-1.0930000000000106E-3</v>
      </c>
      <c r="ASV30">
        <v>-2.6096000000000008E-2</v>
      </c>
      <c r="ASW30">
        <v>1.5200000000000768E-3</v>
      </c>
      <c r="ASX30">
        <v>1.3847999999999971E-2</v>
      </c>
      <c r="ASY30">
        <v>1.0948000000000069E-2</v>
      </c>
      <c r="ASZ30">
        <v>6.7200000000000593E-4</v>
      </c>
      <c r="ATA30">
        <v>-2.5330000000000075E-3</v>
      </c>
      <c r="ATB30">
        <v>-1.4499999999995072E-4</v>
      </c>
      <c r="ATC30">
        <v>-3.2887E-2</v>
      </c>
      <c r="ATD30">
        <v>9.120000000000239E-4</v>
      </c>
      <c r="ATE30">
        <v>-4.9649999999999972E-3</v>
      </c>
      <c r="ATF30">
        <v>-1.5077999999999925E-2</v>
      </c>
      <c r="ATG30">
        <v>-5.2277000000000018E-2</v>
      </c>
      <c r="ATH30">
        <v>1.830200000000004E-2</v>
      </c>
      <c r="ATI30">
        <v>6.0199999999999143E-3</v>
      </c>
      <c r="ATJ30">
        <v>-2.2932999999999981E-2</v>
      </c>
      <c r="ATK30">
        <v>5.6404999999999927E-2</v>
      </c>
      <c r="ATL30">
        <v>3.9437999999999973E-2</v>
      </c>
      <c r="ATM30">
        <v>-2.8505000000000003E-2</v>
      </c>
      <c r="ATN30">
        <v>-4.4555000000000011E-2</v>
      </c>
      <c r="ATO30">
        <v>-3.4359999999999946E-3</v>
      </c>
      <c r="ATP30">
        <v>3.2474999999999976E-2</v>
      </c>
      <c r="ATQ30">
        <v>3.7592999999999988E-2</v>
      </c>
      <c r="ATR30">
        <v>8.6740000000000705E-3</v>
      </c>
      <c r="ATS30">
        <v>2.539199999999997E-2</v>
      </c>
      <c r="ATT30">
        <v>-7.4680000000000302E-3</v>
      </c>
      <c r="ATU30">
        <v>2.1431000000000089E-2</v>
      </c>
      <c r="ATV30">
        <v>8.4160000000000901E-3</v>
      </c>
      <c r="ATW30">
        <v>-3.5281999999999925E-2</v>
      </c>
      <c r="ATX30">
        <v>-1.6474999999999906E-2</v>
      </c>
      <c r="ATY30">
        <v>1.3784000000000018E-2</v>
      </c>
      <c r="ATZ30">
        <v>1.8735999999999975E-2</v>
      </c>
      <c r="AUA30">
        <v>1.7932999999999977E-2</v>
      </c>
      <c r="AUB30">
        <v>-1.3490000000000446E-3</v>
      </c>
      <c r="AUC30">
        <v>1.1413000000000006E-2</v>
      </c>
      <c r="AUD30" s="16">
        <v>0.50981499999999969</v>
      </c>
      <c r="AUE30">
        <v>0.86227000000000054</v>
      </c>
      <c r="AUF30">
        <v>0.13849499999999892</v>
      </c>
      <c r="AUG30">
        <v>0.1931769999999986</v>
      </c>
      <c r="AUH30">
        <v>0.39326299999999925</v>
      </c>
      <c r="AUI30">
        <v>-0.17733899999999991</v>
      </c>
      <c r="AUJ30">
        <v>-1.3419000000000736E-2</v>
      </c>
      <c r="AUK30">
        <v>-0.48283699999999996</v>
      </c>
      <c r="AUL30">
        <v>-0.64464199999999927</v>
      </c>
      <c r="AUM30">
        <v>-0.189527</v>
      </c>
      <c r="AUN30">
        <v>2.8836999999999335E-2</v>
      </c>
      <c r="AUO30">
        <v>0.20330499999999851</v>
      </c>
      <c r="AUP30">
        <v>0.13375300000000045</v>
      </c>
      <c r="AUQ30">
        <v>6.6010000000000346E-2</v>
      </c>
      <c r="AUR30">
        <v>-2.0721999999999241E-2</v>
      </c>
      <c r="AUS30">
        <v>0.17409300000000005</v>
      </c>
      <c r="AUT30">
        <v>0.70630900000000008</v>
      </c>
      <c r="AUU30">
        <v>0.68127400000000016</v>
      </c>
      <c r="AUV30">
        <v>0.56122300000000003</v>
      </c>
      <c r="AUW30">
        <v>0.24517900000000026</v>
      </c>
      <c r="AUX30">
        <v>7.7680000000004412E-3</v>
      </c>
      <c r="AUY30">
        <v>0.14124499999999962</v>
      </c>
      <c r="AUZ30">
        <v>-9.7737000000000407E-2</v>
      </c>
      <c r="AVA30">
        <v>-3.927799999999948E-2</v>
      </c>
      <c r="AVB30">
        <v>9.8406999999999911E-2</v>
      </c>
      <c r="AVC30">
        <v>-1.1453999999998743E-2</v>
      </c>
      <c r="AVD30">
        <v>0.10494100000000017</v>
      </c>
      <c r="AVE30">
        <v>-7.8967999999999705E-2</v>
      </c>
      <c r="AVF30">
        <v>-0.12484999999999857</v>
      </c>
      <c r="AVG30">
        <v>-1.9111999999999796E-2</v>
      </c>
      <c r="AVH30">
        <v>4.2421000000000042E-2</v>
      </c>
      <c r="AVI30">
        <v>0.23823799999999906</v>
      </c>
      <c r="AVJ30">
        <v>0.22551600000000072</v>
      </c>
      <c r="AVK30">
        <v>0.13127400000000033</v>
      </c>
      <c r="AVL30">
        <v>-4.0980000000001127E-2</v>
      </c>
      <c r="AVM30">
        <v>9.2990101125168326E-3</v>
      </c>
      <c r="AVN30">
        <v>1.1844250993364079E-2</v>
      </c>
      <c r="AVO30">
        <v>1.968700000000001E-2</v>
      </c>
      <c r="AVP30">
        <v>2.4441000000000046E-2</v>
      </c>
      <c r="AVQ30">
        <v>-0.17755799999999999</v>
      </c>
      <c r="AVR30">
        <v>6.7079999999999362E-3</v>
      </c>
      <c r="AVS30">
        <v>5.0119000000000025E-2</v>
      </c>
      <c r="AVT30">
        <v>-5.1903000000000032E-2</v>
      </c>
      <c r="AVU30">
        <v>-2.8909999999999991E-2</v>
      </c>
      <c r="AVV30">
        <v>-0.18946499999999999</v>
      </c>
      <c r="AVW30">
        <v>-2.3780999999999941E-2</v>
      </c>
      <c r="AVX30">
        <v>2.9540000000000122E-3</v>
      </c>
      <c r="AVY30">
        <v>2.3645000000000027E-2</v>
      </c>
      <c r="AVZ30">
        <v>-2.9536999999999924E-2</v>
      </c>
      <c r="AWA30">
        <v>-8.9957000000000065E-2</v>
      </c>
      <c r="AWB30">
        <v>-2.952699999999997E-2</v>
      </c>
      <c r="AWC30">
        <v>5.7329999999999992E-2</v>
      </c>
      <c r="AWD30">
        <v>3.548399999999996E-2</v>
      </c>
      <c r="AWE30">
        <v>1.0074000000000027E-2</v>
      </c>
      <c r="AWF30">
        <v>-7.7800000000000091E-3</v>
      </c>
      <c r="AWG30">
        <v>5.9529999999999861E-3</v>
      </c>
      <c r="AWH30">
        <v>5.5149000000000004E-2</v>
      </c>
      <c r="AWI30">
        <v>2.7090000000000725E-3</v>
      </c>
      <c r="AWJ30">
        <v>-4.9517000000000033E-2</v>
      </c>
      <c r="AWK30">
        <v>-0.12233400000000005</v>
      </c>
      <c r="AWL30">
        <v>-4.8595999999999973E-2</v>
      </c>
      <c r="AWM30">
        <v>3.1443999999999916E-2</v>
      </c>
      <c r="AWN30">
        <v>2.5342000000000087E-2</v>
      </c>
      <c r="AWO30">
        <v>-2.005099999999993E-2</v>
      </c>
      <c r="AWP30">
        <v>-0.11537399999999998</v>
      </c>
      <c r="AWQ30">
        <v>-2.3792999999999953E-2</v>
      </c>
      <c r="AWR30">
        <v>3.3850999999999964E-2</v>
      </c>
      <c r="AWS30">
        <v>2.6708999999999983E-2</v>
      </c>
      <c r="AWT30">
        <v>-2.8577999999999992E-2</v>
      </c>
      <c r="AWU30">
        <v>-7.8205999999999998E-2</v>
      </c>
      <c r="AWV30">
        <v>-2.7781999999999973E-2</v>
      </c>
      <c r="AWW30">
        <v>6.7513999999999963E-2</v>
      </c>
      <c r="AWX30">
        <v>-3.9799999999999947E-2</v>
      </c>
      <c r="AWY30">
        <v>3.5420000000000451E-3</v>
      </c>
      <c r="AWZ30">
        <v>1.6531000000000073E-2</v>
      </c>
      <c r="AXA30">
        <v>1.2909000000000059E-2</v>
      </c>
      <c r="AXB30">
        <v>-7.3261000000000021E-2</v>
      </c>
      <c r="AXC30">
        <v>-1.2284000000000073E-2</v>
      </c>
      <c r="AXD30">
        <v>1.4371000000000023E-2</v>
      </c>
      <c r="AXE30">
        <v>3.1950000000000589E-3</v>
      </c>
      <c r="AXF30">
        <v>1.4549999999999841E-3</v>
      </c>
      <c r="AXG30">
        <v>1.7135000000000011E-2</v>
      </c>
      <c r="AXH30">
        <v>-0.10201900000000008</v>
      </c>
      <c r="AXI30">
        <v>-5.379299999999998E-2</v>
      </c>
      <c r="AXJ30">
        <v>-2.460400000000007E-2</v>
      </c>
      <c r="AXK30">
        <v>-5.4451999999999945E-2</v>
      </c>
      <c r="AXL30">
        <v>-0.1127490000000001</v>
      </c>
      <c r="AXM30">
        <v>-4.4223000000000012E-2</v>
      </c>
      <c r="AXN30">
        <v>-2.1239000000000008E-2</v>
      </c>
      <c r="AXO30">
        <v>-4.1627000000000081E-2</v>
      </c>
      <c r="AXP30">
        <v>-6.9499000000000088E-2</v>
      </c>
      <c r="AXQ30">
        <v>-3.4744999999999915E-2</v>
      </c>
      <c r="AXR30">
        <v>-1.7421999999999938E-2</v>
      </c>
      <c r="AXS30">
        <v>-3.7269999999999914E-2</v>
      </c>
      <c r="AXT30">
        <v>-7.2510000000000074E-3</v>
      </c>
      <c r="AXU30">
        <v>-5.8212999999999959E-2</v>
      </c>
      <c r="AXV30">
        <v>-1.6708999999999974E-2</v>
      </c>
      <c r="AXW30">
        <v>-9.7000000000013742E-5</v>
      </c>
      <c r="AXX30">
        <v>6.948999999999983E-3</v>
      </c>
      <c r="AXY30">
        <v>-9.5830000000000082E-3</v>
      </c>
      <c r="AXZ30">
        <v>-2.1768999999999927E-2</v>
      </c>
      <c r="AYA30">
        <v>-1.6665000000000041E-2</v>
      </c>
      <c r="AYB30">
        <v>7.0959999999999912E-3</v>
      </c>
      <c r="AYC30">
        <v>-1.2827000000000033E-2</v>
      </c>
      <c r="AYD30">
        <v>-9.9920000000000009E-3</v>
      </c>
      <c r="AYE30">
        <v>-4.2995000000000005E-2</v>
      </c>
      <c r="AYF30">
        <v>8.844000000000074E-3</v>
      </c>
      <c r="AYG30">
        <v>1.534000000000002E-2</v>
      </c>
      <c r="AYH30">
        <v>2.9649999999999954E-3</v>
      </c>
      <c r="AYI30">
        <v>-3.5610000000000364E-3</v>
      </c>
      <c r="AYJ30">
        <v>-1.571800000000001E-2</v>
      </c>
      <c r="AYK30">
        <v>-2.0119999999999916E-2</v>
      </c>
      <c r="AYL30">
        <v>-4.8778000000000099E-2</v>
      </c>
      <c r="AYM30">
        <v>-5.0066999999999973E-2</v>
      </c>
      <c r="AYN30">
        <v>-2.8000000000000025E-2</v>
      </c>
      <c r="AYO30">
        <v>-6.6656999999999966E-2</v>
      </c>
      <c r="AYP30">
        <v>-2.8046000000000015E-2</v>
      </c>
      <c r="AYQ30">
        <v>-2.6251000000000024E-2</v>
      </c>
      <c r="AYR30">
        <v>-8.3040000000000891E-3</v>
      </c>
      <c r="AYS30">
        <v>-1.7707999999999946E-2</v>
      </c>
      <c r="AYT30">
        <v>-4.4130000000000003E-3</v>
      </c>
      <c r="AYU30">
        <v>6.6300000000000248E-3</v>
      </c>
      <c r="AYV30">
        <v>-5.704700000000007E-2</v>
      </c>
      <c r="AYW30">
        <v>-3.1576000000000048E-2</v>
      </c>
      <c r="AYX30">
        <v>-8.3540000000000836E-3</v>
      </c>
      <c r="AYY30">
        <v>-4.2799999999998395E-4</v>
      </c>
      <c r="AYZ30">
        <v>-1.8583000000000016E-2</v>
      </c>
      <c r="AZA30">
        <v>-2.3911999999999933E-2</v>
      </c>
      <c r="AZB30">
        <v>1.5489999999999116E-3</v>
      </c>
      <c r="AZC30">
        <v>-1.2124000000000024E-2</v>
      </c>
      <c r="AZD30">
        <v>-4.3350999999999917E-2</v>
      </c>
      <c r="AZE30">
        <v>-7.2629999999999084E-3</v>
      </c>
      <c r="AZF30">
        <v>-5.7097999999999982E-2</v>
      </c>
      <c r="AZG30">
        <v>-1.1103999999999892E-2</v>
      </c>
      <c r="AZH30">
        <v>6.3260000000000538E-3</v>
      </c>
      <c r="AZI30">
        <v>1.1336000000000013E-2</v>
      </c>
      <c r="AZJ30">
        <v>-3.3710000000000129E-3</v>
      </c>
      <c r="AZK30">
        <v>-1.8330999999999986E-2</v>
      </c>
      <c r="AZL30">
        <v>-1.3406999999999947E-2</v>
      </c>
    </row>
    <row r="31" spans="1:2604" x14ac:dyDescent="0.2">
      <c r="A31">
        <v>28239</v>
      </c>
      <c r="B31">
        <v>29239</v>
      </c>
      <c r="C31" t="s">
        <v>1308</v>
      </c>
      <c r="D31">
        <v>18</v>
      </c>
      <c r="E31" t="s">
        <v>1300</v>
      </c>
      <c r="G31" t="s">
        <v>1337</v>
      </c>
      <c r="H31" t="s">
        <v>1305</v>
      </c>
      <c r="I31" t="s">
        <v>1319</v>
      </c>
      <c r="J31">
        <v>1.6813725490196101</v>
      </c>
      <c r="K31">
        <v>9</v>
      </c>
      <c r="L31">
        <v>43</v>
      </c>
      <c r="M31">
        <v>57.4</v>
      </c>
      <c r="N31">
        <v>7.4416246732671176</v>
      </c>
      <c r="O31">
        <v>1</v>
      </c>
      <c r="P31">
        <v>50</v>
      </c>
      <c r="Q31">
        <v>1</v>
      </c>
      <c r="R31">
        <v>0</v>
      </c>
      <c r="S31">
        <v>44</v>
      </c>
      <c r="T31">
        <v>10</v>
      </c>
      <c r="U31">
        <v>0</v>
      </c>
      <c r="V31">
        <v>0.14285714285714285</v>
      </c>
      <c r="W31">
        <v>0.5714285714285714</v>
      </c>
      <c r="X31">
        <v>0.35714285714285715</v>
      </c>
      <c r="Y31">
        <v>0.7142857142857143</v>
      </c>
      <c r="Z31">
        <v>0.25</v>
      </c>
      <c r="AA31">
        <v>0.35714285714285715</v>
      </c>
      <c r="AB31">
        <v>0.4464285714285714</v>
      </c>
      <c r="AC31">
        <v>0.14285714285714285</v>
      </c>
      <c r="AD31">
        <v>0.5714285714285714</v>
      </c>
      <c r="AE31">
        <v>0.35714285714285715</v>
      </c>
      <c r="AF31">
        <v>0.7142857142857143</v>
      </c>
      <c r="AG31">
        <v>0.25</v>
      </c>
      <c r="AH31">
        <v>0.35714285714285715</v>
      </c>
      <c r="AI31">
        <v>0.4464285714285714</v>
      </c>
      <c r="AJ31" t="e">
        <v>#DIV/0!</v>
      </c>
      <c r="AK31" t="e">
        <v>#DIV/0!</v>
      </c>
      <c r="AL31" t="e">
        <v>#DIV/0!</v>
      </c>
      <c r="AM31" t="e">
        <v>#DIV/0!</v>
      </c>
      <c r="AN31" t="e">
        <v>#DIV/0!</v>
      </c>
      <c r="AO31" t="e">
        <v>#DIV/0!</v>
      </c>
      <c r="AP31" t="e">
        <v>#DIV/0!</v>
      </c>
      <c r="AQ31">
        <v>0.66493506493506505</v>
      </c>
      <c r="AR31">
        <v>5</v>
      </c>
      <c r="AS31">
        <v>26</v>
      </c>
      <c r="AT31">
        <v>15</v>
      </c>
      <c r="AU31">
        <v>16</v>
      </c>
      <c r="AV31">
        <v>57</v>
      </c>
      <c r="AW31">
        <v>0.61</v>
      </c>
      <c r="AX31">
        <v>0.61</v>
      </c>
      <c r="AY31">
        <v>0.1905255888325762</v>
      </c>
      <c r="AZ31">
        <v>0.1905255888325762</v>
      </c>
      <c r="BA31">
        <v>15</v>
      </c>
      <c r="BB31">
        <v>0.6</v>
      </c>
      <c r="BC31">
        <v>0.81818181818181823</v>
      </c>
      <c r="BD31">
        <v>0.42857142857142855</v>
      </c>
      <c r="BE31">
        <v>13</v>
      </c>
      <c r="BF31">
        <v>0.52</v>
      </c>
      <c r="BG31">
        <v>0.54545454545454541</v>
      </c>
      <c r="BH31">
        <v>0.5</v>
      </c>
      <c r="BI31">
        <v>15</v>
      </c>
      <c r="BJ31">
        <v>0.68181818181818177</v>
      </c>
      <c r="BK31">
        <v>13</v>
      </c>
      <c r="BL31">
        <v>0.4642857142857143</v>
      </c>
      <c r="BM31">
        <v>28</v>
      </c>
      <c r="BN31">
        <v>16</v>
      </c>
      <c r="BO31">
        <v>0.875</v>
      </c>
      <c r="BP31">
        <v>59</v>
      </c>
      <c r="BQ31">
        <v>29</v>
      </c>
      <c r="BR31">
        <v>179</v>
      </c>
      <c r="BS31">
        <v>117</v>
      </c>
      <c r="BT31">
        <v>57</v>
      </c>
      <c r="BU31">
        <v>57</v>
      </c>
      <c r="BV31">
        <v>19</v>
      </c>
      <c r="BW31">
        <v>58</v>
      </c>
      <c r="BX31">
        <v>8</v>
      </c>
      <c r="BY31">
        <v>39</v>
      </c>
      <c r="BZ31">
        <v>23</v>
      </c>
      <c r="CA31">
        <v>14</v>
      </c>
      <c r="CB31">
        <v>15</v>
      </c>
      <c r="CC31">
        <v>12</v>
      </c>
      <c r="CD31">
        <v>103</v>
      </c>
      <c r="CE31">
        <v>30</v>
      </c>
      <c r="CF31">
        <v>45</v>
      </c>
      <c r="CG31">
        <v>0</v>
      </c>
      <c r="CH31">
        <v>100</v>
      </c>
      <c r="CI31">
        <v>10</v>
      </c>
      <c r="CJ31">
        <v>0.5625</v>
      </c>
      <c r="CK31">
        <v>0.125</v>
      </c>
      <c r="CL31">
        <v>0.36666666666666664</v>
      </c>
      <c r="CM31">
        <v>360</v>
      </c>
      <c r="CN31" t="s">
        <v>1307</v>
      </c>
      <c r="CO31">
        <v>60</v>
      </c>
      <c r="CP31">
        <v>1</v>
      </c>
      <c r="CQ31">
        <v>0.41666666666666669</v>
      </c>
      <c r="CR31">
        <v>0</v>
      </c>
      <c r="CS31">
        <v>0.69230769230769229</v>
      </c>
      <c r="CT31">
        <v>556.17777777777781</v>
      </c>
      <c r="CU31">
        <v>599.07142857142856</v>
      </c>
      <c r="CV31">
        <v>42.89365079365075</v>
      </c>
      <c r="CW31">
        <v>1</v>
      </c>
      <c r="CX31">
        <v>0.93333333333333335</v>
      </c>
      <c r="CY31">
        <v>6.6666666666666652E-2</v>
      </c>
      <c r="CZ31">
        <v>980.39215686274508</v>
      </c>
      <c r="DA31">
        <v>967.6521739130435</v>
      </c>
      <c r="DB31">
        <v>905.29411764705878</v>
      </c>
      <c r="DC31">
        <v>1123.090909090909</v>
      </c>
      <c r="DD31">
        <v>0.66249999999999998</v>
      </c>
      <c r="DE31">
        <v>0.57499999999999996</v>
      </c>
      <c r="DF31">
        <v>0.9</v>
      </c>
      <c r="DG31">
        <v>0.6</v>
      </c>
      <c r="DH31">
        <v>3</v>
      </c>
      <c r="DI31">
        <v>3</v>
      </c>
      <c r="DJ31">
        <v>0</v>
      </c>
      <c r="DK31">
        <v>5</v>
      </c>
      <c r="DL31">
        <v>9</v>
      </c>
      <c r="DM31">
        <v>1</v>
      </c>
      <c r="DN31">
        <v>2</v>
      </c>
      <c r="DO31">
        <v>18</v>
      </c>
      <c r="DP31">
        <v>24</v>
      </c>
      <c r="DQ31">
        <v>1</v>
      </c>
      <c r="DR31">
        <v>2</v>
      </c>
      <c r="DS31">
        <v>2</v>
      </c>
      <c r="DT31">
        <v>0</v>
      </c>
      <c r="DU31">
        <v>8</v>
      </c>
      <c r="DV31">
        <v>16</v>
      </c>
      <c r="DW31">
        <v>71</v>
      </c>
      <c r="DX31">
        <v>1</v>
      </c>
      <c r="DY31">
        <v>1</v>
      </c>
      <c r="DZ31">
        <v>1</v>
      </c>
      <c r="EA31">
        <v>1</v>
      </c>
      <c r="EB31" s="7" t="s">
        <v>1304</v>
      </c>
      <c r="EC31" t="s">
        <v>1304</v>
      </c>
      <c r="ED31" t="s">
        <v>1304</v>
      </c>
      <c r="EE31" t="s">
        <v>1304</v>
      </c>
      <c r="EF31" t="s">
        <v>1304</v>
      </c>
      <c r="EG31" t="s">
        <v>1304</v>
      </c>
      <c r="EH31" t="s">
        <v>1304</v>
      </c>
      <c r="EI31" t="s">
        <v>1304</v>
      </c>
      <c r="EJ31" t="s">
        <v>1304</v>
      </c>
      <c r="EK31" t="s">
        <v>1304</v>
      </c>
      <c r="EL31" t="s">
        <v>1304</v>
      </c>
      <c r="EM31" t="s">
        <v>1304</v>
      </c>
      <c r="EN31" t="s">
        <v>1304</v>
      </c>
      <c r="EO31" t="s">
        <v>1304</v>
      </c>
      <c r="EP31" t="s">
        <v>1304</v>
      </c>
      <c r="EQ31" t="s">
        <v>1304</v>
      </c>
      <c r="ER31" t="s">
        <v>1304</v>
      </c>
      <c r="ES31" t="s">
        <v>1304</v>
      </c>
      <c r="ET31" t="s">
        <v>1304</v>
      </c>
      <c r="EU31" t="s">
        <v>1304</v>
      </c>
      <c r="EV31" t="s">
        <v>1304</v>
      </c>
      <c r="EW31" t="s">
        <v>1304</v>
      </c>
      <c r="EX31" t="s">
        <v>1304</v>
      </c>
      <c r="EY31" t="s">
        <v>1304</v>
      </c>
      <c r="EZ31" t="s">
        <v>1304</v>
      </c>
      <c r="FA31" t="s">
        <v>1304</v>
      </c>
      <c r="FB31" t="s">
        <v>1304</v>
      </c>
      <c r="FC31" t="s">
        <v>1304</v>
      </c>
      <c r="FD31" t="s">
        <v>1304</v>
      </c>
      <c r="FE31" t="s">
        <v>1304</v>
      </c>
      <c r="FF31" t="s">
        <v>1304</v>
      </c>
      <c r="FG31" t="s">
        <v>1304</v>
      </c>
      <c r="FH31" t="s">
        <v>1304</v>
      </c>
      <c r="FI31" t="s">
        <v>1304</v>
      </c>
      <c r="FJ31" t="s">
        <v>1304</v>
      </c>
      <c r="FK31" t="s">
        <v>1304</v>
      </c>
      <c r="FL31" t="s">
        <v>1304</v>
      </c>
      <c r="FM31" t="s">
        <v>1304</v>
      </c>
      <c r="FN31" t="s">
        <v>1304</v>
      </c>
      <c r="FO31" t="s">
        <v>1304</v>
      </c>
      <c r="FP31" t="s">
        <v>1304</v>
      </c>
      <c r="FQ31" t="s">
        <v>1304</v>
      </c>
      <c r="FR31" t="s">
        <v>1304</v>
      </c>
      <c r="FS31" t="s">
        <v>1304</v>
      </c>
      <c r="FT31" t="s">
        <v>1304</v>
      </c>
      <c r="FU31" t="s">
        <v>1304</v>
      </c>
      <c r="FV31" t="s">
        <v>1304</v>
      </c>
      <c r="FW31" t="s">
        <v>1304</v>
      </c>
      <c r="FX31" t="s">
        <v>1304</v>
      </c>
      <c r="FY31" t="s">
        <v>1304</v>
      </c>
      <c r="FZ31" t="s">
        <v>1304</v>
      </c>
      <c r="GA31" t="s">
        <v>1304</v>
      </c>
      <c r="GB31" t="s">
        <v>1304</v>
      </c>
      <c r="GC31" t="s">
        <v>1304</v>
      </c>
      <c r="GD31" t="s">
        <v>1304</v>
      </c>
      <c r="GE31" t="s">
        <v>1304</v>
      </c>
      <c r="GF31" t="s">
        <v>1304</v>
      </c>
      <c r="GG31" t="s">
        <v>1304</v>
      </c>
      <c r="GH31" t="s">
        <v>1304</v>
      </c>
      <c r="GI31" t="s">
        <v>1304</v>
      </c>
      <c r="GJ31" t="s">
        <v>1304</v>
      </c>
      <c r="GK31" t="s">
        <v>1304</v>
      </c>
      <c r="GL31" t="s">
        <v>1304</v>
      </c>
      <c r="GM31" t="s">
        <v>1304</v>
      </c>
      <c r="GN31" t="s">
        <v>1304</v>
      </c>
      <c r="GO31" t="s">
        <v>1304</v>
      </c>
      <c r="GP31" t="s">
        <v>1304</v>
      </c>
      <c r="GQ31" t="s">
        <v>1304</v>
      </c>
      <c r="GR31" t="s">
        <v>1304</v>
      </c>
      <c r="GS31" t="s">
        <v>1304</v>
      </c>
      <c r="GT31" t="s">
        <v>1304</v>
      </c>
      <c r="GU31" t="s">
        <v>1304</v>
      </c>
      <c r="GV31" t="s">
        <v>1304</v>
      </c>
      <c r="GW31" t="s">
        <v>1304</v>
      </c>
      <c r="GX31" t="s">
        <v>1304</v>
      </c>
      <c r="GY31" t="s">
        <v>1304</v>
      </c>
      <c r="GZ31" t="s">
        <v>1304</v>
      </c>
      <c r="HA31" t="s">
        <v>1304</v>
      </c>
      <c r="HB31" t="s">
        <v>1304</v>
      </c>
      <c r="HC31" t="s">
        <v>1304</v>
      </c>
      <c r="HD31" t="s">
        <v>1304</v>
      </c>
      <c r="HE31" t="s">
        <v>1304</v>
      </c>
      <c r="HF31" t="s">
        <v>1304</v>
      </c>
      <c r="HG31" t="s">
        <v>1304</v>
      </c>
      <c r="HH31" t="s">
        <v>1304</v>
      </c>
      <c r="HI31" t="s">
        <v>1304</v>
      </c>
      <c r="HJ31" t="s">
        <v>1304</v>
      </c>
      <c r="HK31" t="s">
        <v>1304</v>
      </c>
      <c r="HL31" t="s">
        <v>1304</v>
      </c>
      <c r="HM31" t="s">
        <v>1304</v>
      </c>
      <c r="HN31" t="s">
        <v>1304</v>
      </c>
      <c r="HO31" t="s">
        <v>1304</v>
      </c>
      <c r="HP31" t="s">
        <v>1304</v>
      </c>
      <c r="HQ31" t="s">
        <v>1304</v>
      </c>
      <c r="HR31" t="s">
        <v>1304</v>
      </c>
      <c r="HS31" t="s">
        <v>1304</v>
      </c>
      <c r="HT31" t="s">
        <v>1304</v>
      </c>
      <c r="HU31" t="s">
        <v>1304</v>
      </c>
      <c r="HV31" t="s">
        <v>1304</v>
      </c>
      <c r="HW31" t="s">
        <v>1304</v>
      </c>
      <c r="HX31" t="s">
        <v>1304</v>
      </c>
      <c r="HY31" t="s">
        <v>1304</v>
      </c>
      <c r="HZ31" t="s">
        <v>1304</v>
      </c>
      <c r="IA31" t="s">
        <v>1304</v>
      </c>
      <c r="IB31" t="s">
        <v>1304</v>
      </c>
      <c r="IC31" t="s">
        <v>1304</v>
      </c>
      <c r="ID31" t="s">
        <v>1304</v>
      </c>
      <c r="IE31" t="s">
        <v>1304</v>
      </c>
      <c r="IF31" t="s">
        <v>1304</v>
      </c>
      <c r="IG31" t="s">
        <v>1304</v>
      </c>
      <c r="IH31" t="s">
        <v>1304</v>
      </c>
      <c r="II31" t="s">
        <v>1304</v>
      </c>
      <c r="IJ31" t="s">
        <v>1304</v>
      </c>
      <c r="IK31" t="s">
        <v>1304</v>
      </c>
      <c r="IL31" t="s">
        <v>1304</v>
      </c>
      <c r="IM31" t="s">
        <v>1304</v>
      </c>
      <c r="IN31" t="s">
        <v>1304</v>
      </c>
      <c r="IO31" t="s">
        <v>1304</v>
      </c>
      <c r="IP31" t="s">
        <v>1304</v>
      </c>
      <c r="IQ31" t="s">
        <v>1304</v>
      </c>
      <c r="IR31" t="s">
        <v>1304</v>
      </c>
      <c r="IS31" t="s">
        <v>1304</v>
      </c>
      <c r="IT31" t="s">
        <v>1304</v>
      </c>
      <c r="IU31" t="s">
        <v>1304</v>
      </c>
      <c r="IV31" t="s">
        <v>1304</v>
      </c>
      <c r="IW31" t="s">
        <v>1304</v>
      </c>
      <c r="IX31" t="s">
        <v>1304</v>
      </c>
      <c r="IY31" t="s">
        <v>1304</v>
      </c>
      <c r="IZ31" t="s">
        <v>1304</v>
      </c>
      <c r="JA31" t="s">
        <v>1304</v>
      </c>
      <c r="JB31" t="s">
        <v>1304</v>
      </c>
      <c r="JC31" t="s">
        <v>1304</v>
      </c>
      <c r="JD31" t="s">
        <v>1304</v>
      </c>
      <c r="JE31" s="9" t="s">
        <v>1304</v>
      </c>
      <c r="JF31" t="s">
        <v>1304</v>
      </c>
      <c r="JG31" t="s">
        <v>1304</v>
      </c>
      <c r="JH31" t="s">
        <v>1304</v>
      </c>
      <c r="JI31" t="s">
        <v>1304</v>
      </c>
      <c r="JJ31" t="s">
        <v>1304</v>
      </c>
      <c r="JK31" t="s">
        <v>1304</v>
      </c>
      <c r="JL31" t="s">
        <v>1304</v>
      </c>
      <c r="JM31" t="s">
        <v>1304</v>
      </c>
      <c r="JN31" t="s">
        <v>1304</v>
      </c>
      <c r="JO31" t="s">
        <v>1304</v>
      </c>
      <c r="JP31" t="s">
        <v>1304</v>
      </c>
      <c r="JQ31" t="s">
        <v>1304</v>
      </c>
      <c r="JR31" t="s">
        <v>1304</v>
      </c>
      <c r="JS31" t="s">
        <v>1304</v>
      </c>
      <c r="JT31" t="s">
        <v>1304</v>
      </c>
      <c r="JU31" t="s">
        <v>1304</v>
      </c>
      <c r="JV31" t="s">
        <v>1304</v>
      </c>
      <c r="JW31" t="s">
        <v>1304</v>
      </c>
      <c r="JX31" t="s">
        <v>1304</v>
      </c>
      <c r="JY31" t="s">
        <v>1304</v>
      </c>
      <c r="JZ31" t="s">
        <v>1304</v>
      </c>
      <c r="KA31" t="s">
        <v>1304</v>
      </c>
      <c r="KB31" t="s">
        <v>1304</v>
      </c>
      <c r="KC31" t="s">
        <v>1304</v>
      </c>
      <c r="KD31" t="s">
        <v>1304</v>
      </c>
      <c r="KE31" t="s">
        <v>1304</v>
      </c>
      <c r="KF31" t="s">
        <v>1304</v>
      </c>
      <c r="KG31" t="s">
        <v>1304</v>
      </c>
      <c r="KH31" t="s">
        <v>1304</v>
      </c>
      <c r="KI31" t="s">
        <v>1304</v>
      </c>
      <c r="KJ31" t="s">
        <v>1304</v>
      </c>
      <c r="KK31" t="s">
        <v>1304</v>
      </c>
      <c r="KL31" t="s">
        <v>1304</v>
      </c>
      <c r="KM31" t="s">
        <v>1304</v>
      </c>
      <c r="KN31" t="s">
        <v>1304</v>
      </c>
      <c r="KO31" t="s">
        <v>1304</v>
      </c>
      <c r="KP31" t="s">
        <v>1304</v>
      </c>
      <c r="KQ31" t="s">
        <v>1304</v>
      </c>
      <c r="KR31" t="s">
        <v>1304</v>
      </c>
      <c r="KS31" t="s">
        <v>1304</v>
      </c>
      <c r="KT31" t="s">
        <v>1304</v>
      </c>
      <c r="KU31" t="s">
        <v>1304</v>
      </c>
      <c r="KV31" t="s">
        <v>1304</v>
      </c>
      <c r="KW31" t="s">
        <v>1304</v>
      </c>
      <c r="KX31" t="s">
        <v>1304</v>
      </c>
      <c r="KY31" t="s">
        <v>1304</v>
      </c>
      <c r="KZ31" t="s">
        <v>1304</v>
      </c>
      <c r="LA31" t="s">
        <v>1304</v>
      </c>
      <c r="LB31" t="s">
        <v>1304</v>
      </c>
      <c r="LC31" t="s">
        <v>1304</v>
      </c>
      <c r="LD31" t="s">
        <v>1304</v>
      </c>
      <c r="LE31" t="s">
        <v>1304</v>
      </c>
      <c r="LF31" t="s">
        <v>1304</v>
      </c>
      <c r="LG31" t="s">
        <v>1304</v>
      </c>
      <c r="LH31" t="s">
        <v>1304</v>
      </c>
      <c r="LI31" t="s">
        <v>1304</v>
      </c>
      <c r="LJ31" t="s">
        <v>1304</v>
      </c>
      <c r="LK31" t="s">
        <v>1304</v>
      </c>
      <c r="LL31" t="s">
        <v>1304</v>
      </c>
      <c r="LM31" t="s">
        <v>1304</v>
      </c>
      <c r="LN31" t="s">
        <v>1304</v>
      </c>
      <c r="LO31" t="s">
        <v>1304</v>
      </c>
      <c r="LP31" t="s">
        <v>1304</v>
      </c>
      <c r="LQ31" t="s">
        <v>1304</v>
      </c>
      <c r="LR31" t="s">
        <v>1304</v>
      </c>
      <c r="LS31" t="s">
        <v>1304</v>
      </c>
      <c r="LT31" t="s">
        <v>1304</v>
      </c>
      <c r="LU31" t="s">
        <v>1304</v>
      </c>
      <c r="LV31" t="s">
        <v>1304</v>
      </c>
      <c r="LW31" t="s">
        <v>1304</v>
      </c>
      <c r="LX31" t="s">
        <v>1304</v>
      </c>
      <c r="LY31" t="s">
        <v>1304</v>
      </c>
      <c r="LZ31" t="s">
        <v>1304</v>
      </c>
      <c r="MA31" t="s">
        <v>1304</v>
      </c>
      <c r="MB31" t="s">
        <v>1304</v>
      </c>
      <c r="MC31" t="s">
        <v>1304</v>
      </c>
      <c r="MD31" t="s">
        <v>1304</v>
      </c>
      <c r="ME31" t="s">
        <v>1304</v>
      </c>
      <c r="MF31" t="s">
        <v>1304</v>
      </c>
      <c r="MG31" t="s">
        <v>1304</v>
      </c>
      <c r="MH31" t="s">
        <v>1304</v>
      </c>
      <c r="MI31" t="s">
        <v>1304</v>
      </c>
      <c r="MJ31" t="s">
        <v>1304</v>
      </c>
      <c r="MK31" t="s">
        <v>1304</v>
      </c>
      <c r="ML31" t="s">
        <v>1304</v>
      </c>
      <c r="MM31" t="s">
        <v>1304</v>
      </c>
      <c r="MN31" t="s">
        <v>1304</v>
      </c>
      <c r="MO31" t="s">
        <v>1304</v>
      </c>
      <c r="MP31" t="s">
        <v>1304</v>
      </c>
      <c r="MQ31" t="s">
        <v>1304</v>
      </c>
      <c r="MR31" t="s">
        <v>1304</v>
      </c>
      <c r="MS31" t="s">
        <v>1304</v>
      </c>
      <c r="MT31" t="s">
        <v>1304</v>
      </c>
      <c r="MU31" t="s">
        <v>1304</v>
      </c>
      <c r="MV31" t="s">
        <v>1304</v>
      </c>
      <c r="MW31" t="s">
        <v>1304</v>
      </c>
      <c r="MX31" t="s">
        <v>1304</v>
      </c>
      <c r="MY31" t="s">
        <v>1304</v>
      </c>
      <c r="MZ31" t="s">
        <v>1304</v>
      </c>
      <c r="NA31" t="s">
        <v>1304</v>
      </c>
      <c r="NB31" t="s">
        <v>1304</v>
      </c>
      <c r="NC31" t="s">
        <v>1304</v>
      </c>
      <c r="ND31" t="s">
        <v>1304</v>
      </c>
      <c r="NE31" t="s">
        <v>1304</v>
      </c>
      <c r="NF31" t="s">
        <v>1304</v>
      </c>
      <c r="NG31" t="s">
        <v>1304</v>
      </c>
      <c r="NH31" t="s">
        <v>1304</v>
      </c>
      <c r="NI31" t="s">
        <v>1304</v>
      </c>
      <c r="NJ31" t="s">
        <v>1304</v>
      </c>
      <c r="NK31" t="s">
        <v>1304</v>
      </c>
      <c r="NL31" t="s">
        <v>1304</v>
      </c>
      <c r="NM31" t="s">
        <v>1304</v>
      </c>
      <c r="NN31" t="s">
        <v>1304</v>
      </c>
      <c r="NO31" t="s">
        <v>1304</v>
      </c>
      <c r="NP31" t="s">
        <v>1304</v>
      </c>
      <c r="NQ31" t="s">
        <v>1304</v>
      </c>
      <c r="NR31" t="s">
        <v>1304</v>
      </c>
      <c r="NS31" t="s">
        <v>1304</v>
      </c>
      <c r="NT31" t="s">
        <v>1304</v>
      </c>
      <c r="NU31" t="s">
        <v>1304</v>
      </c>
      <c r="NV31" t="s">
        <v>1304</v>
      </c>
      <c r="NW31" t="s">
        <v>1304</v>
      </c>
      <c r="NX31" t="s">
        <v>1304</v>
      </c>
      <c r="NY31" t="s">
        <v>1304</v>
      </c>
      <c r="NZ31" t="s">
        <v>1304</v>
      </c>
      <c r="OA31" t="s">
        <v>1304</v>
      </c>
      <c r="OB31" t="s">
        <v>1304</v>
      </c>
      <c r="OC31" t="s">
        <v>1304</v>
      </c>
      <c r="OD31" t="s">
        <v>1304</v>
      </c>
      <c r="OE31" t="s">
        <v>1304</v>
      </c>
      <c r="OF31" t="s">
        <v>1304</v>
      </c>
      <c r="OG31" t="s">
        <v>1304</v>
      </c>
      <c r="OH31" t="s">
        <v>1304</v>
      </c>
      <c r="OI31" t="s">
        <v>1304</v>
      </c>
      <c r="OJ31" t="s">
        <v>1304</v>
      </c>
      <c r="OK31" t="s">
        <v>1304</v>
      </c>
      <c r="OL31" t="s">
        <v>1304</v>
      </c>
      <c r="OM31" t="s">
        <v>1304</v>
      </c>
      <c r="ON31" s="11">
        <v>11.265387</v>
      </c>
      <c r="OO31">
        <v>11.022743999999999</v>
      </c>
      <c r="OP31">
        <v>8.6406880000000008</v>
      </c>
      <c r="OQ31">
        <v>7.6714799999999999</v>
      </c>
      <c r="OR31">
        <v>9</v>
      </c>
      <c r="OS31">
        <v>12.667743</v>
      </c>
      <c r="OT31">
        <v>11.265828000000001</v>
      </c>
      <c r="OU31">
        <v>10.616171</v>
      </c>
      <c r="OV31">
        <v>8.3619000000000003</v>
      </c>
      <c r="OW31">
        <v>7.7119949999999999</v>
      </c>
      <c r="OX31">
        <v>9</v>
      </c>
      <c r="OY31">
        <v>12.209023999999999</v>
      </c>
      <c r="OZ31">
        <v>11.011987</v>
      </c>
      <c r="PA31">
        <v>10.828652</v>
      </c>
      <c r="PB31">
        <v>8.6288029999999996</v>
      </c>
      <c r="PC31">
        <v>7.7459179999999996</v>
      </c>
      <c r="PD31">
        <v>9</v>
      </c>
      <c r="PE31">
        <v>12.263688</v>
      </c>
      <c r="PF31">
        <v>10.620386999999999</v>
      </c>
      <c r="PG31">
        <v>10.271326</v>
      </c>
      <c r="PH31">
        <v>8.5317900000000009</v>
      </c>
      <c r="PI31">
        <v>8.1727439999999998</v>
      </c>
      <c r="PJ31">
        <v>9</v>
      </c>
      <c r="PK31">
        <v>11.866991000000001</v>
      </c>
      <c r="PL31" t="s">
        <v>1304</v>
      </c>
      <c r="PM31" t="s">
        <v>1304</v>
      </c>
      <c r="PN31" t="s">
        <v>1304</v>
      </c>
      <c r="PO31" t="s">
        <v>1304</v>
      </c>
      <c r="PP31" t="s">
        <v>1304</v>
      </c>
      <c r="PQ31" t="s">
        <v>1304</v>
      </c>
      <c r="PR31">
        <v>10.498417999999999</v>
      </c>
      <c r="PS31">
        <v>10.131857</v>
      </c>
      <c r="PT31">
        <v>8.1047820000000002</v>
      </c>
      <c r="PU31">
        <v>7.8066199999999997</v>
      </c>
      <c r="PV31">
        <v>9.5</v>
      </c>
      <c r="PW31">
        <v>11.383886</v>
      </c>
      <c r="PX31">
        <v>10.823669000000001</v>
      </c>
      <c r="PY31">
        <v>10.978354</v>
      </c>
      <c r="PZ31">
        <v>8.2937519999999996</v>
      </c>
      <c r="QA31">
        <v>7.6246429999999998</v>
      </c>
      <c r="QB31">
        <v>9.5</v>
      </c>
      <c r="QC31">
        <v>12.388209</v>
      </c>
      <c r="QD31">
        <v>11.096494</v>
      </c>
      <c r="QE31">
        <v>11.512464</v>
      </c>
      <c r="QF31">
        <v>8.9227059999999998</v>
      </c>
      <c r="QG31">
        <v>7.7077739999999997</v>
      </c>
      <c r="QH31">
        <v>9</v>
      </c>
      <c r="QI31">
        <v>12.565505</v>
      </c>
      <c r="QJ31">
        <v>11.060544</v>
      </c>
      <c r="QK31">
        <v>11.390573</v>
      </c>
      <c r="QL31">
        <v>8.7877829999999992</v>
      </c>
      <c r="QM31">
        <v>7.739452</v>
      </c>
      <c r="QN31">
        <v>9</v>
      </c>
      <c r="QO31">
        <v>12.465946000000001</v>
      </c>
      <c r="QP31">
        <v>10.822718999999999</v>
      </c>
      <c r="QQ31">
        <v>10.924550999999999</v>
      </c>
      <c r="QR31">
        <v>8.7971009999999996</v>
      </c>
      <c r="QS31">
        <v>7.9774969999999996</v>
      </c>
      <c r="QT31">
        <v>9</v>
      </c>
      <c r="QU31">
        <v>12.001201</v>
      </c>
      <c r="QV31">
        <v>10.968297</v>
      </c>
      <c r="QW31">
        <v>11.044333999999999</v>
      </c>
      <c r="QX31">
        <v>9.1342850000000002</v>
      </c>
      <c r="QY31">
        <v>8.8663889999999999</v>
      </c>
      <c r="QZ31">
        <v>9</v>
      </c>
      <c r="RA31">
        <v>12.345216000000001</v>
      </c>
      <c r="RB31">
        <v>11.238725000000001</v>
      </c>
      <c r="RC31">
        <v>11.308009999999999</v>
      </c>
      <c r="RD31">
        <v>8.9176549999999999</v>
      </c>
      <c r="RE31">
        <v>7.9039900000000003</v>
      </c>
      <c r="RF31">
        <v>9</v>
      </c>
      <c r="RG31">
        <v>12.616607</v>
      </c>
      <c r="RH31">
        <v>11.000521000000001</v>
      </c>
      <c r="RI31">
        <v>11.025257</v>
      </c>
      <c r="RJ31">
        <v>8.7835850000000004</v>
      </c>
      <c r="RK31">
        <v>8.0666290000000007</v>
      </c>
      <c r="RL31">
        <v>9</v>
      </c>
      <c r="RM31">
        <v>12.503804000000001</v>
      </c>
      <c r="RN31">
        <v>11.219453</v>
      </c>
      <c r="RO31">
        <v>11.249038000000001</v>
      </c>
      <c r="RP31">
        <v>8.8839600000000001</v>
      </c>
      <c r="RQ31">
        <v>7.9962210000000002</v>
      </c>
      <c r="RR31">
        <v>9</v>
      </c>
      <c r="RS31">
        <v>12.847871</v>
      </c>
      <c r="RT31">
        <v>9.4295760000000008</v>
      </c>
      <c r="RU31">
        <v>9.1987210000000008</v>
      </c>
      <c r="RV31">
        <v>8.3696990000000007</v>
      </c>
      <c r="RW31">
        <v>8.9517530000000001</v>
      </c>
      <c r="RX31">
        <v>8.7972370000000009</v>
      </c>
      <c r="RY31">
        <v>8.154757</v>
      </c>
      <c r="RZ31">
        <v>9.3828739999999993</v>
      </c>
      <c r="SA31">
        <v>9.1475790000000003</v>
      </c>
      <c r="SB31">
        <v>8.3734300000000008</v>
      </c>
      <c r="SC31">
        <v>8.8495860000000004</v>
      </c>
      <c r="SD31">
        <v>8.841666</v>
      </c>
      <c r="SE31">
        <v>8.4013550000000006</v>
      </c>
      <c r="SF31" t="s">
        <v>1304</v>
      </c>
      <c r="SG31" t="s">
        <v>1304</v>
      </c>
      <c r="SH31" t="s">
        <v>1304</v>
      </c>
      <c r="SI31">
        <v>8.5046940000000006</v>
      </c>
      <c r="SJ31">
        <v>8.3311589999999995</v>
      </c>
      <c r="SK31">
        <v>7.9815360000000002</v>
      </c>
      <c r="SL31">
        <v>9.081531</v>
      </c>
      <c r="SM31">
        <v>8.8914799999999996</v>
      </c>
      <c r="SN31">
        <v>8.0130230000000005</v>
      </c>
      <c r="SO31">
        <v>10.008516</v>
      </c>
      <c r="SP31">
        <v>9.8560160000000003</v>
      </c>
      <c r="SQ31">
        <v>8.5084099999999996</v>
      </c>
      <c r="SR31">
        <v>9.6912350000000007</v>
      </c>
      <c r="SS31">
        <v>9.4952039999999993</v>
      </c>
      <c r="ST31">
        <v>8.4603509999999993</v>
      </c>
      <c r="SU31">
        <v>9.2854559999999999</v>
      </c>
      <c r="SV31">
        <v>9.3067899999999995</v>
      </c>
      <c r="SW31">
        <v>8.5882850000000008</v>
      </c>
      <c r="SX31">
        <v>9.4150650000000002</v>
      </c>
      <c r="SY31">
        <v>9.5323159999999998</v>
      </c>
      <c r="SZ31">
        <v>8.9879809999999996</v>
      </c>
      <c r="TA31">
        <v>9.6254559999999998</v>
      </c>
      <c r="TB31">
        <v>9.5563280000000006</v>
      </c>
      <c r="TC31">
        <v>8.6400190000000006</v>
      </c>
      <c r="TD31">
        <v>9.19407</v>
      </c>
      <c r="TE31">
        <v>9.3438780000000001</v>
      </c>
      <c r="TF31">
        <v>8.5750969999999995</v>
      </c>
      <c r="TG31">
        <v>9.4913209999999992</v>
      </c>
      <c r="TH31">
        <v>9.4334450000000007</v>
      </c>
      <c r="TI31">
        <v>8.6453609999999994</v>
      </c>
      <c r="TJ31">
        <v>1.0160569998395328E-2</v>
      </c>
      <c r="TK31">
        <v>1.8902911582359551E-2</v>
      </c>
      <c r="TL31">
        <v>2.1654484312043049E-2</v>
      </c>
      <c r="TM31">
        <v>3.6264793114545786E-2</v>
      </c>
      <c r="TN31" t="s">
        <v>1304</v>
      </c>
      <c r="TO31">
        <v>5.8483916546598118E-2</v>
      </c>
      <c r="TP31">
        <v>2.3747913481848466E-2</v>
      </c>
      <c r="TQ31" s="12">
        <v>10.943108000000001</v>
      </c>
      <c r="TR31">
        <v>10.930512</v>
      </c>
      <c r="TS31">
        <v>11.078519</v>
      </c>
      <c r="TT31">
        <v>10.661044</v>
      </c>
      <c r="TU31">
        <v>11.183888</v>
      </c>
      <c r="TV31">
        <v>10.443749</v>
      </c>
      <c r="TW31">
        <v>10.998047</v>
      </c>
      <c r="TX31">
        <v>11.451518</v>
      </c>
      <c r="TY31">
        <v>10.555106</v>
      </c>
      <c r="TZ31">
        <v>11.102111000000001</v>
      </c>
      <c r="UA31">
        <v>8.4468449999999997</v>
      </c>
      <c r="UB31">
        <v>8.9049899999999997</v>
      </c>
      <c r="UC31">
        <v>8.8552440000000008</v>
      </c>
      <c r="UD31">
        <v>8.1992670000000007</v>
      </c>
      <c r="UE31">
        <v>8.7677770000000006</v>
      </c>
      <c r="UF31">
        <v>7.9423690000000002</v>
      </c>
      <c r="UG31">
        <v>8.3035049999999995</v>
      </c>
      <c r="UH31">
        <v>7.7236130000000003</v>
      </c>
      <c r="UI31">
        <v>7.7156310000000001</v>
      </c>
      <c r="UJ31">
        <v>7.829402</v>
      </c>
      <c r="UK31">
        <v>8.9006699999999999</v>
      </c>
      <c r="UL31">
        <v>9.298197</v>
      </c>
      <c r="UM31">
        <v>9.8498750000000008</v>
      </c>
      <c r="UN31">
        <v>8.7931120000000007</v>
      </c>
      <c r="UO31">
        <v>9.4823070000000005</v>
      </c>
      <c r="UP31">
        <v>8.8194510000000008</v>
      </c>
      <c r="UQ31">
        <v>9.3943279999999998</v>
      </c>
      <c r="UR31">
        <v>9.6756100000000007</v>
      </c>
      <c r="US31">
        <v>8.6113199999999992</v>
      </c>
      <c r="UT31">
        <v>9.3340180000000004</v>
      </c>
      <c r="UU31">
        <v>8.2780559999999994</v>
      </c>
      <c r="UV31">
        <v>8.7171210000000006</v>
      </c>
      <c r="UW31">
        <v>8.4843799999999998</v>
      </c>
      <c r="UX31">
        <v>7.9972799999999999</v>
      </c>
      <c r="UY31">
        <v>8.5071270000000005</v>
      </c>
      <c r="UZ31">
        <v>2.5851285965037597E-2</v>
      </c>
      <c r="VA31">
        <v>4.0733735442564915E-2</v>
      </c>
      <c r="VB31">
        <v>0.70177299999999998</v>
      </c>
      <c r="VC31">
        <v>0.83770100000000003</v>
      </c>
      <c r="VD31">
        <v>0.77749999999999997</v>
      </c>
      <c r="VE31">
        <v>0.85737799999999997</v>
      </c>
      <c r="VF31">
        <v>0.82013599999999998</v>
      </c>
      <c r="VG31">
        <v>0.86022500000000002</v>
      </c>
      <c r="VH31">
        <v>0.79253899999999999</v>
      </c>
      <c r="VI31">
        <v>0.76147799999999999</v>
      </c>
      <c r="VJ31">
        <v>0.82866799999999996</v>
      </c>
      <c r="VK31">
        <v>0.81186599999999998</v>
      </c>
      <c r="VL31">
        <v>0.66530800000000001</v>
      </c>
      <c r="VM31">
        <v>0.65420299999999998</v>
      </c>
      <c r="VN31">
        <v>0.697959</v>
      </c>
      <c r="VO31">
        <v>0.75238899999999997</v>
      </c>
      <c r="VP31">
        <v>0.69457199999999997</v>
      </c>
      <c r="VQ31">
        <v>0.55919700000000006</v>
      </c>
      <c r="VR31">
        <v>0.56612600000000002</v>
      </c>
      <c r="VS31">
        <v>0.66884600000000005</v>
      </c>
      <c r="VT31">
        <v>0.683222</v>
      </c>
      <c r="VU31">
        <v>0.62701799999999996</v>
      </c>
      <c r="VV31">
        <v>0.80596500000000004</v>
      </c>
      <c r="VW31">
        <v>0.73399300000000001</v>
      </c>
      <c r="VX31">
        <v>0.68539799999999995</v>
      </c>
      <c r="VY31">
        <v>0.74615900000000002</v>
      </c>
      <c r="VZ31">
        <v>0.77965300000000004</v>
      </c>
      <c r="WA31">
        <v>0.72737399999999997</v>
      </c>
      <c r="WB31">
        <v>0.68946700000000005</v>
      </c>
      <c r="WC31">
        <v>0.68679599999999996</v>
      </c>
      <c r="WD31">
        <v>0.745614</v>
      </c>
      <c r="WE31">
        <v>0.74785500000000005</v>
      </c>
      <c r="WF31">
        <v>0.62634900000000004</v>
      </c>
      <c r="WG31">
        <v>0.63208900000000001</v>
      </c>
      <c r="WH31">
        <v>0.70284400000000002</v>
      </c>
      <c r="WI31">
        <v>0.75512100000000004</v>
      </c>
      <c r="WJ31">
        <v>0.66707099999999997</v>
      </c>
      <c r="WK31">
        <v>0.62128099999999997</v>
      </c>
      <c r="WL31">
        <v>0.68912399999999996</v>
      </c>
      <c r="WM31">
        <v>0.53305100000000005</v>
      </c>
      <c r="WN31">
        <v>0.66984100000000002</v>
      </c>
      <c r="WO31">
        <v>0.68678799999999995</v>
      </c>
      <c r="WP31">
        <v>0.69904100000000002</v>
      </c>
      <c r="WQ31">
        <v>0.54852400000000001</v>
      </c>
      <c r="WR31">
        <v>0.58557000000000003</v>
      </c>
      <c r="WS31">
        <v>0.53212499999999996</v>
      </c>
      <c r="WT31">
        <v>0.55479500000000004</v>
      </c>
      <c r="WU31">
        <v>0.64324899999999996</v>
      </c>
      <c r="WV31">
        <v>0.63792599999999999</v>
      </c>
      <c r="WW31">
        <v>0.54703800000000002</v>
      </c>
      <c r="WX31">
        <v>0.62435600000000002</v>
      </c>
      <c r="WY31">
        <v>0.75965199999999999</v>
      </c>
      <c r="WZ31">
        <v>0.70257700000000001</v>
      </c>
      <c r="XA31">
        <v>0.52865600000000001</v>
      </c>
      <c r="XB31">
        <v>0.55266800000000005</v>
      </c>
      <c r="XC31">
        <v>0.53278800000000004</v>
      </c>
      <c r="XD31">
        <v>0.52400599999999997</v>
      </c>
      <c r="XE31">
        <v>0.56366799999999995</v>
      </c>
      <c r="XF31">
        <v>0.60260899999999995</v>
      </c>
      <c r="XG31">
        <v>0.51417400000000002</v>
      </c>
      <c r="XH31">
        <v>0.608491</v>
      </c>
      <c r="XI31">
        <v>0.63651899999999995</v>
      </c>
      <c r="XJ31">
        <v>0.61170000000000002</v>
      </c>
      <c r="XK31">
        <v>0.52388299999999999</v>
      </c>
      <c r="XL31">
        <v>0.55859599999999998</v>
      </c>
      <c r="XM31">
        <v>0.53505599999999998</v>
      </c>
      <c r="XN31">
        <v>0.52285400000000004</v>
      </c>
      <c r="XO31">
        <v>0.54142100000000004</v>
      </c>
      <c r="XP31">
        <v>0.60821800000000004</v>
      </c>
      <c r="XQ31">
        <v>0.53240200000000004</v>
      </c>
      <c r="XR31">
        <v>0.589893</v>
      </c>
      <c r="XS31">
        <v>0.57969700000000002</v>
      </c>
      <c r="XT31">
        <v>0.57411900000000005</v>
      </c>
      <c r="XU31">
        <v>0.56268799999999997</v>
      </c>
      <c r="XV31">
        <v>0.59957000000000005</v>
      </c>
      <c r="XW31">
        <v>0.55559000000000003</v>
      </c>
      <c r="XX31">
        <v>0.53644499999999995</v>
      </c>
      <c r="XY31">
        <v>0.59514199999999995</v>
      </c>
      <c r="XZ31">
        <v>0.58089000000000002</v>
      </c>
      <c r="YA31">
        <v>0.47995199999999999</v>
      </c>
      <c r="YB31">
        <v>0.60736100000000004</v>
      </c>
      <c r="YC31">
        <v>0.700542</v>
      </c>
      <c r="YD31">
        <v>0.66514099999999998</v>
      </c>
      <c r="YE31">
        <v>0.49136999999999997</v>
      </c>
      <c r="YF31">
        <v>0.56958900000000001</v>
      </c>
      <c r="YG31">
        <v>0.59708099999999997</v>
      </c>
      <c r="YH31">
        <v>0.49965700000000002</v>
      </c>
      <c r="YI31">
        <v>0.60405799999999998</v>
      </c>
      <c r="YJ31">
        <v>0.66760299999999995</v>
      </c>
      <c r="YK31">
        <v>0.640046</v>
      </c>
      <c r="YL31">
        <v>0.50884200000000002</v>
      </c>
      <c r="YM31">
        <v>0.53960799999999998</v>
      </c>
      <c r="YN31">
        <v>0.52497400000000005</v>
      </c>
      <c r="YO31">
        <v>0.50931099999999996</v>
      </c>
      <c r="YP31">
        <v>0.55694200000000005</v>
      </c>
      <c r="YQ31">
        <v>0.60761100000000001</v>
      </c>
      <c r="YR31">
        <v>0.52350699999999994</v>
      </c>
      <c r="YS31">
        <v>0.609788</v>
      </c>
      <c r="YT31">
        <v>0.61807800000000002</v>
      </c>
      <c r="YU31">
        <v>0.59570699999999999</v>
      </c>
      <c r="YV31">
        <v>0.53306200000000004</v>
      </c>
      <c r="YW31">
        <v>0.566442</v>
      </c>
      <c r="YX31">
        <v>0.54169699999999998</v>
      </c>
      <c r="YY31">
        <v>0.52981400000000001</v>
      </c>
      <c r="YZ31" s="17" t="s">
        <v>1304</v>
      </c>
      <c r="ZA31" t="s">
        <v>1304</v>
      </c>
      <c r="ZB31" t="s">
        <v>1304</v>
      </c>
      <c r="ZC31" t="s">
        <v>1304</v>
      </c>
      <c r="ZD31" t="s">
        <v>1304</v>
      </c>
      <c r="ZE31" t="s">
        <v>1304</v>
      </c>
      <c r="ZF31" t="s">
        <v>1304</v>
      </c>
      <c r="ZG31" t="s">
        <v>1304</v>
      </c>
      <c r="ZH31" t="s">
        <v>1304</v>
      </c>
      <c r="ZI31" t="s">
        <v>1304</v>
      </c>
      <c r="ZJ31" t="s">
        <v>1304</v>
      </c>
      <c r="ZK31" t="s">
        <v>1304</v>
      </c>
      <c r="ZL31" t="s">
        <v>1304</v>
      </c>
      <c r="ZM31" t="s">
        <v>1304</v>
      </c>
      <c r="ZN31" t="s">
        <v>1304</v>
      </c>
      <c r="ZO31" t="s">
        <v>1304</v>
      </c>
      <c r="ZP31" t="s">
        <v>1304</v>
      </c>
      <c r="ZQ31" t="s">
        <v>1304</v>
      </c>
      <c r="ZR31" t="s">
        <v>1304</v>
      </c>
      <c r="ZS31" t="s">
        <v>1304</v>
      </c>
      <c r="ZT31" t="s">
        <v>1304</v>
      </c>
      <c r="ZU31" t="s">
        <v>1304</v>
      </c>
      <c r="ZV31" t="s">
        <v>1304</v>
      </c>
      <c r="ZW31" t="s">
        <v>1304</v>
      </c>
      <c r="ZX31" t="s">
        <v>1304</v>
      </c>
      <c r="ZY31" t="s">
        <v>1304</v>
      </c>
      <c r="ZZ31" t="s">
        <v>1304</v>
      </c>
      <c r="AAA31" t="s">
        <v>1304</v>
      </c>
      <c r="AAB31" t="s">
        <v>1304</v>
      </c>
      <c r="AAC31" t="s">
        <v>1304</v>
      </c>
      <c r="AAD31" t="s">
        <v>1304</v>
      </c>
      <c r="AAE31" t="s">
        <v>1304</v>
      </c>
      <c r="AAF31" t="s">
        <v>1304</v>
      </c>
      <c r="AAG31" t="s">
        <v>1304</v>
      </c>
      <c r="AAH31" t="s">
        <v>1304</v>
      </c>
      <c r="AAI31" t="s">
        <v>1304</v>
      </c>
      <c r="AAJ31" t="s">
        <v>1304</v>
      </c>
      <c r="AAK31" t="s">
        <v>1304</v>
      </c>
      <c r="AAL31" t="s">
        <v>1304</v>
      </c>
      <c r="AAM31" t="s">
        <v>1304</v>
      </c>
      <c r="AAN31" t="s">
        <v>1304</v>
      </c>
      <c r="AAO31" t="s">
        <v>1304</v>
      </c>
      <c r="AAP31" t="s">
        <v>1304</v>
      </c>
      <c r="AAQ31" t="s">
        <v>1304</v>
      </c>
      <c r="AAR31" t="s">
        <v>1304</v>
      </c>
      <c r="AAS31" t="s">
        <v>1304</v>
      </c>
      <c r="AAT31" t="s">
        <v>1304</v>
      </c>
      <c r="AAU31" t="s">
        <v>1304</v>
      </c>
      <c r="AAV31" t="s">
        <v>1304</v>
      </c>
      <c r="AAW31" t="s">
        <v>1304</v>
      </c>
      <c r="AAX31" t="s">
        <v>1304</v>
      </c>
      <c r="AAY31" t="s">
        <v>1304</v>
      </c>
      <c r="AAZ31" t="s">
        <v>1304</v>
      </c>
      <c r="ABA31" t="s">
        <v>1304</v>
      </c>
      <c r="ABB31" t="s">
        <v>1304</v>
      </c>
      <c r="ABC31" t="s">
        <v>1304</v>
      </c>
      <c r="ABD31" t="s">
        <v>1304</v>
      </c>
      <c r="ABE31" t="s">
        <v>1304</v>
      </c>
      <c r="ABF31" t="s">
        <v>1304</v>
      </c>
      <c r="ABG31" t="s">
        <v>1304</v>
      </c>
      <c r="ABH31" t="s">
        <v>1304</v>
      </c>
      <c r="ABI31" t="s">
        <v>1304</v>
      </c>
      <c r="ABJ31" t="s">
        <v>1304</v>
      </c>
      <c r="ABK31" t="s">
        <v>1304</v>
      </c>
      <c r="ABL31" t="s">
        <v>1304</v>
      </c>
      <c r="ABM31" t="s">
        <v>1304</v>
      </c>
      <c r="ABN31" t="s">
        <v>1304</v>
      </c>
      <c r="ABO31" t="s">
        <v>1304</v>
      </c>
      <c r="ABP31" t="s">
        <v>1304</v>
      </c>
      <c r="ABQ31" t="s">
        <v>1304</v>
      </c>
      <c r="ABR31" t="s">
        <v>1304</v>
      </c>
      <c r="ABS31" t="s">
        <v>1304</v>
      </c>
      <c r="ABT31" t="s">
        <v>1304</v>
      </c>
      <c r="ABU31" t="s">
        <v>1304</v>
      </c>
      <c r="ABV31" t="s">
        <v>1304</v>
      </c>
      <c r="ABW31" t="s">
        <v>1304</v>
      </c>
      <c r="ABX31" t="s">
        <v>1304</v>
      </c>
      <c r="ABY31" t="s">
        <v>1304</v>
      </c>
      <c r="ABZ31" t="s">
        <v>1304</v>
      </c>
      <c r="ACA31" t="s">
        <v>1304</v>
      </c>
      <c r="ACB31" t="s">
        <v>1304</v>
      </c>
      <c r="ACC31" t="s">
        <v>1304</v>
      </c>
      <c r="ACD31" t="s">
        <v>1304</v>
      </c>
      <c r="ACE31" t="s">
        <v>1304</v>
      </c>
      <c r="ACF31" t="s">
        <v>1304</v>
      </c>
      <c r="ACG31" t="s">
        <v>1304</v>
      </c>
      <c r="ACH31" t="s">
        <v>1304</v>
      </c>
      <c r="ACI31" t="s">
        <v>1304</v>
      </c>
      <c r="ACJ31" t="s">
        <v>1304</v>
      </c>
      <c r="ACK31" t="s">
        <v>1304</v>
      </c>
      <c r="ACL31" t="s">
        <v>1304</v>
      </c>
      <c r="ACM31" t="s">
        <v>1304</v>
      </c>
      <c r="ACN31" t="s">
        <v>1304</v>
      </c>
      <c r="ACO31" t="s">
        <v>1304</v>
      </c>
      <c r="ACP31" t="s">
        <v>1304</v>
      </c>
      <c r="ACQ31" t="s">
        <v>1304</v>
      </c>
      <c r="ACR31" t="s">
        <v>1304</v>
      </c>
      <c r="ACS31" t="s">
        <v>1304</v>
      </c>
      <c r="ACT31" t="s">
        <v>1304</v>
      </c>
      <c r="ACU31" t="s">
        <v>1304</v>
      </c>
      <c r="ACV31" t="s">
        <v>1304</v>
      </c>
      <c r="ACW31" t="s">
        <v>1304</v>
      </c>
      <c r="ACX31" t="s">
        <v>1304</v>
      </c>
      <c r="ACY31" t="s">
        <v>1304</v>
      </c>
      <c r="ACZ31" t="s">
        <v>1304</v>
      </c>
      <c r="ADA31" t="s">
        <v>1304</v>
      </c>
      <c r="ADB31" t="s">
        <v>1304</v>
      </c>
      <c r="ADC31" t="s">
        <v>1304</v>
      </c>
      <c r="ADD31" t="s">
        <v>1304</v>
      </c>
      <c r="ADE31" t="s">
        <v>1304</v>
      </c>
      <c r="ADF31" t="s">
        <v>1304</v>
      </c>
      <c r="ADG31" t="s">
        <v>1304</v>
      </c>
      <c r="ADH31" t="s">
        <v>1304</v>
      </c>
      <c r="ADI31" t="s">
        <v>1304</v>
      </c>
      <c r="ADJ31" t="s">
        <v>1304</v>
      </c>
      <c r="ADK31" t="s">
        <v>1304</v>
      </c>
      <c r="ADL31" t="s">
        <v>1304</v>
      </c>
      <c r="ADM31" t="s">
        <v>1304</v>
      </c>
      <c r="ADN31" t="s">
        <v>1304</v>
      </c>
      <c r="ADO31" t="s">
        <v>1304</v>
      </c>
      <c r="ADP31" t="s">
        <v>1304</v>
      </c>
      <c r="ADQ31" t="s">
        <v>1304</v>
      </c>
      <c r="ADR31" t="s">
        <v>1304</v>
      </c>
      <c r="ADS31" t="s">
        <v>1304</v>
      </c>
      <c r="ADT31" t="s">
        <v>1304</v>
      </c>
      <c r="ADU31" t="s">
        <v>1304</v>
      </c>
      <c r="ADV31" t="s">
        <v>1304</v>
      </c>
      <c r="ADW31" t="s">
        <v>1304</v>
      </c>
      <c r="ADX31" t="s">
        <v>1304</v>
      </c>
      <c r="ADY31" t="s">
        <v>1304</v>
      </c>
      <c r="ADZ31" t="s">
        <v>1304</v>
      </c>
      <c r="AEA31" t="s">
        <v>1304</v>
      </c>
      <c r="AEB31" t="s">
        <v>1304</v>
      </c>
      <c r="AEC31" s="13" t="s">
        <v>1304</v>
      </c>
      <c r="AED31" t="s">
        <v>1304</v>
      </c>
      <c r="AEE31" t="s">
        <v>1304</v>
      </c>
      <c r="AEF31" t="s">
        <v>1304</v>
      </c>
      <c r="AEG31" t="s">
        <v>1304</v>
      </c>
      <c r="AEH31" t="s">
        <v>1304</v>
      </c>
      <c r="AEI31" t="s">
        <v>1304</v>
      </c>
      <c r="AEJ31" t="s">
        <v>1304</v>
      </c>
      <c r="AEK31" t="s">
        <v>1304</v>
      </c>
      <c r="AEL31" t="s">
        <v>1304</v>
      </c>
      <c r="AEM31" t="s">
        <v>1304</v>
      </c>
      <c r="AEN31" t="s">
        <v>1304</v>
      </c>
      <c r="AEO31" t="s">
        <v>1304</v>
      </c>
      <c r="AEP31" t="s">
        <v>1304</v>
      </c>
      <c r="AEQ31" t="s">
        <v>1304</v>
      </c>
      <c r="AER31" t="s">
        <v>1304</v>
      </c>
      <c r="AES31" t="s">
        <v>1304</v>
      </c>
      <c r="AET31" t="s">
        <v>1304</v>
      </c>
      <c r="AEU31" t="s">
        <v>1304</v>
      </c>
      <c r="AEV31" t="s">
        <v>1304</v>
      </c>
      <c r="AEW31" t="s">
        <v>1304</v>
      </c>
      <c r="AEX31" t="s">
        <v>1304</v>
      </c>
      <c r="AEY31" t="s">
        <v>1304</v>
      </c>
      <c r="AEZ31" t="s">
        <v>1304</v>
      </c>
      <c r="AFA31" t="s">
        <v>1304</v>
      </c>
      <c r="AFB31" t="s">
        <v>1304</v>
      </c>
      <c r="AFC31" t="s">
        <v>1304</v>
      </c>
      <c r="AFD31" t="s">
        <v>1304</v>
      </c>
      <c r="AFE31" t="s">
        <v>1304</v>
      </c>
      <c r="AFF31" t="s">
        <v>1304</v>
      </c>
      <c r="AFG31" t="s">
        <v>1304</v>
      </c>
      <c r="AFH31" t="s">
        <v>1304</v>
      </c>
      <c r="AFI31" t="s">
        <v>1304</v>
      </c>
      <c r="AFJ31" t="s">
        <v>1304</v>
      </c>
      <c r="AFK31" t="s">
        <v>1304</v>
      </c>
      <c r="AFL31" t="s">
        <v>1304</v>
      </c>
      <c r="AFM31" t="s">
        <v>1304</v>
      </c>
      <c r="AFN31" t="s">
        <v>1304</v>
      </c>
      <c r="AFO31" t="s">
        <v>1304</v>
      </c>
      <c r="AFP31" t="s">
        <v>1304</v>
      </c>
      <c r="AFQ31" t="s">
        <v>1304</v>
      </c>
      <c r="AFR31" t="s">
        <v>1304</v>
      </c>
      <c r="AFS31" t="s">
        <v>1304</v>
      </c>
      <c r="AFT31" t="s">
        <v>1304</v>
      </c>
      <c r="AFU31" t="s">
        <v>1304</v>
      </c>
      <c r="AFV31" t="s">
        <v>1304</v>
      </c>
      <c r="AFW31" t="s">
        <v>1304</v>
      </c>
      <c r="AFX31" t="s">
        <v>1304</v>
      </c>
      <c r="AFY31" t="s">
        <v>1304</v>
      </c>
      <c r="AFZ31" t="s">
        <v>1304</v>
      </c>
      <c r="AGA31" t="s">
        <v>1304</v>
      </c>
      <c r="AGB31" t="s">
        <v>1304</v>
      </c>
      <c r="AGC31" t="s">
        <v>1304</v>
      </c>
      <c r="AGD31" t="s">
        <v>1304</v>
      </c>
      <c r="AGE31" t="s">
        <v>1304</v>
      </c>
      <c r="AGF31" t="s">
        <v>1304</v>
      </c>
      <c r="AGG31" t="s">
        <v>1304</v>
      </c>
      <c r="AGH31" t="s">
        <v>1304</v>
      </c>
      <c r="AGI31" t="s">
        <v>1304</v>
      </c>
      <c r="AGJ31" t="s">
        <v>1304</v>
      </c>
      <c r="AGK31" t="s">
        <v>1304</v>
      </c>
      <c r="AGL31" t="s">
        <v>1304</v>
      </c>
      <c r="AGM31" t="s">
        <v>1304</v>
      </c>
      <c r="AGN31" t="s">
        <v>1304</v>
      </c>
      <c r="AGO31" t="s">
        <v>1304</v>
      </c>
      <c r="AGP31" t="s">
        <v>1304</v>
      </c>
      <c r="AGQ31" t="s">
        <v>1304</v>
      </c>
      <c r="AGR31" t="s">
        <v>1304</v>
      </c>
      <c r="AGS31" t="s">
        <v>1304</v>
      </c>
      <c r="AGT31" t="s">
        <v>1304</v>
      </c>
      <c r="AGU31" t="s">
        <v>1304</v>
      </c>
      <c r="AGV31" t="s">
        <v>1304</v>
      </c>
      <c r="AGW31" t="s">
        <v>1304</v>
      </c>
      <c r="AGX31" t="s">
        <v>1304</v>
      </c>
      <c r="AGY31" t="s">
        <v>1304</v>
      </c>
      <c r="AGZ31" t="s">
        <v>1304</v>
      </c>
      <c r="AHA31" t="s">
        <v>1304</v>
      </c>
      <c r="AHB31" t="s">
        <v>1304</v>
      </c>
      <c r="AHC31" t="s">
        <v>1304</v>
      </c>
      <c r="AHD31" t="s">
        <v>1304</v>
      </c>
      <c r="AHE31" t="s">
        <v>1304</v>
      </c>
      <c r="AHF31" t="s">
        <v>1304</v>
      </c>
      <c r="AHG31" t="s">
        <v>1304</v>
      </c>
      <c r="AHH31" t="s">
        <v>1304</v>
      </c>
      <c r="AHI31" t="s">
        <v>1304</v>
      </c>
      <c r="AHJ31" t="s">
        <v>1304</v>
      </c>
      <c r="AHK31" t="s">
        <v>1304</v>
      </c>
      <c r="AHL31" t="s">
        <v>1304</v>
      </c>
      <c r="AHM31" t="s">
        <v>1304</v>
      </c>
      <c r="AHN31" t="s">
        <v>1304</v>
      </c>
      <c r="AHO31" t="s">
        <v>1304</v>
      </c>
      <c r="AHP31" t="s">
        <v>1304</v>
      </c>
      <c r="AHQ31" t="s">
        <v>1304</v>
      </c>
      <c r="AHR31" t="s">
        <v>1304</v>
      </c>
      <c r="AHS31" t="s">
        <v>1304</v>
      </c>
      <c r="AHT31" t="s">
        <v>1304</v>
      </c>
      <c r="AHU31" t="s">
        <v>1304</v>
      </c>
      <c r="AHV31" t="s">
        <v>1304</v>
      </c>
      <c r="AHW31" t="s">
        <v>1304</v>
      </c>
      <c r="AHX31" t="s">
        <v>1304</v>
      </c>
      <c r="AHY31" t="s">
        <v>1304</v>
      </c>
      <c r="AHZ31" t="s">
        <v>1304</v>
      </c>
      <c r="AIA31" t="s">
        <v>1304</v>
      </c>
      <c r="AIB31" t="s">
        <v>1304</v>
      </c>
      <c r="AIC31" t="s">
        <v>1304</v>
      </c>
      <c r="AID31" t="s">
        <v>1304</v>
      </c>
      <c r="AIE31" t="s">
        <v>1304</v>
      </c>
      <c r="AIF31" t="s">
        <v>1304</v>
      </c>
      <c r="AIG31" t="s">
        <v>1304</v>
      </c>
      <c r="AIH31" t="s">
        <v>1304</v>
      </c>
      <c r="AII31" t="s">
        <v>1304</v>
      </c>
      <c r="AIJ31" t="s">
        <v>1304</v>
      </c>
      <c r="AIK31" t="s">
        <v>1304</v>
      </c>
      <c r="AIL31" t="s">
        <v>1304</v>
      </c>
      <c r="AIM31" t="s">
        <v>1304</v>
      </c>
      <c r="AIN31" t="s">
        <v>1304</v>
      </c>
      <c r="AIO31" t="s">
        <v>1304</v>
      </c>
      <c r="AIP31" t="s">
        <v>1304</v>
      </c>
      <c r="AIQ31" t="s">
        <v>1304</v>
      </c>
      <c r="AIR31" t="s">
        <v>1304</v>
      </c>
      <c r="AIS31" t="s">
        <v>1304</v>
      </c>
      <c r="AIT31" t="s">
        <v>1304</v>
      </c>
      <c r="AIU31" t="s">
        <v>1304</v>
      </c>
      <c r="AIV31" t="s">
        <v>1304</v>
      </c>
      <c r="AIW31" t="s">
        <v>1304</v>
      </c>
      <c r="AIX31" t="s">
        <v>1304</v>
      </c>
      <c r="AIY31" t="s">
        <v>1304</v>
      </c>
      <c r="AIZ31" t="s">
        <v>1304</v>
      </c>
      <c r="AJA31" t="s">
        <v>1304</v>
      </c>
      <c r="AJB31" t="s">
        <v>1304</v>
      </c>
      <c r="AJC31" t="s">
        <v>1304</v>
      </c>
      <c r="AJD31" t="s">
        <v>1304</v>
      </c>
      <c r="AJE31" t="s">
        <v>1304</v>
      </c>
      <c r="AJF31" t="s">
        <v>1304</v>
      </c>
      <c r="AJG31" t="s">
        <v>1304</v>
      </c>
      <c r="AJH31" t="s">
        <v>1304</v>
      </c>
      <c r="AJI31" t="s">
        <v>1304</v>
      </c>
      <c r="AJJ31" t="s">
        <v>1304</v>
      </c>
      <c r="AJK31" t="s">
        <v>1304</v>
      </c>
      <c r="AJL31" s="14" t="s">
        <v>1304</v>
      </c>
      <c r="AJM31" t="s">
        <v>1304</v>
      </c>
      <c r="AJN31" t="s">
        <v>1304</v>
      </c>
      <c r="AJO31" t="s">
        <v>1304</v>
      </c>
      <c r="AJP31" t="s">
        <v>1304</v>
      </c>
      <c r="AJQ31" t="s">
        <v>1304</v>
      </c>
      <c r="AJR31" t="s">
        <v>1304</v>
      </c>
      <c r="AJS31" t="s">
        <v>1304</v>
      </c>
      <c r="AJT31" t="s">
        <v>1304</v>
      </c>
      <c r="AJU31" t="s">
        <v>1304</v>
      </c>
      <c r="AJV31" t="s">
        <v>1304</v>
      </c>
      <c r="AJW31" t="s">
        <v>1304</v>
      </c>
      <c r="AJX31" t="s">
        <v>1304</v>
      </c>
      <c r="AJY31" t="s">
        <v>1304</v>
      </c>
      <c r="AJZ31" t="s">
        <v>1304</v>
      </c>
      <c r="AKA31" t="s">
        <v>1304</v>
      </c>
      <c r="AKB31" t="s">
        <v>1304</v>
      </c>
      <c r="AKC31" t="s">
        <v>1304</v>
      </c>
      <c r="AKD31" t="s">
        <v>1304</v>
      </c>
      <c r="AKE31" t="s">
        <v>1304</v>
      </c>
      <c r="AKF31" t="s">
        <v>1304</v>
      </c>
      <c r="AKG31" t="s">
        <v>1304</v>
      </c>
      <c r="AKH31" t="s">
        <v>1304</v>
      </c>
      <c r="AKI31" t="s">
        <v>1304</v>
      </c>
      <c r="AKJ31" t="s">
        <v>1304</v>
      </c>
      <c r="AKK31" t="s">
        <v>1304</v>
      </c>
      <c r="AKL31" t="s">
        <v>1304</v>
      </c>
      <c r="AKM31" t="s">
        <v>1304</v>
      </c>
      <c r="AKN31" t="s">
        <v>1304</v>
      </c>
      <c r="AKO31" t="s">
        <v>1304</v>
      </c>
      <c r="AKP31" t="s">
        <v>1304</v>
      </c>
      <c r="AKQ31" t="s">
        <v>1304</v>
      </c>
      <c r="AKR31" t="s">
        <v>1304</v>
      </c>
      <c r="AKS31" t="s">
        <v>1304</v>
      </c>
      <c r="AKT31" t="s">
        <v>1304</v>
      </c>
      <c r="AKU31" t="s">
        <v>1304</v>
      </c>
      <c r="AKV31" t="s">
        <v>1304</v>
      </c>
      <c r="AKW31" t="s">
        <v>1304</v>
      </c>
      <c r="AKX31" t="s">
        <v>1304</v>
      </c>
      <c r="AKY31" t="s">
        <v>1304</v>
      </c>
      <c r="AKZ31" t="s">
        <v>1304</v>
      </c>
      <c r="ALA31" t="s">
        <v>1304</v>
      </c>
      <c r="ALB31" t="s">
        <v>1304</v>
      </c>
      <c r="ALC31" t="s">
        <v>1304</v>
      </c>
      <c r="ALD31" t="s">
        <v>1304</v>
      </c>
      <c r="ALE31" t="s">
        <v>1304</v>
      </c>
      <c r="ALF31" t="s">
        <v>1304</v>
      </c>
      <c r="ALG31" t="s">
        <v>1304</v>
      </c>
      <c r="ALH31" t="s">
        <v>1304</v>
      </c>
      <c r="ALI31" t="s">
        <v>1304</v>
      </c>
      <c r="ALJ31" t="s">
        <v>1304</v>
      </c>
      <c r="ALK31" t="s">
        <v>1304</v>
      </c>
      <c r="ALL31" t="s">
        <v>1304</v>
      </c>
      <c r="ALM31" t="s">
        <v>1304</v>
      </c>
      <c r="ALN31" t="s">
        <v>1304</v>
      </c>
      <c r="ALO31" t="s">
        <v>1304</v>
      </c>
      <c r="ALP31" t="s">
        <v>1304</v>
      </c>
      <c r="ALQ31" t="s">
        <v>1304</v>
      </c>
      <c r="ALR31" t="s">
        <v>1304</v>
      </c>
      <c r="ALS31" t="s">
        <v>1304</v>
      </c>
      <c r="ALT31" t="s">
        <v>1304</v>
      </c>
      <c r="ALU31" t="s">
        <v>1304</v>
      </c>
      <c r="ALV31" t="s">
        <v>1304</v>
      </c>
      <c r="ALW31" t="s">
        <v>1304</v>
      </c>
      <c r="ALX31" t="s">
        <v>1304</v>
      </c>
      <c r="ALY31" t="s">
        <v>1304</v>
      </c>
      <c r="ALZ31" t="s">
        <v>1304</v>
      </c>
      <c r="AMA31" t="s">
        <v>1304</v>
      </c>
      <c r="AMB31" t="s">
        <v>1304</v>
      </c>
      <c r="AMC31" t="s">
        <v>1304</v>
      </c>
      <c r="AMD31" t="s">
        <v>1304</v>
      </c>
      <c r="AME31" t="s">
        <v>1304</v>
      </c>
      <c r="AMF31" t="s">
        <v>1304</v>
      </c>
      <c r="AMG31" t="s">
        <v>1304</v>
      </c>
      <c r="AMH31" t="s">
        <v>1304</v>
      </c>
      <c r="AMI31" t="s">
        <v>1304</v>
      </c>
      <c r="AMJ31" t="s">
        <v>1304</v>
      </c>
      <c r="AMK31" t="s">
        <v>1304</v>
      </c>
      <c r="AML31" t="s">
        <v>1304</v>
      </c>
      <c r="AMM31" t="s">
        <v>1304</v>
      </c>
      <c r="AMN31" t="s">
        <v>1304</v>
      </c>
      <c r="AMO31" t="s">
        <v>1304</v>
      </c>
      <c r="AMP31" t="s">
        <v>1304</v>
      </c>
      <c r="AMQ31" t="s">
        <v>1304</v>
      </c>
      <c r="AMR31" t="s">
        <v>1304</v>
      </c>
      <c r="AMS31" t="s">
        <v>1304</v>
      </c>
      <c r="AMT31" t="s">
        <v>1304</v>
      </c>
      <c r="AMU31" t="s">
        <v>1304</v>
      </c>
      <c r="AMV31" t="s">
        <v>1304</v>
      </c>
      <c r="AMW31" t="s">
        <v>1304</v>
      </c>
      <c r="AMX31" t="s">
        <v>1304</v>
      </c>
      <c r="AMY31" t="s">
        <v>1304</v>
      </c>
      <c r="AMZ31" t="s">
        <v>1304</v>
      </c>
      <c r="ANA31" t="s">
        <v>1304</v>
      </c>
      <c r="ANB31" t="s">
        <v>1304</v>
      </c>
      <c r="ANC31" t="s">
        <v>1304</v>
      </c>
      <c r="AND31" t="s">
        <v>1304</v>
      </c>
      <c r="ANE31" t="s">
        <v>1304</v>
      </c>
      <c r="ANF31" t="s">
        <v>1304</v>
      </c>
      <c r="ANG31" t="s">
        <v>1304</v>
      </c>
      <c r="ANH31" t="s">
        <v>1304</v>
      </c>
      <c r="ANI31" t="s">
        <v>1304</v>
      </c>
      <c r="ANJ31" t="s">
        <v>1304</v>
      </c>
      <c r="ANK31" t="s">
        <v>1304</v>
      </c>
      <c r="ANL31" t="s">
        <v>1304</v>
      </c>
      <c r="ANM31" t="s">
        <v>1304</v>
      </c>
      <c r="ANN31" t="s">
        <v>1304</v>
      </c>
      <c r="ANO31" t="s">
        <v>1304</v>
      </c>
      <c r="ANP31" t="s">
        <v>1304</v>
      </c>
      <c r="ANQ31" t="s">
        <v>1304</v>
      </c>
      <c r="ANR31" t="s">
        <v>1304</v>
      </c>
      <c r="ANS31" t="s">
        <v>1304</v>
      </c>
      <c r="ANT31" t="s">
        <v>1304</v>
      </c>
      <c r="ANU31" t="s">
        <v>1304</v>
      </c>
      <c r="ANV31" t="s">
        <v>1304</v>
      </c>
      <c r="ANW31" t="s">
        <v>1304</v>
      </c>
      <c r="ANX31" t="s">
        <v>1304</v>
      </c>
      <c r="ANY31" t="s">
        <v>1304</v>
      </c>
      <c r="ANZ31" t="s">
        <v>1304</v>
      </c>
      <c r="AOA31" t="s">
        <v>1304</v>
      </c>
      <c r="AOB31" t="s">
        <v>1304</v>
      </c>
      <c r="AOC31" t="s">
        <v>1304</v>
      </c>
      <c r="AOD31" t="s">
        <v>1304</v>
      </c>
      <c r="AOE31" t="s">
        <v>1304</v>
      </c>
      <c r="AOF31" t="s">
        <v>1304</v>
      </c>
      <c r="AOG31" t="s">
        <v>1304</v>
      </c>
      <c r="AOH31" t="s">
        <v>1304</v>
      </c>
      <c r="AOI31" t="s">
        <v>1304</v>
      </c>
      <c r="AOJ31" t="s">
        <v>1304</v>
      </c>
      <c r="AOK31" t="s">
        <v>1304</v>
      </c>
      <c r="AOL31" t="s">
        <v>1304</v>
      </c>
      <c r="AOM31" t="s">
        <v>1304</v>
      </c>
      <c r="AON31" t="s">
        <v>1304</v>
      </c>
      <c r="AOO31" t="s">
        <v>1304</v>
      </c>
      <c r="AOP31" t="s">
        <v>1304</v>
      </c>
      <c r="AOQ31" t="s">
        <v>1304</v>
      </c>
      <c r="AOR31" t="s">
        <v>1304</v>
      </c>
      <c r="AOS31" t="s">
        <v>1304</v>
      </c>
      <c r="AOT31" t="s">
        <v>1304</v>
      </c>
      <c r="AOU31" s="15" t="s">
        <v>1304</v>
      </c>
      <c r="AOV31" t="s">
        <v>1304</v>
      </c>
      <c r="AOW31" t="s">
        <v>1304</v>
      </c>
      <c r="AOX31" t="s">
        <v>1304</v>
      </c>
      <c r="AOY31" t="s">
        <v>1304</v>
      </c>
      <c r="AOZ31" t="s">
        <v>1304</v>
      </c>
      <c r="APA31" t="s">
        <v>1304</v>
      </c>
      <c r="APB31" t="s">
        <v>1304</v>
      </c>
      <c r="APC31" t="s">
        <v>1304</v>
      </c>
      <c r="APD31" t="s">
        <v>1304</v>
      </c>
      <c r="APE31" t="s">
        <v>1304</v>
      </c>
      <c r="APF31" t="s">
        <v>1304</v>
      </c>
      <c r="APG31" t="s">
        <v>1304</v>
      </c>
      <c r="APH31" t="s">
        <v>1304</v>
      </c>
      <c r="API31" t="s">
        <v>1304</v>
      </c>
      <c r="APJ31" t="s">
        <v>1304</v>
      </c>
      <c r="APK31" t="s">
        <v>1304</v>
      </c>
      <c r="APL31" t="s">
        <v>1304</v>
      </c>
      <c r="APM31" t="s">
        <v>1304</v>
      </c>
      <c r="APN31" t="s">
        <v>1304</v>
      </c>
      <c r="APO31" t="s">
        <v>1304</v>
      </c>
      <c r="APP31" t="s">
        <v>1304</v>
      </c>
      <c r="APQ31" t="s">
        <v>1304</v>
      </c>
      <c r="APR31" t="s">
        <v>1304</v>
      </c>
      <c r="APS31" t="s">
        <v>1304</v>
      </c>
      <c r="APT31" t="s">
        <v>1304</v>
      </c>
      <c r="APU31" t="s">
        <v>1304</v>
      </c>
      <c r="APV31" t="s">
        <v>1304</v>
      </c>
      <c r="APW31" t="s">
        <v>1304</v>
      </c>
      <c r="APX31" t="s">
        <v>1304</v>
      </c>
      <c r="APY31" t="s">
        <v>1304</v>
      </c>
      <c r="APZ31" t="s">
        <v>1304</v>
      </c>
      <c r="AQA31" t="s">
        <v>1304</v>
      </c>
      <c r="AQB31" t="s">
        <v>1304</v>
      </c>
      <c r="AQC31" t="s">
        <v>1304</v>
      </c>
      <c r="AQD31" t="s">
        <v>1304</v>
      </c>
      <c r="AQE31" t="s">
        <v>1304</v>
      </c>
      <c r="AQF31" t="s">
        <v>1304</v>
      </c>
      <c r="AQG31" t="s">
        <v>1304</v>
      </c>
      <c r="AQH31" t="s">
        <v>1304</v>
      </c>
      <c r="AQI31" t="s">
        <v>1304</v>
      </c>
      <c r="AQJ31" t="s">
        <v>1304</v>
      </c>
      <c r="AQK31" t="s">
        <v>1304</v>
      </c>
      <c r="AQL31" t="s">
        <v>1304</v>
      </c>
      <c r="AQM31" t="s">
        <v>1304</v>
      </c>
      <c r="AQN31" t="s">
        <v>1304</v>
      </c>
      <c r="AQO31" t="s">
        <v>1304</v>
      </c>
      <c r="AQP31" t="s">
        <v>1304</v>
      </c>
      <c r="AQQ31" t="s">
        <v>1304</v>
      </c>
      <c r="AQR31" t="s">
        <v>1304</v>
      </c>
      <c r="AQS31" t="s">
        <v>1304</v>
      </c>
      <c r="AQT31" t="s">
        <v>1304</v>
      </c>
      <c r="AQU31" t="s">
        <v>1304</v>
      </c>
      <c r="AQV31" t="s">
        <v>1304</v>
      </c>
      <c r="AQW31" t="s">
        <v>1304</v>
      </c>
      <c r="AQX31" t="s">
        <v>1304</v>
      </c>
      <c r="AQY31" t="s">
        <v>1304</v>
      </c>
      <c r="AQZ31" t="s">
        <v>1304</v>
      </c>
      <c r="ARA31" t="s">
        <v>1304</v>
      </c>
      <c r="ARB31" t="s">
        <v>1304</v>
      </c>
      <c r="ARC31" t="s">
        <v>1304</v>
      </c>
      <c r="ARD31" t="s">
        <v>1304</v>
      </c>
      <c r="ARE31" t="s">
        <v>1304</v>
      </c>
      <c r="ARF31" t="s">
        <v>1304</v>
      </c>
      <c r="ARG31" t="s">
        <v>1304</v>
      </c>
      <c r="ARH31" t="s">
        <v>1304</v>
      </c>
      <c r="ARI31" t="s">
        <v>1304</v>
      </c>
      <c r="ARJ31" t="s">
        <v>1304</v>
      </c>
      <c r="ARK31" t="s">
        <v>1304</v>
      </c>
      <c r="ARL31" t="s">
        <v>1304</v>
      </c>
      <c r="ARM31" t="s">
        <v>1304</v>
      </c>
      <c r="ARN31" t="s">
        <v>1304</v>
      </c>
      <c r="ARO31" t="s">
        <v>1304</v>
      </c>
      <c r="ARP31" t="s">
        <v>1304</v>
      </c>
      <c r="ARQ31" t="s">
        <v>1304</v>
      </c>
      <c r="ARR31" t="s">
        <v>1304</v>
      </c>
      <c r="ARS31" t="s">
        <v>1304</v>
      </c>
      <c r="ART31" t="s">
        <v>1304</v>
      </c>
      <c r="ARU31" t="s">
        <v>1304</v>
      </c>
      <c r="ARV31" t="s">
        <v>1304</v>
      </c>
      <c r="ARW31" t="s">
        <v>1304</v>
      </c>
      <c r="ARX31" t="s">
        <v>1304</v>
      </c>
      <c r="ARY31" t="s">
        <v>1304</v>
      </c>
      <c r="ARZ31" t="s">
        <v>1304</v>
      </c>
      <c r="ASA31" t="s">
        <v>1304</v>
      </c>
      <c r="ASB31" t="s">
        <v>1304</v>
      </c>
      <c r="ASC31" t="s">
        <v>1304</v>
      </c>
      <c r="ASD31" t="s">
        <v>1304</v>
      </c>
      <c r="ASE31" t="s">
        <v>1304</v>
      </c>
      <c r="ASF31" t="s">
        <v>1304</v>
      </c>
      <c r="ASG31" t="s">
        <v>1304</v>
      </c>
      <c r="ASH31" t="s">
        <v>1304</v>
      </c>
      <c r="ASI31" t="s">
        <v>1304</v>
      </c>
      <c r="ASJ31" t="s">
        <v>1304</v>
      </c>
      <c r="ASK31" t="s">
        <v>1304</v>
      </c>
      <c r="ASL31" t="s">
        <v>1304</v>
      </c>
      <c r="ASM31" t="s">
        <v>1304</v>
      </c>
      <c r="ASN31" t="s">
        <v>1304</v>
      </c>
      <c r="ASO31" t="s">
        <v>1304</v>
      </c>
      <c r="ASP31" t="s">
        <v>1304</v>
      </c>
      <c r="ASQ31" t="s">
        <v>1304</v>
      </c>
      <c r="ASR31" t="s">
        <v>1304</v>
      </c>
      <c r="ASS31" t="s">
        <v>1304</v>
      </c>
      <c r="AST31" t="s">
        <v>1304</v>
      </c>
      <c r="ASU31" t="s">
        <v>1304</v>
      </c>
      <c r="ASV31" t="s">
        <v>1304</v>
      </c>
      <c r="ASW31" t="s">
        <v>1304</v>
      </c>
      <c r="ASX31" t="s">
        <v>1304</v>
      </c>
      <c r="ASY31" t="s">
        <v>1304</v>
      </c>
      <c r="ASZ31" t="s">
        <v>1304</v>
      </c>
      <c r="ATA31" t="s">
        <v>1304</v>
      </c>
      <c r="ATB31" t="s">
        <v>1304</v>
      </c>
      <c r="ATC31" t="s">
        <v>1304</v>
      </c>
      <c r="ATD31" t="s">
        <v>1304</v>
      </c>
      <c r="ATE31" t="s">
        <v>1304</v>
      </c>
      <c r="ATF31" t="s">
        <v>1304</v>
      </c>
      <c r="ATG31" t="s">
        <v>1304</v>
      </c>
      <c r="ATH31" t="s">
        <v>1304</v>
      </c>
      <c r="ATI31" t="s">
        <v>1304</v>
      </c>
      <c r="ATJ31" t="s">
        <v>1304</v>
      </c>
      <c r="ATK31" t="s">
        <v>1304</v>
      </c>
      <c r="ATL31" t="s">
        <v>1304</v>
      </c>
      <c r="ATM31" t="s">
        <v>1304</v>
      </c>
      <c r="ATN31" t="s">
        <v>1304</v>
      </c>
      <c r="ATO31" t="s">
        <v>1304</v>
      </c>
      <c r="ATP31" t="s">
        <v>1304</v>
      </c>
      <c r="ATQ31" t="s">
        <v>1304</v>
      </c>
      <c r="ATR31" t="s">
        <v>1304</v>
      </c>
      <c r="ATS31" t="s">
        <v>1304</v>
      </c>
      <c r="ATT31" t="s">
        <v>1304</v>
      </c>
      <c r="ATU31" t="s">
        <v>1304</v>
      </c>
      <c r="ATV31" t="s">
        <v>1304</v>
      </c>
      <c r="ATW31" t="s">
        <v>1304</v>
      </c>
      <c r="ATX31" t="s">
        <v>1304</v>
      </c>
      <c r="ATY31" t="s">
        <v>1304</v>
      </c>
      <c r="ATZ31" t="s">
        <v>1304</v>
      </c>
      <c r="AUA31" t="s">
        <v>1304</v>
      </c>
      <c r="AUB31" t="s">
        <v>1304</v>
      </c>
      <c r="AUC31" t="s">
        <v>1304</v>
      </c>
      <c r="AUD31" s="16" t="s">
        <v>1304</v>
      </c>
      <c r="AUE31" t="s">
        <v>1304</v>
      </c>
      <c r="AUF31" t="s">
        <v>1304</v>
      </c>
      <c r="AUG31" t="s">
        <v>1304</v>
      </c>
      <c r="AUH31" t="s">
        <v>1304</v>
      </c>
      <c r="AUI31" t="s">
        <v>1304</v>
      </c>
      <c r="AUJ31" t="s">
        <v>1304</v>
      </c>
      <c r="AUK31" t="s">
        <v>1304</v>
      </c>
      <c r="AUL31" t="s">
        <v>1304</v>
      </c>
      <c r="AUM31" t="s">
        <v>1304</v>
      </c>
      <c r="AUN31" t="s">
        <v>1304</v>
      </c>
      <c r="AUO31" t="s">
        <v>1304</v>
      </c>
      <c r="AUP31" t="s">
        <v>1304</v>
      </c>
      <c r="AUQ31" t="s">
        <v>1304</v>
      </c>
      <c r="AUR31" t="s">
        <v>1304</v>
      </c>
      <c r="AUS31" t="s">
        <v>1304</v>
      </c>
      <c r="AUT31" t="s">
        <v>1304</v>
      </c>
      <c r="AUU31" t="s">
        <v>1304</v>
      </c>
      <c r="AUV31" t="s">
        <v>1304</v>
      </c>
      <c r="AUW31" t="s">
        <v>1304</v>
      </c>
      <c r="AUX31" t="s">
        <v>1304</v>
      </c>
      <c r="AUY31" t="s">
        <v>1304</v>
      </c>
      <c r="AUZ31" t="s">
        <v>1304</v>
      </c>
      <c r="AVA31" t="s">
        <v>1304</v>
      </c>
      <c r="AVB31" t="s">
        <v>1304</v>
      </c>
      <c r="AVC31" t="s">
        <v>1304</v>
      </c>
      <c r="AVD31" t="s">
        <v>1304</v>
      </c>
      <c r="AVE31" t="s">
        <v>1304</v>
      </c>
      <c r="AVF31" t="s">
        <v>1304</v>
      </c>
      <c r="AVG31" t="s">
        <v>1304</v>
      </c>
      <c r="AVH31" t="s">
        <v>1304</v>
      </c>
      <c r="AVI31" t="s">
        <v>1304</v>
      </c>
      <c r="AVJ31" t="s">
        <v>1304</v>
      </c>
      <c r="AVK31" t="s">
        <v>1304</v>
      </c>
      <c r="AVL31" t="s">
        <v>1304</v>
      </c>
      <c r="AVM31" t="s">
        <v>1304</v>
      </c>
      <c r="AVN31" t="s">
        <v>1304</v>
      </c>
      <c r="AVO31" t="s">
        <v>1304</v>
      </c>
      <c r="AVP31" t="s">
        <v>1304</v>
      </c>
      <c r="AVQ31" t="s">
        <v>1304</v>
      </c>
      <c r="AVR31" t="s">
        <v>1304</v>
      </c>
      <c r="AVS31" t="s">
        <v>1304</v>
      </c>
      <c r="AVT31" t="s">
        <v>1304</v>
      </c>
      <c r="AVU31" t="s">
        <v>1304</v>
      </c>
      <c r="AVV31" t="s">
        <v>1304</v>
      </c>
      <c r="AVW31" t="s">
        <v>1304</v>
      </c>
      <c r="AVX31" t="s">
        <v>1304</v>
      </c>
      <c r="AVY31" t="s">
        <v>1304</v>
      </c>
      <c r="AVZ31" t="s">
        <v>1304</v>
      </c>
      <c r="AWA31" t="s">
        <v>1304</v>
      </c>
      <c r="AWB31" t="s">
        <v>1304</v>
      </c>
      <c r="AWC31" t="s">
        <v>1304</v>
      </c>
      <c r="AWD31" t="s">
        <v>1304</v>
      </c>
      <c r="AWE31" t="s">
        <v>1304</v>
      </c>
      <c r="AWF31" t="s">
        <v>1304</v>
      </c>
      <c r="AWG31" t="s">
        <v>1304</v>
      </c>
      <c r="AWH31" t="s">
        <v>1304</v>
      </c>
      <c r="AWI31" t="s">
        <v>1304</v>
      </c>
      <c r="AWJ31" t="s">
        <v>1304</v>
      </c>
      <c r="AWK31" t="s">
        <v>1304</v>
      </c>
      <c r="AWL31" t="s">
        <v>1304</v>
      </c>
      <c r="AWM31" t="s">
        <v>1304</v>
      </c>
      <c r="AWN31" t="s">
        <v>1304</v>
      </c>
      <c r="AWO31" t="s">
        <v>1304</v>
      </c>
      <c r="AWP31" t="s">
        <v>1304</v>
      </c>
      <c r="AWQ31" t="s">
        <v>1304</v>
      </c>
      <c r="AWR31" t="s">
        <v>1304</v>
      </c>
      <c r="AWS31" t="s">
        <v>1304</v>
      </c>
      <c r="AWT31" t="s">
        <v>1304</v>
      </c>
      <c r="AWU31" t="s">
        <v>1304</v>
      </c>
      <c r="AWV31" t="s">
        <v>1304</v>
      </c>
      <c r="AWW31" t="s">
        <v>1304</v>
      </c>
      <c r="AWX31" t="s">
        <v>1304</v>
      </c>
      <c r="AWY31" t="s">
        <v>1304</v>
      </c>
      <c r="AWZ31" t="s">
        <v>1304</v>
      </c>
      <c r="AXA31" t="s">
        <v>1304</v>
      </c>
      <c r="AXB31" t="s">
        <v>1304</v>
      </c>
      <c r="AXC31" t="s">
        <v>1304</v>
      </c>
      <c r="AXD31" t="s">
        <v>1304</v>
      </c>
      <c r="AXE31" t="s">
        <v>1304</v>
      </c>
      <c r="AXF31" t="s">
        <v>1304</v>
      </c>
      <c r="AXG31" t="s">
        <v>1304</v>
      </c>
      <c r="AXH31" t="s">
        <v>1304</v>
      </c>
      <c r="AXI31" t="s">
        <v>1304</v>
      </c>
      <c r="AXJ31" t="s">
        <v>1304</v>
      </c>
      <c r="AXK31" t="s">
        <v>1304</v>
      </c>
      <c r="AXL31" t="s">
        <v>1304</v>
      </c>
      <c r="AXM31" t="s">
        <v>1304</v>
      </c>
      <c r="AXN31" t="s">
        <v>1304</v>
      </c>
      <c r="AXO31" t="s">
        <v>1304</v>
      </c>
      <c r="AXP31" t="s">
        <v>1304</v>
      </c>
      <c r="AXQ31" t="s">
        <v>1304</v>
      </c>
      <c r="AXR31" t="s">
        <v>1304</v>
      </c>
      <c r="AXS31" t="s">
        <v>1304</v>
      </c>
      <c r="AXT31" t="s">
        <v>1304</v>
      </c>
      <c r="AXU31" t="s">
        <v>1304</v>
      </c>
      <c r="AXV31" t="s">
        <v>1304</v>
      </c>
      <c r="AXW31" t="s">
        <v>1304</v>
      </c>
      <c r="AXX31" t="s">
        <v>1304</v>
      </c>
      <c r="AXY31" t="s">
        <v>1304</v>
      </c>
      <c r="AXZ31" t="s">
        <v>1304</v>
      </c>
      <c r="AYA31" t="s">
        <v>1304</v>
      </c>
      <c r="AYB31" t="s">
        <v>1304</v>
      </c>
      <c r="AYC31" t="s">
        <v>1304</v>
      </c>
      <c r="AYD31" t="s">
        <v>1304</v>
      </c>
      <c r="AYE31" t="s">
        <v>1304</v>
      </c>
      <c r="AYF31" t="s">
        <v>1304</v>
      </c>
      <c r="AYG31" t="s">
        <v>1304</v>
      </c>
      <c r="AYH31" t="s">
        <v>1304</v>
      </c>
      <c r="AYI31" t="s">
        <v>1304</v>
      </c>
      <c r="AYJ31" t="s">
        <v>1304</v>
      </c>
      <c r="AYK31" t="s">
        <v>1304</v>
      </c>
      <c r="AYL31" t="s">
        <v>1304</v>
      </c>
      <c r="AYM31" t="s">
        <v>1304</v>
      </c>
      <c r="AYN31" t="s">
        <v>1304</v>
      </c>
      <c r="AYO31" t="s">
        <v>1304</v>
      </c>
      <c r="AYP31" t="s">
        <v>1304</v>
      </c>
      <c r="AYQ31" t="s">
        <v>1304</v>
      </c>
      <c r="AYR31" t="s">
        <v>1304</v>
      </c>
      <c r="AYS31" t="s">
        <v>1304</v>
      </c>
      <c r="AYT31" t="s">
        <v>1304</v>
      </c>
      <c r="AYU31" t="s">
        <v>1304</v>
      </c>
      <c r="AYV31" t="s">
        <v>1304</v>
      </c>
      <c r="AYW31" t="s">
        <v>1304</v>
      </c>
      <c r="AYX31" t="s">
        <v>1304</v>
      </c>
      <c r="AYY31" t="s">
        <v>1304</v>
      </c>
      <c r="AYZ31" t="s">
        <v>1304</v>
      </c>
      <c r="AZA31" t="s">
        <v>1304</v>
      </c>
      <c r="AZB31" t="s">
        <v>1304</v>
      </c>
      <c r="AZC31" t="s">
        <v>1304</v>
      </c>
      <c r="AZD31" t="s">
        <v>1304</v>
      </c>
      <c r="AZE31" t="s">
        <v>1304</v>
      </c>
      <c r="AZF31" t="s">
        <v>1304</v>
      </c>
      <c r="AZG31" t="s">
        <v>1304</v>
      </c>
      <c r="AZH31" t="s">
        <v>1304</v>
      </c>
      <c r="AZI31" t="s">
        <v>1304</v>
      </c>
      <c r="AZJ31" t="s">
        <v>1304</v>
      </c>
      <c r="AZK31" t="s">
        <v>1304</v>
      </c>
      <c r="AZL31" t="s">
        <v>1304</v>
      </c>
      <c r="AZN31" t="s">
        <v>1334</v>
      </c>
      <c r="AZO31" t="s">
        <v>1334</v>
      </c>
      <c r="AZP31">
        <v>1</v>
      </c>
      <c r="AZQ31">
        <v>1</v>
      </c>
      <c r="AZR31">
        <v>1</v>
      </c>
      <c r="AZS31">
        <v>1</v>
      </c>
      <c r="AZT31" s="7">
        <v>10.782370999999999</v>
      </c>
      <c r="AZU31">
        <v>11.290582000000001</v>
      </c>
      <c r="AZV31">
        <v>8.1332920000000009</v>
      </c>
      <c r="AZW31">
        <v>7.4136930000000003</v>
      </c>
      <c r="AZX31">
        <v>9</v>
      </c>
      <c r="AZY31">
        <v>13.319444000000001</v>
      </c>
      <c r="AZZ31">
        <v>10.271034999999999</v>
      </c>
      <c r="BAA31">
        <v>10.865326</v>
      </c>
      <c r="BAB31">
        <v>7.9602209999999998</v>
      </c>
      <c r="BAC31">
        <v>7.4741840000000002</v>
      </c>
      <c r="BAD31">
        <v>9</v>
      </c>
      <c r="BAE31">
        <v>12.827304</v>
      </c>
      <c r="BAF31">
        <v>10.541105</v>
      </c>
      <c r="BAG31">
        <v>11.046391</v>
      </c>
      <c r="BAH31">
        <v>8.1424240000000001</v>
      </c>
      <c r="BAI31">
        <v>7.1005760000000002</v>
      </c>
      <c r="BAJ31">
        <v>9</v>
      </c>
      <c r="BAK31">
        <v>13.118029</v>
      </c>
      <c r="BAL31">
        <v>9.8513520000000003</v>
      </c>
      <c r="BAM31">
        <v>10.440333000000001</v>
      </c>
      <c r="BAN31">
        <v>7.7511799999999997</v>
      </c>
      <c r="BAO31">
        <v>7.1932489999999998</v>
      </c>
      <c r="BAP31">
        <v>9</v>
      </c>
      <c r="BAQ31">
        <v>12.444145000000001</v>
      </c>
      <c r="BAR31">
        <v>9.3539340000000006</v>
      </c>
      <c r="BAS31">
        <v>9.5041910000000005</v>
      </c>
      <c r="BAT31">
        <v>8.6104389999999995</v>
      </c>
      <c r="BAU31">
        <v>8.4838769999999997</v>
      </c>
      <c r="BAV31">
        <v>9</v>
      </c>
      <c r="BAW31">
        <v>10.763483000000001</v>
      </c>
      <c r="BAX31">
        <v>9.3912329999999997</v>
      </c>
      <c r="BAY31">
        <v>9.8314749999999993</v>
      </c>
      <c r="BAZ31">
        <v>7.4472940000000003</v>
      </c>
      <c r="BBA31">
        <v>6.9507279999999998</v>
      </c>
      <c r="BBB31">
        <v>9</v>
      </c>
      <c r="BBC31">
        <v>11.388852</v>
      </c>
      <c r="BBD31">
        <v>10.322338</v>
      </c>
      <c r="BBE31">
        <v>11.17658</v>
      </c>
      <c r="BBF31">
        <v>7.9920400000000003</v>
      </c>
      <c r="BBG31">
        <v>6.9561019999999996</v>
      </c>
      <c r="BBH31">
        <v>9.5</v>
      </c>
      <c r="BBI31">
        <v>12.572969000000001</v>
      </c>
      <c r="BBJ31">
        <v>10.914968999999999</v>
      </c>
      <c r="BBK31">
        <v>11.937305</v>
      </c>
      <c r="BBL31">
        <v>8.7785980000000006</v>
      </c>
      <c r="BBM31">
        <v>7.2492580000000002</v>
      </c>
      <c r="BBN31">
        <v>9.5</v>
      </c>
      <c r="BBO31">
        <v>13.226756</v>
      </c>
      <c r="BBP31">
        <v>10.673475</v>
      </c>
      <c r="BBQ31">
        <v>11.235359000000001</v>
      </c>
      <c r="BBR31">
        <v>8.4316110000000002</v>
      </c>
      <c r="BBS31">
        <v>7.2221250000000001</v>
      </c>
      <c r="BBT31">
        <v>9.5</v>
      </c>
      <c r="BBU31">
        <v>12.120815</v>
      </c>
      <c r="BBV31">
        <v>10.768167</v>
      </c>
      <c r="BBW31">
        <v>10.953873</v>
      </c>
      <c r="BBX31">
        <v>8.404496</v>
      </c>
      <c r="BBY31">
        <v>7.5570089999999999</v>
      </c>
      <c r="BBZ31">
        <v>9</v>
      </c>
      <c r="BCA31">
        <v>12.129687000000001</v>
      </c>
      <c r="BCB31">
        <v>10.805182</v>
      </c>
      <c r="BCC31">
        <v>11.190058000000001</v>
      </c>
      <c r="BCD31">
        <v>8.5543049999999994</v>
      </c>
      <c r="BCE31">
        <v>7.4251110000000002</v>
      </c>
      <c r="BCF31">
        <v>9</v>
      </c>
      <c r="BCG31">
        <v>12.910401999999999</v>
      </c>
      <c r="BCH31">
        <v>10.733845000000001</v>
      </c>
      <c r="BCI31">
        <v>11.230314999999999</v>
      </c>
      <c r="BCJ31">
        <v>8.4275889999999993</v>
      </c>
      <c r="BCK31">
        <v>7.1561450000000004</v>
      </c>
      <c r="BCL31">
        <v>9</v>
      </c>
      <c r="BCM31">
        <v>13.15413</v>
      </c>
      <c r="BCN31">
        <v>11.085661999999999</v>
      </c>
      <c r="BCO31">
        <v>11.317629999999999</v>
      </c>
      <c r="BCP31">
        <v>8.4931420000000006</v>
      </c>
      <c r="BCQ31">
        <v>7.4519650000000004</v>
      </c>
      <c r="BCR31">
        <v>9</v>
      </c>
      <c r="BCS31">
        <v>13.175732</v>
      </c>
      <c r="BCT31">
        <v>10.959512</v>
      </c>
      <c r="BCU31">
        <v>11.393371999999999</v>
      </c>
      <c r="BCV31">
        <v>8.3959220000000006</v>
      </c>
      <c r="BCW31">
        <v>7.5679280000000002</v>
      </c>
      <c r="BCX31">
        <v>9</v>
      </c>
      <c r="BCY31">
        <v>13.444514</v>
      </c>
      <c r="BCZ31">
        <v>8.8876120000000007</v>
      </c>
      <c r="BDA31">
        <v>8.8000860000000003</v>
      </c>
      <c r="BDB31">
        <v>7.8408740000000003</v>
      </c>
      <c r="BDC31">
        <v>8.6997060000000008</v>
      </c>
      <c r="BDD31">
        <v>8.5721570000000007</v>
      </c>
      <c r="BDE31">
        <v>7.6839899999999997</v>
      </c>
      <c r="BDF31">
        <v>9.0651469999999996</v>
      </c>
      <c r="BDG31">
        <v>8.8096150000000009</v>
      </c>
      <c r="BDH31">
        <v>7.8218389999999998</v>
      </c>
      <c r="BDI31">
        <v>8.4758189999999995</v>
      </c>
      <c r="BDJ31">
        <v>8.3633349999999993</v>
      </c>
      <c r="BDK31">
        <v>7.4773670000000001</v>
      </c>
      <c r="BDL31">
        <v>8.4291630000000008</v>
      </c>
      <c r="BDM31">
        <v>9.2264739999999996</v>
      </c>
      <c r="BDN31">
        <v>8.4866440000000001</v>
      </c>
      <c r="BDO31">
        <v>8.0865729999999996</v>
      </c>
      <c r="BDP31">
        <v>8.2294579999999993</v>
      </c>
      <c r="BDQ31">
        <v>7.1452070000000001</v>
      </c>
      <c r="BDR31">
        <v>9.226604</v>
      </c>
      <c r="BDS31">
        <v>8.9635230000000004</v>
      </c>
      <c r="BDT31">
        <v>7.5434080000000003</v>
      </c>
      <c r="BDU31">
        <v>10.121496</v>
      </c>
      <c r="BDV31">
        <v>9.7436240000000005</v>
      </c>
      <c r="BDW31">
        <v>8.3135250000000003</v>
      </c>
      <c r="BDX31">
        <v>9.5094370000000001</v>
      </c>
      <c r="BDY31">
        <v>9.3288639999999994</v>
      </c>
      <c r="BDZ31">
        <v>8.0276599999999991</v>
      </c>
      <c r="BEA31">
        <v>9.1909050000000008</v>
      </c>
      <c r="BEB31">
        <v>9.1185799999999997</v>
      </c>
      <c r="BEC31">
        <v>8.0949069999999992</v>
      </c>
      <c r="BED31">
        <v>9.3691209999999998</v>
      </c>
      <c r="BEE31">
        <v>9.0810700000000004</v>
      </c>
      <c r="BEF31">
        <v>8.2868119999999994</v>
      </c>
      <c r="BEG31">
        <v>9.4543029999999995</v>
      </c>
      <c r="BEH31">
        <v>9.0098880000000001</v>
      </c>
      <c r="BEI31">
        <v>8.1108949999999993</v>
      </c>
      <c r="BEJ31">
        <v>9.3321930000000002</v>
      </c>
      <c r="BEK31">
        <v>9.1892809999999994</v>
      </c>
      <c r="BEL31">
        <v>8.1792660000000001</v>
      </c>
      <c r="BEM31">
        <v>9.2559690000000003</v>
      </c>
      <c r="BEN31">
        <v>9.0512339999999991</v>
      </c>
      <c r="BEO31">
        <v>8.0887530000000005</v>
      </c>
      <c r="BEP31">
        <v>4.5313969513427347E-3</v>
      </c>
      <c r="BEQ31">
        <v>2.0389708206606905E-2</v>
      </c>
      <c r="BER31">
        <v>8.2563373597514516E-3</v>
      </c>
      <c r="BES31">
        <v>3.4660723423816042E-2</v>
      </c>
      <c r="BET31">
        <v>7.0861152844179154E-2</v>
      </c>
      <c r="BEU31">
        <v>6.6639533970790366E-2</v>
      </c>
      <c r="BEV31">
        <v>3.2912035341527431E-2</v>
      </c>
      <c r="BEW31" s="9">
        <v>9.8254400000000004</v>
      </c>
      <c r="BEX31">
        <v>10.886336999999999</v>
      </c>
      <c r="BEY31">
        <v>10.794222</v>
      </c>
      <c r="BEZ31">
        <v>9.8567859999999996</v>
      </c>
      <c r="BFA31">
        <v>10.754208</v>
      </c>
      <c r="BFB31">
        <v>10.26995</v>
      </c>
      <c r="BFC31">
        <v>11.153854000000001</v>
      </c>
      <c r="BFD31">
        <v>11.586332000000001</v>
      </c>
      <c r="BFE31">
        <v>10.504027000000001</v>
      </c>
      <c r="BFF31">
        <v>11.240164999999999</v>
      </c>
      <c r="BFG31">
        <v>8.1072799999999994</v>
      </c>
      <c r="BFH31">
        <v>8.483981</v>
      </c>
      <c r="BFI31">
        <v>8.6051040000000008</v>
      </c>
      <c r="BFJ31">
        <v>7.7196670000000003</v>
      </c>
      <c r="BFK31">
        <v>8.2748069999999991</v>
      </c>
      <c r="BFL31">
        <v>7.717104</v>
      </c>
      <c r="BFM31">
        <v>7.4780280000000001</v>
      </c>
      <c r="BFN31">
        <v>7.2356920000000002</v>
      </c>
      <c r="BFO31">
        <v>6.9534149999999997</v>
      </c>
      <c r="BFP31">
        <v>7.3095860000000004</v>
      </c>
      <c r="BFQ31">
        <v>8.5348959999999998</v>
      </c>
      <c r="BFR31">
        <v>9.2974060000000005</v>
      </c>
      <c r="BFS31">
        <v>9.8154660000000007</v>
      </c>
      <c r="BFT31">
        <v>8.6565879999999993</v>
      </c>
      <c r="BFU31">
        <v>9.1657580000000003</v>
      </c>
      <c r="BFV31">
        <v>8.7206550000000007</v>
      </c>
      <c r="BFW31">
        <v>9.1296440000000008</v>
      </c>
      <c r="BFX31">
        <v>9.5362439999999999</v>
      </c>
      <c r="BFY31">
        <v>8.5964899999999993</v>
      </c>
      <c r="BFZ31">
        <v>8.9177060000000008</v>
      </c>
      <c r="BGA31">
        <v>7.8826669999999996</v>
      </c>
      <c r="BGB31">
        <v>8.1869949999999996</v>
      </c>
      <c r="BGC31">
        <v>8.1705919999999992</v>
      </c>
      <c r="BGD31">
        <v>7.3443079999999998</v>
      </c>
      <c r="BGE31">
        <v>7.9655899999999997</v>
      </c>
      <c r="BGF31">
        <v>4.1258032420386274E-2</v>
      </c>
      <c r="BGG31">
        <v>4.8994450474978697E-2</v>
      </c>
      <c r="BGH31">
        <v>0.70584100000000005</v>
      </c>
      <c r="BGI31">
        <v>0.81618400000000002</v>
      </c>
      <c r="BGJ31">
        <v>0.65581400000000001</v>
      </c>
      <c r="BGK31">
        <v>0.78294399999999997</v>
      </c>
      <c r="BGL31">
        <v>0.78325</v>
      </c>
      <c r="BGM31">
        <v>0.77749400000000002</v>
      </c>
      <c r="BGN31">
        <v>0.84281499999999998</v>
      </c>
      <c r="BGO31">
        <v>0.69578899999999999</v>
      </c>
      <c r="BGP31">
        <v>0.77457699999999996</v>
      </c>
      <c r="BGQ31">
        <v>0.87965099999999996</v>
      </c>
      <c r="BGR31">
        <v>0.625911</v>
      </c>
      <c r="BGS31">
        <v>0.70083899999999999</v>
      </c>
      <c r="BGT31">
        <v>0.64488299999999998</v>
      </c>
      <c r="BGU31">
        <v>0.75766699999999998</v>
      </c>
      <c r="BGV31">
        <v>0.71260999999999997</v>
      </c>
      <c r="BGW31">
        <v>0.58159300000000003</v>
      </c>
      <c r="BGX31">
        <v>0.59307900000000002</v>
      </c>
      <c r="BGY31">
        <v>0.64432299999999998</v>
      </c>
      <c r="BGZ31">
        <v>0.687442</v>
      </c>
      <c r="BHA31">
        <v>0.60796499999999998</v>
      </c>
      <c r="BHB31">
        <v>0.64685499999999996</v>
      </c>
      <c r="BHC31">
        <v>0.800674</v>
      </c>
      <c r="BHD31">
        <v>0.64968199999999998</v>
      </c>
      <c r="BHE31">
        <v>0.74040399999999995</v>
      </c>
      <c r="BHF31">
        <v>0.80576999999999999</v>
      </c>
      <c r="BHG31">
        <v>0.65820100000000004</v>
      </c>
      <c r="BHH31">
        <v>0.76931099999999997</v>
      </c>
      <c r="BHI31">
        <v>0.66633799999999999</v>
      </c>
      <c r="BHJ31">
        <v>0.79037599999999997</v>
      </c>
      <c r="BHK31">
        <v>0.75513399999999997</v>
      </c>
      <c r="BHL31">
        <v>0.61434800000000001</v>
      </c>
      <c r="BHM31">
        <v>0.66708199999999995</v>
      </c>
      <c r="BHN31">
        <v>0.63871999999999995</v>
      </c>
      <c r="BHO31">
        <v>0.75236599999999998</v>
      </c>
      <c r="BHP31">
        <v>0.68645199999999995</v>
      </c>
      <c r="BHQ31">
        <v>0.62125200000000003</v>
      </c>
      <c r="BHR31">
        <v>0.570967</v>
      </c>
      <c r="BHS31">
        <v>0.512432</v>
      </c>
      <c r="BHT31">
        <v>0.59824900000000003</v>
      </c>
      <c r="BHU31">
        <v>0.65711799999999998</v>
      </c>
      <c r="BHV31">
        <v>0.67986500000000005</v>
      </c>
      <c r="BHW31">
        <v>0.50610100000000002</v>
      </c>
      <c r="BHX31">
        <v>0.52154500000000004</v>
      </c>
      <c r="BHY31">
        <v>0.51923699999999995</v>
      </c>
      <c r="BHZ31">
        <v>0.49808799999999998</v>
      </c>
      <c r="BIA31">
        <v>0.711059</v>
      </c>
      <c r="BIB31">
        <v>0.57816199999999995</v>
      </c>
      <c r="BIC31">
        <v>0.537524</v>
      </c>
      <c r="BID31">
        <v>0.59653999999999996</v>
      </c>
      <c r="BIE31">
        <v>0.77132500000000004</v>
      </c>
      <c r="BIF31">
        <v>0.78775799999999996</v>
      </c>
      <c r="BIG31">
        <v>0.54161700000000002</v>
      </c>
      <c r="BIH31">
        <v>0.54086699999999999</v>
      </c>
      <c r="BII31">
        <v>0.52751000000000003</v>
      </c>
      <c r="BIJ31">
        <v>0.51454999999999995</v>
      </c>
      <c r="BIK31">
        <v>0.56869800000000004</v>
      </c>
      <c r="BIL31">
        <v>0.54899900000000001</v>
      </c>
      <c r="BIM31">
        <v>0.52625900000000003</v>
      </c>
      <c r="BIN31">
        <v>0.61386799999999997</v>
      </c>
      <c r="BIO31">
        <v>0.614452</v>
      </c>
      <c r="BIP31">
        <v>0.65074500000000002</v>
      </c>
      <c r="BIQ31">
        <v>0.51605199999999996</v>
      </c>
      <c r="BIR31">
        <v>0.53993100000000005</v>
      </c>
      <c r="BIS31">
        <v>0.51768400000000003</v>
      </c>
      <c r="BIT31">
        <v>0.51770099999999997</v>
      </c>
      <c r="BIU31">
        <v>0.55904900000000002</v>
      </c>
      <c r="BIV31">
        <v>0.61588900000000002</v>
      </c>
      <c r="BIW31">
        <v>0.58263600000000004</v>
      </c>
      <c r="BIX31">
        <v>0.59680999999999995</v>
      </c>
      <c r="BIY31">
        <v>0.57958600000000005</v>
      </c>
      <c r="BIZ31">
        <v>0.58585200000000004</v>
      </c>
      <c r="BJA31">
        <v>0.57380200000000003</v>
      </c>
      <c r="BJB31">
        <v>0.58865999999999996</v>
      </c>
      <c r="BJC31">
        <v>0.56837499999999996</v>
      </c>
      <c r="BJD31">
        <v>0.56971899999999998</v>
      </c>
      <c r="BJE31">
        <v>0.61053199999999996</v>
      </c>
      <c r="BJF31">
        <v>0.51335399999999998</v>
      </c>
      <c r="BJG31">
        <v>0.494226</v>
      </c>
      <c r="BJH31">
        <v>0.60993399999999998</v>
      </c>
      <c r="BJI31">
        <v>0.66038300000000005</v>
      </c>
      <c r="BJJ31">
        <v>0.71550199999999997</v>
      </c>
      <c r="BJK31">
        <v>0.53257100000000002</v>
      </c>
      <c r="BJL31">
        <v>0.58978900000000001</v>
      </c>
      <c r="BJM31">
        <v>0.53185800000000005</v>
      </c>
      <c r="BJN31">
        <v>0.52640100000000001</v>
      </c>
      <c r="BJO31">
        <v>0.62141500000000005</v>
      </c>
      <c r="BJP31">
        <v>0.65044599999999997</v>
      </c>
      <c r="BJQ31">
        <v>0.681917</v>
      </c>
      <c r="BJR31">
        <v>0.50860799999999995</v>
      </c>
      <c r="BJS31">
        <v>0.52692700000000003</v>
      </c>
      <c r="BJT31">
        <v>0.51212599999999997</v>
      </c>
      <c r="BJU31">
        <v>0.48300799999999999</v>
      </c>
      <c r="BJV31">
        <v>0.55645299999999998</v>
      </c>
      <c r="BJW31">
        <v>0.559226</v>
      </c>
      <c r="BJX31">
        <v>0.53156300000000001</v>
      </c>
      <c r="BJY31">
        <v>0.61263699999999999</v>
      </c>
      <c r="BJZ31">
        <v>0.59779899999999997</v>
      </c>
      <c r="BKA31">
        <v>0.63215900000000003</v>
      </c>
      <c r="BKB31">
        <v>0.51515900000000003</v>
      </c>
      <c r="BKC31">
        <v>0.54641799999999996</v>
      </c>
      <c r="BKD31">
        <v>0.52112199999999997</v>
      </c>
      <c r="BKE31">
        <v>0.52793500000000004</v>
      </c>
      <c r="BKF31" s="11">
        <v>10.559316000000001</v>
      </c>
      <c r="BKG31">
        <v>10.926174</v>
      </c>
      <c r="BKH31">
        <v>8.3887319999999992</v>
      </c>
      <c r="BKI31">
        <v>7.8243980000000004</v>
      </c>
      <c r="BKJ31">
        <v>9</v>
      </c>
      <c r="BKK31">
        <v>12.604744999999999</v>
      </c>
      <c r="BKL31" t="s">
        <v>1304</v>
      </c>
      <c r="BKM31" t="s">
        <v>1304</v>
      </c>
      <c r="BKN31" t="s">
        <v>1304</v>
      </c>
      <c r="BKO31" t="s">
        <v>1304</v>
      </c>
      <c r="BKP31" t="s">
        <v>1304</v>
      </c>
      <c r="BKQ31" t="s">
        <v>1304</v>
      </c>
      <c r="BKR31">
        <v>10.31683</v>
      </c>
      <c r="BKS31">
        <v>10.699244999999999</v>
      </c>
      <c r="BKT31">
        <v>8.0470810000000004</v>
      </c>
      <c r="BKU31">
        <v>7.2178259999999996</v>
      </c>
      <c r="BKV31">
        <v>9</v>
      </c>
      <c r="BKW31">
        <v>12.511188000000001</v>
      </c>
      <c r="BKX31">
        <v>9.9611190000000001</v>
      </c>
      <c r="BKY31">
        <v>10.286801000000001</v>
      </c>
      <c r="BKZ31">
        <v>7.912477</v>
      </c>
      <c r="BLA31">
        <v>7.3456169999999998</v>
      </c>
      <c r="BLB31">
        <v>9</v>
      </c>
      <c r="BLC31">
        <v>12.015921000000001</v>
      </c>
      <c r="BLD31">
        <v>9.5184339999999992</v>
      </c>
      <c r="BLE31">
        <v>9.5786979999999993</v>
      </c>
      <c r="BLF31">
        <v>8.4212950000000006</v>
      </c>
      <c r="BLG31">
        <v>8.3708930000000006</v>
      </c>
      <c r="BLH31">
        <v>9</v>
      </c>
      <c r="BLI31">
        <v>10.746167</v>
      </c>
      <c r="BLJ31">
        <v>9.5231739999999991</v>
      </c>
      <c r="BLK31">
        <v>9.4749870000000005</v>
      </c>
      <c r="BLL31">
        <v>7.428032</v>
      </c>
      <c r="BLM31">
        <v>7.0286249999999999</v>
      </c>
      <c r="BLN31">
        <v>9</v>
      </c>
      <c r="BLO31">
        <v>10.758122999999999</v>
      </c>
      <c r="BLP31">
        <v>10.090109</v>
      </c>
      <c r="BLQ31">
        <v>10.669034999999999</v>
      </c>
      <c r="BLR31">
        <v>7.8682470000000002</v>
      </c>
      <c r="BLS31">
        <v>6.9818759999999997</v>
      </c>
      <c r="BLT31">
        <v>9.5</v>
      </c>
      <c r="BLU31">
        <v>12.031180000000001</v>
      </c>
      <c r="BLV31" t="s">
        <v>1304</v>
      </c>
      <c r="BLW31" t="s">
        <v>1304</v>
      </c>
      <c r="BLX31" t="s">
        <v>1304</v>
      </c>
      <c r="BLY31" t="s">
        <v>1304</v>
      </c>
      <c r="BLZ31" t="s">
        <v>1304</v>
      </c>
      <c r="BMA31" t="s">
        <v>1304</v>
      </c>
      <c r="BMB31" t="s">
        <v>1304</v>
      </c>
      <c r="BMC31" t="s">
        <v>1304</v>
      </c>
      <c r="BMD31" t="s">
        <v>1304</v>
      </c>
      <c r="BME31" t="s">
        <v>1304</v>
      </c>
      <c r="BMF31" t="s">
        <v>1304</v>
      </c>
      <c r="BMG31" t="s">
        <v>1304</v>
      </c>
      <c r="BMH31">
        <v>10.685022999999999</v>
      </c>
      <c r="BMI31">
        <v>10.909145000000001</v>
      </c>
      <c r="BMJ31">
        <v>8.3537160000000004</v>
      </c>
      <c r="BMK31">
        <v>7.6251040000000003</v>
      </c>
      <c r="BML31">
        <v>9</v>
      </c>
      <c r="BMM31">
        <v>12.361639</v>
      </c>
      <c r="BMN31">
        <v>10.598725</v>
      </c>
      <c r="BMO31">
        <v>11.052002999999999</v>
      </c>
      <c r="BMP31">
        <v>8.5080869999999997</v>
      </c>
      <c r="BMQ31">
        <v>7.5440129999999996</v>
      </c>
      <c r="BMR31">
        <v>9</v>
      </c>
      <c r="BMS31">
        <v>12.91357</v>
      </c>
      <c r="BMT31">
        <v>10.593883999999999</v>
      </c>
      <c r="BMU31">
        <v>10.981023</v>
      </c>
      <c r="BMV31">
        <v>8.3128240000000009</v>
      </c>
      <c r="BMW31">
        <v>7.3222909999999999</v>
      </c>
      <c r="BMX31">
        <v>9</v>
      </c>
      <c r="BMY31">
        <v>12.871738000000001</v>
      </c>
      <c r="BMZ31" t="s">
        <v>1304</v>
      </c>
      <c r="BNA31" t="s">
        <v>1304</v>
      </c>
      <c r="BNB31" t="s">
        <v>1304</v>
      </c>
      <c r="BNC31" t="s">
        <v>1304</v>
      </c>
      <c r="BND31" t="s">
        <v>1304</v>
      </c>
      <c r="BNE31" t="s">
        <v>1304</v>
      </c>
      <c r="BNF31">
        <v>10.848601</v>
      </c>
      <c r="BNG31">
        <v>11.252623</v>
      </c>
      <c r="BNH31">
        <v>8.5712229999999998</v>
      </c>
      <c r="BNI31">
        <v>7.906847</v>
      </c>
      <c r="BNJ31">
        <v>8.5</v>
      </c>
      <c r="BNK31">
        <v>12.946766</v>
      </c>
      <c r="BNL31">
        <v>9.0718150000000009</v>
      </c>
      <c r="BNM31">
        <v>8.8307479999999998</v>
      </c>
      <c r="BNN31">
        <v>8.1643819999999998</v>
      </c>
      <c r="BNO31" t="s">
        <v>1304</v>
      </c>
      <c r="BNP31" t="s">
        <v>1304</v>
      </c>
      <c r="BNQ31" t="s">
        <v>1304</v>
      </c>
      <c r="BNR31">
        <v>8.8733649999999997</v>
      </c>
      <c r="BNS31">
        <v>8.6909259999999993</v>
      </c>
      <c r="BNT31">
        <v>7.7484060000000001</v>
      </c>
      <c r="BNU31">
        <v>8.5176870000000005</v>
      </c>
      <c r="BNV31">
        <v>8.3219049999999992</v>
      </c>
      <c r="BNW31">
        <v>7.7092520000000002</v>
      </c>
      <c r="BNX31">
        <v>8.6652229999999992</v>
      </c>
      <c r="BNY31">
        <v>8.6901279999999996</v>
      </c>
      <c r="BNZ31">
        <v>8.3134320000000006</v>
      </c>
      <c r="BOA31">
        <v>8.0157249999999998</v>
      </c>
      <c r="BOB31">
        <v>7.9107500000000002</v>
      </c>
      <c r="BOC31">
        <v>7.2094040000000001</v>
      </c>
      <c r="BOD31">
        <v>9.0090640000000004</v>
      </c>
      <c r="BOE31">
        <v>8.667878</v>
      </c>
      <c r="BOF31">
        <v>7.4782039999999999</v>
      </c>
      <c r="BOG31" t="s">
        <v>1304</v>
      </c>
      <c r="BOH31" t="s">
        <v>1304</v>
      </c>
      <c r="BOI31" t="s">
        <v>1304</v>
      </c>
      <c r="BOJ31" t="s">
        <v>1304</v>
      </c>
      <c r="BOK31" t="s">
        <v>1304</v>
      </c>
      <c r="BOL31" t="s">
        <v>1304</v>
      </c>
      <c r="BOM31">
        <v>9.1331039999999994</v>
      </c>
      <c r="BON31">
        <v>9.0116560000000003</v>
      </c>
      <c r="BOO31">
        <v>8.0593330000000005</v>
      </c>
      <c r="BOP31">
        <v>9.3313769999999998</v>
      </c>
      <c r="BOQ31">
        <v>9.0289850000000005</v>
      </c>
      <c r="BOR31">
        <v>8.2406469999999992</v>
      </c>
      <c r="BOS31">
        <v>9.1902150000000002</v>
      </c>
      <c r="BOT31">
        <v>9.0755890000000008</v>
      </c>
      <c r="BOU31">
        <v>7.9759019999999996</v>
      </c>
      <c r="BOV31" t="s">
        <v>1304</v>
      </c>
      <c r="BOW31" t="s">
        <v>1304</v>
      </c>
      <c r="BOX31" t="s">
        <v>1304</v>
      </c>
      <c r="BOY31">
        <v>9.2962749999999996</v>
      </c>
      <c r="BOZ31">
        <v>9.1459209999999995</v>
      </c>
      <c r="BPA31">
        <v>8.3067069999999994</v>
      </c>
      <c r="BPB31">
        <v>1.4718967850240039E-2</v>
      </c>
      <c r="BPC31" t="s">
        <v>1304</v>
      </c>
      <c r="BPD31">
        <v>1.2996979557632821E-2</v>
      </c>
      <c r="BPE31">
        <v>3.5859647991518112E-2</v>
      </c>
      <c r="BPF31">
        <v>6.4938363692068582E-2</v>
      </c>
      <c r="BPG31" t="s">
        <v>1304</v>
      </c>
      <c r="BPH31" t="s">
        <v>1304</v>
      </c>
      <c r="BPI31" s="12">
        <v>9.7397760000000009</v>
      </c>
      <c r="BPJ31">
        <v>10.641874</v>
      </c>
      <c r="BPK31" t="s">
        <v>1304</v>
      </c>
      <c r="BPL31">
        <v>9.8066410000000008</v>
      </c>
      <c r="BPM31">
        <v>10.579658</v>
      </c>
      <c r="BPN31">
        <v>9.9327489999999994</v>
      </c>
      <c r="BPO31">
        <v>10.980574000000001</v>
      </c>
      <c r="BPP31" t="s">
        <v>1304</v>
      </c>
      <c r="BPQ31">
        <v>10.072011</v>
      </c>
      <c r="BPR31">
        <v>10.964765999999999</v>
      </c>
      <c r="BPS31">
        <v>8.1668859999999999</v>
      </c>
      <c r="BPT31">
        <v>8.4309019999999997</v>
      </c>
      <c r="BPU31" t="s">
        <v>1304</v>
      </c>
      <c r="BPV31">
        <v>7.6481399999999997</v>
      </c>
      <c r="BPW31">
        <v>8.3299649999999996</v>
      </c>
      <c r="BPX31">
        <v>7.8582549999999998</v>
      </c>
      <c r="BPY31">
        <v>7.5845580000000004</v>
      </c>
      <c r="BPZ31" t="s">
        <v>1304</v>
      </c>
      <c r="BQA31">
        <v>7.0052510000000003</v>
      </c>
      <c r="BQB31">
        <v>7.5678409999999996</v>
      </c>
      <c r="BQC31">
        <v>8.5914549999999998</v>
      </c>
      <c r="BQD31">
        <v>9.2322399999999991</v>
      </c>
      <c r="BQE31" t="s">
        <v>1304</v>
      </c>
      <c r="BQF31">
        <v>8.5123940000000005</v>
      </c>
      <c r="BQG31">
        <v>9.1079179999999997</v>
      </c>
      <c r="BQH31">
        <v>8.5060160000000007</v>
      </c>
      <c r="BQI31">
        <v>9.0203209999999991</v>
      </c>
      <c r="BQJ31" t="s">
        <v>1304</v>
      </c>
      <c r="BQK31">
        <v>8.2893139999999992</v>
      </c>
      <c r="BQL31">
        <v>8.9357959999999999</v>
      </c>
      <c r="BQM31">
        <v>8.0113420000000009</v>
      </c>
      <c r="BQN31">
        <v>8.1499900000000007</v>
      </c>
      <c r="BQO31" t="s">
        <v>1304</v>
      </c>
      <c r="BQP31">
        <v>7.3438040000000004</v>
      </c>
      <c r="BQQ31">
        <v>8.0488490000000006</v>
      </c>
      <c r="BQR31">
        <v>5.0103228453938262E-2</v>
      </c>
      <c r="BQS31" t="s">
        <v>1304</v>
      </c>
      <c r="BQT31">
        <v>0.60712999999999995</v>
      </c>
      <c r="BQU31">
        <v>0.78831300000000004</v>
      </c>
      <c r="BQV31">
        <v>0.66215900000000005</v>
      </c>
      <c r="BQW31" t="s">
        <v>1304</v>
      </c>
      <c r="BQX31">
        <v>0.83499599999999996</v>
      </c>
      <c r="BQY31">
        <v>0.67268499999999998</v>
      </c>
      <c r="BQZ31">
        <v>0.79842100000000005</v>
      </c>
      <c r="BRA31">
        <v>0.61764699999999995</v>
      </c>
      <c r="BRB31" t="s">
        <v>1304</v>
      </c>
      <c r="BRC31">
        <v>0.88313600000000003</v>
      </c>
      <c r="BRD31">
        <v>0.58289999999999997</v>
      </c>
      <c r="BRE31">
        <v>0.65693699999999999</v>
      </c>
      <c r="BRF31">
        <v>0.64136099999999996</v>
      </c>
      <c r="BRG31" t="s">
        <v>1304</v>
      </c>
      <c r="BRH31">
        <v>0.68346799999999996</v>
      </c>
      <c r="BRI31">
        <v>0.60645400000000005</v>
      </c>
      <c r="BRJ31">
        <v>0.59433400000000003</v>
      </c>
      <c r="BRK31">
        <v>0.66498400000000002</v>
      </c>
      <c r="BRL31" t="s">
        <v>1304</v>
      </c>
      <c r="BRM31">
        <v>0.59242600000000001</v>
      </c>
      <c r="BRN31">
        <v>0.567832</v>
      </c>
      <c r="BRO31">
        <v>0.75088900000000003</v>
      </c>
      <c r="BRP31">
        <v>0.60746199999999995</v>
      </c>
      <c r="BRQ31" t="s">
        <v>1304</v>
      </c>
      <c r="BRR31">
        <v>0.80205400000000004</v>
      </c>
      <c r="BRS31">
        <v>0.56454700000000002</v>
      </c>
      <c r="BRT31">
        <v>0.74223799999999995</v>
      </c>
      <c r="BRU31">
        <v>0.64737299999999998</v>
      </c>
      <c r="BRV31" t="s">
        <v>1304</v>
      </c>
      <c r="BRW31">
        <v>0.73169499999999998</v>
      </c>
      <c r="BRX31">
        <v>0.59</v>
      </c>
      <c r="BRY31">
        <v>0.61995299999999998</v>
      </c>
      <c r="BRZ31">
        <v>0.64550700000000005</v>
      </c>
      <c r="BSA31" t="s">
        <v>1304</v>
      </c>
      <c r="BSB31">
        <v>0.65164599999999995</v>
      </c>
      <c r="BSC31">
        <v>0.59359799999999996</v>
      </c>
      <c r="BSD31" t="s">
        <v>1304</v>
      </c>
      <c r="BSE31">
        <v>0.51861999999999997</v>
      </c>
      <c r="BSF31" t="s">
        <v>1304</v>
      </c>
      <c r="BSG31">
        <v>0.62844599999999995</v>
      </c>
      <c r="BSH31">
        <v>0.68657500000000005</v>
      </c>
      <c r="BSI31">
        <v>0.50574799999999998</v>
      </c>
      <c r="BSJ31" t="s">
        <v>1304</v>
      </c>
      <c r="BSK31" t="s">
        <v>1304</v>
      </c>
      <c r="BSL31">
        <v>0.51486100000000001</v>
      </c>
      <c r="BSM31">
        <v>0.65263899999999997</v>
      </c>
      <c r="BSN31" t="s">
        <v>1304</v>
      </c>
      <c r="BSO31">
        <v>0.55616600000000005</v>
      </c>
      <c r="BSP31" t="s">
        <v>1304</v>
      </c>
      <c r="BSQ31">
        <v>0.71123700000000001</v>
      </c>
      <c r="BSR31">
        <v>0.75001300000000004</v>
      </c>
      <c r="BSS31">
        <v>0.53325</v>
      </c>
      <c r="BST31" t="s">
        <v>1304</v>
      </c>
      <c r="BSU31" t="s">
        <v>1304</v>
      </c>
      <c r="BSV31">
        <v>0.53074299999999996</v>
      </c>
      <c r="BSW31">
        <v>0.54981500000000005</v>
      </c>
      <c r="BSX31" t="s">
        <v>1304</v>
      </c>
      <c r="BSY31">
        <v>0.54813800000000001</v>
      </c>
      <c r="BSZ31" t="s">
        <v>1304</v>
      </c>
      <c r="BTA31">
        <v>0.58908000000000005</v>
      </c>
      <c r="BTB31">
        <v>0.62632200000000005</v>
      </c>
      <c r="BTC31">
        <v>0.52423799999999998</v>
      </c>
      <c r="BTD31" t="s">
        <v>1304</v>
      </c>
      <c r="BTE31" t="s">
        <v>1304</v>
      </c>
      <c r="BTF31">
        <v>0.529505</v>
      </c>
      <c r="BTG31">
        <v>0.56235500000000005</v>
      </c>
      <c r="BTH31" t="s">
        <v>1304</v>
      </c>
      <c r="BTI31">
        <v>0.60002999999999995</v>
      </c>
      <c r="BTJ31" t="s">
        <v>1304</v>
      </c>
      <c r="BTK31">
        <v>0.57364099999999996</v>
      </c>
      <c r="BTL31">
        <v>0.58290399999999998</v>
      </c>
      <c r="BTM31">
        <v>0.57984999999999998</v>
      </c>
      <c r="BTN31" t="s">
        <v>1304</v>
      </c>
      <c r="BTO31" t="s">
        <v>1304</v>
      </c>
      <c r="BTP31">
        <v>0.58126100000000003</v>
      </c>
      <c r="BTQ31">
        <v>0.559226</v>
      </c>
      <c r="BTR31" t="s">
        <v>1304</v>
      </c>
      <c r="BTS31">
        <v>0.49755899999999997</v>
      </c>
      <c r="BTT31" t="s">
        <v>1304</v>
      </c>
      <c r="BTU31">
        <v>0.60779899999999998</v>
      </c>
      <c r="BTV31">
        <v>0.68106500000000003</v>
      </c>
      <c r="BTW31">
        <v>0.48604900000000001</v>
      </c>
      <c r="BTX31">
        <v>0.57634799999999997</v>
      </c>
      <c r="BTY31" t="s">
        <v>1304</v>
      </c>
      <c r="BTZ31">
        <v>0.52927999999999997</v>
      </c>
      <c r="BUA31" t="s">
        <v>1304</v>
      </c>
      <c r="BUB31">
        <v>0.60375400000000001</v>
      </c>
      <c r="BUC31">
        <v>0.66643399999999997</v>
      </c>
      <c r="BUD31">
        <v>0.48122399999999999</v>
      </c>
      <c r="BUE31" t="s">
        <v>1304</v>
      </c>
      <c r="BUF31" t="s">
        <v>1304</v>
      </c>
      <c r="BUG31">
        <v>0.50786200000000004</v>
      </c>
      <c r="BUH31">
        <v>0.54161400000000004</v>
      </c>
      <c r="BUI31" t="s">
        <v>1304</v>
      </c>
      <c r="BUJ31">
        <v>0.56128299999999998</v>
      </c>
      <c r="BUK31" t="s">
        <v>1304</v>
      </c>
      <c r="BUL31">
        <v>0.582291</v>
      </c>
      <c r="BUM31">
        <v>0.60716999999999999</v>
      </c>
      <c r="BUN31">
        <v>0.54135699999999998</v>
      </c>
      <c r="BUO31" t="s">
        <v>1304</v>
      </c>
      <c r="BUP31" t="s">
        <v>1304</v>
      </c>
      <c r="BUQ31">
        <v>0.54190899999999997</v>
      </c>
      <c r="BUR31" s="17">
        <v>11.184668</v>
      </c>
      <c r="BUS31">
        <v>10.292669999999999</v>
      </c>
      <c r="BUT31">
        <v>8.2133009999999995</v>
      </c>
      <c r="BUU31">
        <v>7.7733359999999996</v>
      </c>
      <c r="BUV31">
        <v>9</v>
      </c>
      <c r="BUW31">
        <v>11.313922</v>
      </c>
      <c r="BUX31" t="s">
        <v>1304</v>
      </c>
      <c r="BUY31" t="s">
        <v>1304</v>
      </c>
      <c r="BUZ31" t="s">
        <v>1304</v>
      </c>
      <c r="BVA31" t="s">
        <v>1304</v>
      </c>
      <c r="BVB31" t="s">
        <v>1304</v>
      </c>
      <c r="BVC31" t="s">
        <v>1304</v>
      </c>
      <c r="BVD31">
        <v>10.086686</v>
      </c>
      <c r="BVE31">
        <v>9.4759360000000008</v>
      </c>
      <c r="BVF31">
        <v>7.5892439999999999</v>
      </c>
      <c r="BVG31">
        <v>7.1326669999999996</v>
      </c>
      <c r="BVH31">
        <v>9</v>
      </c>
      <c r="BVI31">
        <v>10.350009999999999</v>
      </c>
      <c r="BVJ31">
        <v>10.14533</v>
      </c>
      <c r="BVK31">
        <v>9.6025170000000006</v>
      </c>
      <c r="BVL31">
        <v>8.0710080000000008</v>
      </c>
      <c r="BVM31">
        <v>7.853065</v>
      </c>
      <c r="BVN31">
        <v>9</v>
      </c>
      <c r="BVO31">
        <v>10.501575000000001</v>
      </c>
      <c r="BVP31">
        <v>10.802991</v>
      </c>
      <c r="BVQ31">
        <v>9.2456700000000005</v>
      </c>
      <c r="BVR31">
        <v>8.7384350000000008</v>
      </c>
      <c r="BVS31">
        <v>8.6304090000000002</v>
      </c>
      <c r="BVT31">
        <v>12</v>
      </c>
      <c r="BVU31">
        <v>8.8654989999999998</v>
      </c>
      <c r="BVV31">
        <v>10.56869</v>
      </c>
      <c r="BVW31">
        <v>9.2146170000000005</v>
      </c>
      <c r="BVX31">
        <v>7.8721420000000002</v>
      </c>
      <c r="BVY31">
        <v>7.6212960000000001</v>
      </c>
      <c r="BVZ31">
        <v>8.5</v>
      </c>
      <c r="BWA31">
        <v>10.061467</v>
      </c>
      <c r="BWB31">
        <v>9.9054990000000007</v>
      </c>
      <c r="BWC31">
        <v>9.9147850000000002</v>
      </c>
      <c r="BWD31">
        <v>8.1890689999999999</v>
      </c>
      <c r="BWE31">
        <v>7.9554770000000001</v>
      </c>
      <c r="BWF31">
        <v>9</v>
      </c>
      <c r="BWG31">
        <v>10.726432000000001</v>
      </c>
      <c r="BWH31">
        <v>10.630501000000001</v>
      </c>
      <c r="BWI31">
        <v>10.836206000000001</v>
      </c>
      <c r="BWJ31">
        <v>8.8236819999999998</v>
      </c>
      <c r="BWK31">
        <v>8.2394429999999996</v>
      </c>
      <c r="BWL31">
        <v>9</v>
      </c>
      <c r="BWM31">
        <v>11.654674999999999</v>
      </c>
      <c r="BWN31">
        <v>11.078594000000001</v>
      </c>
      <c r="BWO31">
        <v>10.632218</v>
      </c>
      <c r="BWP31">
        <v>8.6338200000000001</v>
      </c>
      <c r="BWQ31">
        <v>8.0912769999999998</v>
      </c>
      <c r="BWR31">
        <v>9</v>
      </c>
      <c r="BWS31">
        <v>11.610955000000001</v>
      </c>
      <c r="BWT31">
        <v>10.936355000000001</v>
      </c>
      <c r="BWU31">
        <v>10.58334</v>
      </c>
      <c r="BWV31">
        <v>8.8526559999999996</v>
      </c>
      <c r="BWW31">
        <v>8.5145339999999994</v>
      </c>
      <c r="BWX31">
        <v>9</v>
      </c>
      <c r="BWY31">
        <v>11.611006</v>
      </c>
      <c r="BWZ31">
        <v>11.181053</v>
      </c>
      <c r="BXA31">
        <v>10.447431999999999</v>
      </c>
      <c r="BXB31">
        <v>8.6434519999999999</v>
      </c>
      <c r="BXC31">
        <v>8.1157559999999993</v>
      </c>
      <c r="BXD31">
        <v>9</v>
      </c>
      <c r="BXE31">
        <v>11.256169999999999</v>
      </c>
      <c r="BXF31">
        <v>10.734909999999999</v>
      </c>
      <c r="BXG31">
        <v>10.331458</v>
      </c>
      <c r="BXH31">
        <v>8.4013779999999993</v>
      </c>
      <c r="BXI31">
        <v>7.8014739999999998</v>
      </c>
      <c r="BXJ31">
        <v>9</v>
      </c>
      <c r="BXK31">
        <v>11.231505</v>
      </c>
      <c r="BXL31" t="s">
        <v>1304</v>
      </c>
      <c r="BXM31" t="s">
        <v>1304</v>
      </c>
      <c r="BXN31" t="s">
        <v>1304</v>
      </c>
      <c r="BXO31" t="s">
        <v>1304</v>
      </c>
      <c r="BXP31" t="s">
        <v>1304</v>
      </c>
      <c r="BXQ31" t="s">
        <v>1304</v>
      </c>
      <c r="BXR31">
        <v>11.573973000000001</v>
      </c>
      <c r="BXS31">
        <v>10.62574</v>
      </c>
      <c r="BXT31">
        <v>8.5121839999999995</v>
      </c>
      <c r="BXU31">
        <v>7.9997720000000001</v>
      </c>
      <c r="BXV31">
        <v>9</v>
      </c>
      <c r="BXW31">
        <v>11.590719</v>
      </c>
      <c r="BXX31">
        <v>8.9667159999999999</v>
      </c>
      <c r="BXY31">
        <v>8.5710029999999993</v>
      </c>
      <c r="BXZ31">
        <v>7.9983050000000002</v>
      </c>
      <c r="BYA31" t="s">
        <v>1304</v>
      </c>
      <c r="BYB31" t="s">
        <v>1304</v>
      </c>
      <c r="BYC31" t="s">
        <v>1304</v>
      </c>
      <c r="BYD31">
        <v>8.2829060000000005</v>
      </c>
      <c r="BYE31">
        <v>7.9918810000000002</v>
      </c>
      <c r="BYF31">
        <v>7.3729750000000003</v>
      </c>
      <c r="BYG31">
        <v>8.5219170000000002</v>
      </c>
      <c r="BYH31">
        <v>8.3576530000000009</v>
      </c>
      <c r="BYI31">
        <v>7.9241950000000001</v>
      </c>
      <c r="BYJ31">
        <v>8.8720420000000004</v>
      </c>
      <c r="BYK31">
        <v>8.9161950000000001</v>
      </c>
      <c r="BYL31">
        <v>8.6717270000000006</v>
      </c>
      <c r="BYM31">
        <v>8.3632639999999991</v>
      </c>
      <c r="BYN31">
        <v>8.2724650000000004</v>
      </c>
      <c r="BYO31">
        <v>7.6902080000000002</v>
      </c>
      <c r="BYP31">
        <v>8.9463399999999993</v>
      </c>
      <c r="BYQ31">
        <v>8.5197350000000007</v>
      </c>
      <c r="BYR31">
        <v>7.9801900000000003</v>
      </c>
      <c r="BYS31">
        <v>9.7765509999999995</v>
      </c>
      <c r="BYT31">
        <v>9.3145900000000008</v>
      </c>
      <c r="BYU31">
        <v>8.5421429999999994</v>
      </c>
      <c r="BYV31">
        <v>9.3979959999999991</v>
      </c>
      <c r="BYW31">
        <v>9.1111699999999995</v>
      </c>
      <c r="BYX31">
        <v>8.3871179999999992</v>
      </c>
      <c r="BYY31">
        <v>9.4544929999999994</v>
      </c>
      <c r="BYZ31">
        <v>9.2303829999999998</v>
      </c>
      <c r="BZA31">
        <v>8.6579180000000004</v>
      </c>
      <c r="BZB31">
        <v>9.3350989999999996</v>
      </c>
      <c r="BZC31">
        <v>8.9497389999999992</v>
      </c>
      <c r="BZD31">
        <v>8.4516050000000007</v>
      </c>
      <c r="BZE31">
        <v>9.1382779999999997</v>
      </c>
      <c r="BZF31">
        <v>8.786994</v>
      </c>
      <c r="BZG31">
        <v>8.1821570000000001</v>
      </c>
      <c r="BZH31" t="s">
        <v>1304</v>
      </c>
      <c r="BZI31" t="s">
        <v>1304</v>
      </c>
      <c r="BZJ31" t="s">
        <v>1304</v>
      </c>
      <c r="BZK31">
        <v>9.2393630000000009</v>
      </c>
      <c r="BZL31">
        <v>8.8283070000000006</v>
      </c>
      <c r="BZM31">
        <v>8.3119569999999996</v>
      </c>
      <c r="BZN31">
        <v>1.5922338265671295E-2</v>
      </c>
      <c r="BZO31" t="s">
        <v>1304</v>
      </c>
      <c r="BZP31">
        <v>4.3192052422443797E-2</v>
      </c>
      <c r="BZQ31">
        <v>4.2140506192808701E-2</v>
      </c>
      <c r="BZR31">
        <v>6.7460251419511078E-2</v>
      </c>
      <c r="BZS31">
        <v>7.142705625355375E-2</v>
      </c>
      <c r="BZT31">
        <v>4.4403710646879493E-2</v>
      </c>
      <c r="BZU31" s="13">
        <v>10.474161</v>
      </c>
      <c r="BZV31">
        <v>11.058704000000001</v>
      </c>
      <c r="BZW31">
        <v>10.854547999999999</v>
      </c>
      <c r="BZX31">
        <v>10.237094000000001</v>
      </c>
      <c r="BZY31">
        <v>10.895059</v>
      </c>
      <c r="BZZ31">
        <v>9.4240940000000002</v>
      </c>
      <c r="CAA31">
        <v>10.515385999999999</v>
      </c>
      <c r="CAB31">
        <v>10.734211999999999</v>
      </c>
      <c r="CAC31">
        <v>9.5647009999999995</v>
      </c>
      <c r="CAD31">
        <v>10.181450999999999</v>
      </c>
      <c r="CAE31">
        <v>8.4047219999999996</v>
      </c>
      <c r="CAF31">
        <v>8.7480539999999998</v>
      </c>
      <c r="CAG31">
        <v>8.7287510000000008</v>
      </c>
      <c r="CAH31">
        <v>8.0306060000000006</v>
      </c>
      <c r="CAI31">
        <v>8.1790269999999996</v>
      </c>
      <c r="CAJ31">
        <v>8.2417370000000005</v>
      </c>
      <c r="CAK31">
        <v>8.3151449999999993</v>
      </c>
      <c r="CAL31">
        <v>8.1653599999999997</v>
      </c>
      <c r="CAM31">
        <v>7.788386</v>
      </c>
      <c r="CAN31">
        <v>7.676812</v>
      </c>
      <c r="CAO31">
        <v>8.6969799999999999</v>
      </c>
      <c r="CAP31">
        <v>9.3947959999999995</v>
      </c>
      <c r="CAQ31">
        <v>9.5872729999999997</v>
      </c>
      <c r="CAR31">
        <v>8.6548020000000001</v>
      </c>
      <c r="CAS31">
        <v>8.9068159999999992</v>
      </c>
      <c r="CAT31">
        <v>8.6369240000000005</v>
      </c>
      <c r="CAU31">
        <v>9.0900610000000004</v>
      </c>
      <c r="CAV31">
        <v>9.2128800000000002</v>
      </c>
      <c r="CAW31">
        <v>8.3961000000000006</v>
      </c>
      <c r="CAX31">
        <v>8.5445460000000004</v>
      </c>
      <c r="CAY31">
        <v>8.2979610000000008</v>
      </c>
      <c r="CAZ31">
        <v>8.5547620000000002</v>
      </c>
      <c r="CBA31">
        <v>8.4646299999999997</v>
      </c>
      <c r="CBB31">
        <v>7.8351990000000002</v>
      </c>
      <c r="CBC31">
        <v>7.9663490000000001</v>
      </c>
      <c r="CBD31">
        <v>5.4730213626433551E-2</v>
      </c>
      <c r="CBE31">
        <v>5.7614464380432592E-2</v>
      </c>
      <c r="CBF31">
        <v>0.57612600000000003</v>
      </c>
      <c r="CBG31">
        <v>0.73181799999999997</v>
      </c>
      <c r="CBH31">
        <v>0.68003899999999995</v>
      </c>
      <c r="CBI31">
        <v>0.80212499999999998</v>
      </c>
      <c r="CBJ31">
        <v>0.73310399999999998</v>
      </c>
      <c r="CBK31">
        <v>0.59398700000000004</v>
      </c>
      <c r="CBL31">
        <v>0.77346899999999996</v>
      </c>
      <c r="CBM31">
        <v>0.65097300000000002</v>
      </c>
      <c r="CBN31">
        <v>0.77232100000000004</v>
      </c>
      <c r="CBO31">
        <v>0.79809600000000003</v>
      </c>
      <c r="CBP31">
        <v>0.52698900000000004</v>
      </c>
      <c r="CBQ31">
        <v>0.64205999999999996</v>
      </c>
      <c r="CBR31">
        <v>0.59661699999999995</v>
      </c>
      <c r="CBS31">
        <v>0.753633</v>
      </c>
      <c r="CBT31">
        <v>0.701461</v>
      </c>
      <c r="CBU31">
        <v>0.531582</v>
      </c>
      <c r="CBV31">
        <v>0.59133999999999998</v>
      </c>
      <c r="CBW31">
        <v>0.57374400000000003</v>
      </c>
      <c r="CBX31">
        <v>0.70084599999999997</v>
      </c>
      <c r="CBY31">
        <v>0.64105400000000001</v>
      </c>
      <c r="CBZ31">
        <v>0.55149499999999996</v>
      </c>
      <c r="CCA31">
        <v>0.73380900000000004</v>
      </c>
      <c r="CCB31">
        <v>0.612846</v>
      </c>
      <c r="CCC31">
        <v>0.75707800000000003</v>
      </c>
      <c r="CCD31">
        <v>0.75206899999999999</v>
      </c>
      <c r="CCE31">
        <v>0.51059699999999997</v>
      </c>
      <c r="CCF31">
        <v>0.66449000000000003</v>
      </c>
      <c r="CCG31">
        <v>0.60531000000000001</v>
      </c>
      <c r="CCH31">
        <v>0.75839800000000002</v>
      </c>
      <c r="CCI31">
        <v>0.72254799999999997</v>
      </c>
      <c r="CCJ31">
        <v>0.52700199999999997</v>
      </c>
      <c r="CCK31">
        <v>0.62116099999999996</v>
      </c>
      <c r="CCL31">
        <v>0.59173799999999999</v>
      </c>
      <c r="CCM31">
        <v>0.75186799999999998</v>
      </c>
      <c r="CCN31">
        <v>0.68775399999999998</v>
      </c>
      <c r="CCO31">
        <v>0.52447999999999995</v>
      </c>
      <c r="CCP31">
        <v>0.61633700000000002</v>
      </c>
      <c r="CCQ31">
        <v>0.50722299999999998</v>
      </c>
      <c r="CCR31">
        <v>0.60545199999999999</v>
      </c>
      <c r="CCS31">
        <v>0.54587699999999995</v>
      </c>
      <c r="CCT31">
        <v>0.58809299999999998</v>
      </c>
      <c r="CCU31">
        <v>0.48449999999999999</v>
      </c>
      <c r="CCV31">
        <v>0.49926100000000001</v>
      </c>
      <c r="CCW31">
        <v>0.48402499999999998</v>
      </c>
      <c r="CCX31">
        <v>0.52034000000000002</v>
      </c>
      <c r="CCY31">
        <v>0.55582299999999996</v>
      </c>
      <c r="CCZ31">
        <v>0.58147599999999999</v>
      </c>
      <c r="CDA31">
        <v>0.51700299999999999</v>
      </c>
      <c r="CDB31">
        <v>0.64248400000000006</v>
      </c>
      <c r="CDC31">
        <v>0.61730799999999997</v>
      </c>
      <c r="CDD31">
        <v>0.661659</v>
      </c>
      <c r="CDE31">
        <v>0.50200199999999995</v>
      </c>
      <c r="CDF31">
        <v>0.53817300000000001</v>
      </c>
      <c r="CDG31">
        <v>0.50311600000000001</v>
      </c>
      <c r="CDH31">
        <v>0.51573100000000005</v>
      </c>
      <c r="CDI31">
        <v>0.53378599999999998</v>
      </c>
      <c r="CDJ31">
        <v>0.53393900000000005</v>
      </c>
      <c r="CDK31">
        <v>0.51083599999999996</v>
      </c>
      <c r="CDL31">
        <v>0.61136800000000002</v>
      </c>
      <c r="CDM31">
        <v>0.56938800000000001</v>
      </c>
      <c r="CDN31">
        <v>0.62544699999999998</v>
      </c>
      <c r="CDO31">
        <v>0.49929299999999999</v>
      </c>
      <c r="CDP31">
        <v>0.55863700000000005</v>
      </c>
      <c r="CDQ31">
        <v>0.51366699999999998</v>
      </c>
      <c r="CDR31">
        <v>0.50048400000000004</v>
      </c>
      <c r="CDS31">
        <v>0.53615000000000002</v>
      </c>
      <c r="CDT31">
        <v>0.52893699999999999</v>
      </c>
      <c r="CDU31">
        <v>0.51180400000000004</v>
      </c>
      <c r="CDV31">
        <v>0.58852199999999999</v>
      </c>
      <c r="CDW31">
        <v>0.55782799999999999</v>
      </c>
      <c r="CDX31">
        <v>0.59378600000000004</v>
      </c>
      <c r="CDY31">
        <v>0.50899399999999995</v>
      </c>
      <c r="CDZ31">
        <v>0.59321199999999996</v>
      </c>
      <c r="CEA31">
        <v>0.52616300000000005</v>
      </c>
      <c r="CEB31">
        <v>0.50703500000000001</v>
      </c>
      <c r="CEC31">
        <v>0.54829000000000006</v>
      </c>
      <c r="CED31">
        <v>0.547462</v>
      </c>
      <c r="CEE31">
        <v>0.50361100000000003</v>
      </c>
      <c r="CEF31">
        <v>0.61717999999999995</v>
      </c>
      <c r="CEG31">
        <v>0.582704</v>
      </c>
      <c r="CEH31">
        <v>0.66187799999999997</v>
      </c>
      <c r="CEI31">
        <v>0.48835000000000001</v>
      </c>
      <c r="CEJ31">
        <v>0.53625</v>
      </c>
      <c r="CEK31">
        <v>0.54304600000000003</v>
      </c>
      <c r="CEL31">
        <v>0.51030900000000001</v>
      </c>
      <c r="CEM31">
        <v>0.60137300000000005</v>
      </c>
      <c r="CEN31">
        <v>0.57322399999999996</v>
      </c>
      <c r="CEO31">
        <v>0.62833399999999995</v>
      </c>
      <c r="CEP31">
        <v>0.49696400000000002</v>
      </c>
      <c r="CEQ31">
        <v>0.52769500000000003</v>
      </c>
      <c r="CER31">
        <v>0.51607099999999995</v>
      </c>
      <c r="CES31">
        <v>0.50436099999999995</v>
      </c>
      <c r="CET31">
        <v>0.530752</v>
      </c>
      <c r="CEU31">
        <v>0.52940799999999999</v>
      </c>
      <c r="CEV31">
        <v>0.51217199999999996</v>
      </c>
      <c r="CEW31">
        <v>0.61289800000000005</v>
      </c>
      <c r="CEX31">
        <v>0.56620999999999999</v>
      </c>
      <c r="CEY31">
        <v>0.61865400000000004</v>
      </c>
      <c r="CEZ31">
        <v>0.50169900000000001</v>
      </c>
      <c r="CFA31">
        <v>0.57042400000000004</v>
      </c>
      <c r="CFB31">
        <v>0.51374799999999998</v>
      </c>
      <c r="CFC31">
        <v>0.50069200000000003</v>
      </c>
      <c r="CFD31" s="14">
        <v>-8.5663999999999518E-2</v>
      </c>
      <c r="CFE31">
        <v>-0.24446299999999965</v>
      </c>
      <c r="CFF31" t="s">
        <v>1304</v>
      </c>
      <c r="CFG31">
        <v>-5.0144999999998774E-2</v>
      </c>
      <c r="CFH31">
        <v>-0.17454999999999998</v>
      </c>
      <c r="CFI31">
        <v>-0.33720100000000031</v>
      </c>
      <c r="CFJ31">
        <v>-0.1732800000000001</v>
      </c>
      <c r="CFK31" t="s">
        <v>1304</v>
      </c>
      <c r="CFL31">
        <v>-0.43201600000000084</v>
      </c>
      <c r="CFM31">
        <v>-0.27539900000000017</v>
      </c>
      <c r="CFN31">
        <v>5.9606000000000492E-2</v>
      </c>
      <c r="CFO31">
        <v>-5.307900000000032E-2</v>
      </c>
      <c r="CFP31" t="s">
        <v>1304</v>
      </c>
      <c r="CFQ31">
        <v>-7.1527000000000562E-2</v>
      </c>
      <c r="CFR31">
        <v>5.5158000000000484E-2</v>
      </c>
      <c r="CFS31">
        <v>0.1411509999999998</v>
      </c>
      <c r="CFT31">
        <v>0.10653000000000024</v>
      </c>
      <c r="CFU31" t="s">
        <v>1304</v>
      </c>
      <c r="CFV31">
        <v>5.1836000000000659E-2</v>
      </c>
      <c r="CFW31">
        <v>0.25825499999999924</v>
      </c>
      <c r="CFX31">
        <v>5.6559000000000026E-2</v>
      </c>
      <c r="CFY31">
        <v>-6.5166000000001389E-2</v>
      </c>
      <c r="CFZ31" t="s">
        <v>1304</v>
      </c>
      <c r="CGA31">
        <v>-0.14419399999999882</v>
      </c>
      <c r="CGB31">
        <v>-5.7840000000000558E-2</v>
      </c>
      <c r="CGC31">
        <v>-0.21463900000000002</v>
      </c>
      <c r="CGD31">
        <v>-0.10932300000000161</v>
      </c>
      <c r="CGE31" t="s">
        <v>1304</v>
      </c>
      <c r="CGF31">
        <v>-0.30717600000000012</v>
      </c>
      <c r="CGG31">
        <v>1.8089999999999051E-2</v>
      </c>
      <c r="CGH31">
        <v>0.12867500000000121</v>
      </c>
      <c r="CGI31">
        <v>-3.7004999999998844E-2</v>
      </c>
      <c r="CGJ31" t="s">
        <v>1304</v>
      </c>
      <c r="CGK31">
        <v>-5.0399999999939382E-4</v>
      </c>
      <c r="CGL31">
        <v>8.325900000000086E-2</v>
      </c>
      <c r="CGM31">
        <v>8.8451960335519872E-3</v>
      </c>
      <c r="CGN31" t="s">
        <v>1304</v>
      </c>
      <c r="CGO31">
        <v>-9.8711000000000104E-2</v>
      </c>
      <c r="CGP31">
        <v>-2.7870999999999979E-2</v>
      </c>
      <c r="CGQ31">
        <v>6.345000000000045E-3</v>
      </c>
      <c r="CGR31" t="s">
        <v>1304</v>
      </c>
      <c r="CGS31">
        <v>5.1745999999999959E-2</v>
      </c>
      <c r="CGT31">
        <v>-0.10480900000000004</v>
      </c>
      <c r="CGU31">
        <v>-4.4393999999999934E-2</v>
      </c>
      <c r="CGV31">
        <v>-7.8142000000000045E-2</v>
      </c>
      <c r="CGW31" t="s">
        <v>1304</v>
      </c>
      <c r="CGX31">
        <v>3.4850000000000714E-3</v>
      </c>
      <c r="CGY31">
        <v>-4.3011000000000021E-2</v>
      </c>
      <c r="CGZ31">
        <v>-4.3901999999999997E-2</v>
      </c>
      <c r="CHA31">
        <v>-3.5220000000000251E-3</v>
      </c>
      <c r="CHB31" t="s">
        <v>1304</v>
      </c>
      <c r="CHC31">
        <v>-2.9142000000000001E-2</v>
      </c>
      <c r="CHD31">
        <v>2.4861000000000022E-2</v>
      </c>
      <c r="CHE31">
        <v>1.2550000000000061E-3</v>
      </c>
      <c r="CHF31">
        <v>2.066100000000004E-2</v>
      </c>
      <c r="CHG31" t="s">
        <v>1304</v>
      </c>
      <c r="CHH31">
        <v>-1.553899999999997E-2</v>
      </c>
      <c r="CHI31">
        <v>-7.9022999999999954E-2</v>
      </c>
      <c r="CHJ31">
        <v>-4.9784999999999968E-2</v>
      </c>
      <c r="CHK31">
        <v>-4.2220000000000035E-2</v>
      </c>
      <c r="CHL31" t="s">
        <v>1304</v>
      </c>
      <c r="CHM31">
        <v>-3.7159999999999416E-3</v>
      </c>
      <c r="CHN31">
        <v>-9.3654000000000015E-2</v>
      </c>
      <c r="CHO31">
        <v>-2.7073000000000014E-2</v>
      </c>
      <c r="CHP31">
        <v>-1.896500000000001E-2</v>
      </c>
      <c r="CHQ31" t="s">
        <v>1304</v>
      </c>
      <c r="CHR31">
        <v>-2.3438999999999988E-2</v>
      </c>
      <c r="CHS31">
        <v>-2.4348000000000036E-2</v>
      </c>
      <c r="CHT31">
        <v>-4.7128999999999976E-2</v>
      </c>
      <c r="CHU31">
        <v>6.7870000000000985E-3</v>
      </c>
      <c r="CHV31" t="s">
        <v>1304</v>
      </c>
      <c r="CHW31">
        <v>-3.4806000000000004E-2</v>
      </c>
      <c r="CHX31">
        <v>-2.7654000000000067E-2</v>
      </c>
      <c r="CHY31" t="s">
        <v>1304</v>
      </c>
      <c r="CHZ31">
        <v>6.1879999999999713E-3</v>
      </c>
      <c r="CIA31" t="s">
        <v>1304</v>
      </c>
      <c r="CIB31">
        <v>-2.8672000000000031E-2</v>
      </c>
      <c r="CIC31">
        <v>6.7099999999999937E-3</v>
      </c>
      <c r="CID31">
        <v>-3.5300000000004772E-4</v>
      </c>
      <c r="CIE31" t="s">
        <v>1304</v>
      </c>
      <c r="CIF31" t="s">
        <v>1304</v>
      </c>
      <c r="CIG31">
        <v>1.6773000000000038E-2</v>
      </c>
      <c r="CIH31">
        <v>-5.8420000000000027E-2</v>
      </c>
      <c r="CII31" t="s">
        <v>1304</v>
      </c>
      <c r="CIJ31">
        <v>1.8642000000000047E-2</v>
      </c>
      <c r="CIK31" t="s">
        <v>1304</v>
      </c>
      <c r="CIL31">
        <v>-6.008800000000003E-2</v>
      </c>
      <c r="CIM31">
        <v>-3.7744999999999918E-2</v>
      </c>
      <c r="CIN31">
        <v>-8.3670000000000133E-3</v>
      </c>
      <c r="CIO31" t="s">
        <v>1304</v>
      </c>
      <c r="CIP31" t="s">
        <v>1304</v>
      </c>
      <c r="CIQ31">
        <v>1.6193000000000013E-2</v>
      </c>
      <c r="CIR31">
        <v>-1.8882999999999983E-2</v>
      </c>
      <c r="CIS31" t="s">
        <v>1304</v>
      </c>
      <c r="CIT31">
        <v>2.1878999999999982E-2</v>
      </c>
      <c r="CIU31" t="s">
        <v>1304</v>
      </c>
      <c r="CIV31">
        <v>-2.537199999999995E-2</v>
      </c>
      <c r="CIW31">
        <v>-2.4422999999999973E-2</v>
      </c>
      <c r="CIX31">
        <v>8.1860000000000266E-3</v>
      </c>
      <c r="CIY31" t="s">
        <v>1304</v>
      </c>
      <c r="CIZ31" t="s">
        <v>1304</v>
      </c>
      <c r="CJA31">
        <v>1.1804000000000037E-2</v>
      </c>
      <c r="CJB31">
        <v>3.3060000000000311E-3</v>
      </c>
      <c r="CJC31" t="s">
        <v>1304</v>
      </c>
      <c r="CJD31">
        <v>1.739399999999991E-2</v>
      </c>
      <c r="CJE31" t="s">
        <v>1304</v>
      </c>
      <c r="CJF31">
        <v>-5.9450000000000891E-3</v>
      </c>
      <c r="CJG31">
        <v>-2.9480000000000617E-3</v>
      </c>
      <c r="CJH31">
        <v>6.0479999999999423E-3</v>
      </c>
      <c r="CJI31" t="s">
        <v>1304</v>
      </c>
      <c r="CJJ31" t="s">
        <v>1304</v>
      </c>
      <c r="CJK31">
        <v>1.1542000000000052E-2</v>
      </c>
      <c r="CJL31">
        <v>-5.1305999999999963E-2</v>
      </c>
      <c r="CJM31" t="s">
        <v>1304</v>
      </c>
      <c r="CJN31">
        <v>3.3329999999999749E-3</v>
      </c>
      <c r="CJO31" t="s">
        <v>1304</v>
      </c>
      <c r="CJP31">
        <v>-5.2584000000000075E-2</v>
      </c>
      <c r="CJQ31">
        <v>-3.443699999999994E-2</v>
      </c>
      <c r="CJR31">
        <v>-4.6522000000000008E-2</v>
      </c>
      <c r="CJS31">
        <v>-1.3441000000000036E-2</v>
      </c>
      <c r="CJT31" t="s">
        <v>1304</v>
      </c>
      <c r="CJU31">
        <v>2.8789999999999649E-3</v>
      </c>
      <c r="CJV31" t="s">
        <v>1304</v>
      </c>
      <c r="CJW31">
        <v>-4.6691999999999956E-2</v>
      </c>
      <c r="CJX31">
        <v>-1.5483000000000025E-2</v>
      </c>
      <c r="CJY31">
        <v>-2.7383999999999964E-2</v>
      </c>
      <c r="CJZ31" t="s">
        <v>1304</v>
      </c>
      <c r="CKA31" t="s">
        <v>1304</v>
      </c>
      <c r="CKB31">
        <v>2.4854000000000043E-2</v>
      </c>
      <c r="CKC31">
        <v>-1.4838999999999936E-2</v>
      </c>
      <c r="CKD31" t="s">
        <v>1304</v>
      </c>
      <c r="CKE31">
        <v>2.9719999999999969E-2</v>
      </c>
      <c r="CKF31" t="s">
        <v>1304</v>
      </c>
      <c r="CKG31">
        <v>-1.5507999999999966E-2</v>
      </c>
      <c r="CKH31">
        <v>-2.4989000000000039E-2</v>
      </c>
      <c r="CKI31">
        <v>2.6197999999999944E-2</v>
      </c>
      <c r="CKJ31" t="s">
        <v>1304</v>
      </c>
      <c r="CKK31" t="s">
        <v>1304</v>
      </c>
      <c r="CKL31">
        <v>1.3973999999999931E-2</v>
      </c>
      <c r="CKM31" s="15">
        <v>0.6487210000000001</v>
      </c>
      <c r="CKN31">
        <v>0.17236700000000127</v>
      </c>
      <c r="CKO31">
        <v>6.032599999999988E-2</v>
      </c>
      <c r="CKP31">
        <v>0.3803080000000012</v>
      </c>
      <c r="CKQ31">
        <v>0.14085099999999962</v>
      </c>
      <c r="CKR31">
        <v>-0.8458559999999995</v>
      </c>
      <c r="CKS31">
        <v>-0.63846800000000137</v>
      </c>
      <c r="CKT31">
        <v>-0.8521200000000011</v>
      </c>
      <c r="CKU31">
        <v>-0.93932600000000122</v>
      </c>
      <c r="CKV31">
        <v>-1.0587140000000002</v>
      </c>
      <c r="CKW31">
        <v>0.29744200000000021</v>
      </c>
      <c r="CKX31">
        <v>0.26407299999999978</v>
      </c>
      <c r="CKY31">
        <v>0.12364700000000006</v>
      </c>
      <c r="CKZ31">
        <v>0.3109390000000003</v>
      </c>
      <c r="CLA31">
        <v>-9.5779999999999532E-2</v>
      </c>
      <c r="CLB31">
        <v>0.52463300000000057</v>
      </c>
      <c r="CLC31">
        <v>0.83711699999999922</v>
      </c>
      <c r="CLD31">
        <v>0.92966799999999949</v>
      </c>
      <c r="CLE31">
        <v>0.83497100000000035</v>
      </c>
      <c r="CLF31">
        <v>0.36722599999999961</v>
      </c>
      <c r="CLG31">
        <v>0.16208400000000012</v>
      </c>
      <c r="CLH31">
        <v>9.7389999999998977E-2</v>
      </c>
      <c r="CLI31">
        <v>-0.22819300000000098</v>
      </c>
      <c r="CLJ31">
        <v>-1.7859999999991771E-3</v>
      </c>
      <c r="CLK31">
        <v>-0.25894200000000112</v>
      </c>
      <c r="CLL31">
        <v>-8.3731000000000222E-2</v>
      </c>
      <c r="CLM31">
        <v>-3.9583000000000368E-2</v>
      </c>
      <c r="CLN31">
        <v>-0.32336399999999976</v>
      </c>
      <c r="CLO31">
        <v>-0.20038999999999874</v>
      </c>
      <c r="CLP31">
        <v>-0.37316000000000038</v>
      </c>
      <c r="CLQ31">
        <v>0.41529400000000116</v>
      </c>
      <c r="CLR31">
        <v>0.36776700000000062</v>
      </c>
      <c r="CLS31">
        <v>0.29403800000000047</v>
      </c>
      <c r="CLT31">
        <v>0.49089100000000041</v>
      </c>
      <c r="CLU31">
        <v>7.5900000000039824E-4</v>
      </c>
      <c r="CLV31">
        <v>1.3472181206047276E-2</v>
      </c>
      <c r="CLW31">
        <v>8.6200139054538952E-3</v>
      </c>
      <c r="CLX31">
        <v>-0.12971500000000002</v>
      </c>
      <c r="CLY31">
        <v>-8.4366000000000052E-2</v>
      </c>
      <c r="CLZ31">
        <v>2.4224999999999941E-2</v>
      </c>
      <c r="CMA31">
        <v>1.9181000000000004E-2</v>
      </c>
      <c r="CMB31">
        <v>-5.0146000000000024E-2</v>
      </c>
      <c r="CMC31">
        <v>-0.18350699999999998</v>
      </c>
      <c r="CMD31">
        <v>-6.9346000000000019E-2</v>
      </c>
      <c r="CME31">
        <v>-4.4815999999999967E-2</v>
      </c>
      <c r="CMF31">
        <v>-2.2559999999999247E-3</v>
      </c>
      <c r="CMG31">
        <v>-8.1554999999999933E-2</v>
      </c>
      <c r="CMH31">
        <v>-9.8921999999999954E-2</v>
      </c>
      <c r="CMI31">
        <v>-5.8779000000000026E-2</v>
      </c>
      <c r="CMJ31">
        <v>-4.8266000000000031E-2</v>
      </c>
      <c r="CMK31">
        <v>-4.033999999999982E-3</v>
      </c>
      <c r="CML31">
        <v>-1.1148999999999964E-2</v>
      </c>
      <c r="CMM31">
        <v>-5.0011000000000028E-2</v>
      </c>
      <c r="CMN31">
        <v>-1.7390000000000461E-3</v>
      </c>
      <c r="CMO31">
        <v>-7.0578999999999947E-2</v>
      </c>
      <c r="CMP31">
        <v>1.3403999999999971E-2</v>
      </c>
      <c r="CMQ31">
        <v>3.3089000000000035E-2</v>
      </c>
      <c r="CMR31">
        <v>-9.536E-2</v>
      </c>
      <c r="CMS31">
        <v>-6.6864999999999952E-2</v>
      </c>
      <c r="CMT31">
        <v>-3.683599999999998E-2</v>
      </c>
      <c r="CMU31">
        <v>1.6674000000000078E-2</v>
      </c>
      <c r="CMV31">
        <v>-5.3700999999999999E-2</v>
      </c>
      <c r="CMW31">
        <v>-0.14760400000000007</v>
      </c>
      <c r="CMX31">
        <v>-0.10482099999999994</v>
      </c>
      <c r="CMY31">
        <v>-6.1027999999999971E-2</v>
      </c>
      <c r="CMZ31">
        <v>-3.1977999999999951E-2</v>
      </c>
      <c r="CNA31">
        <v>-3.2586000000000004E-2</v>
      </c>
      <c r="CNB31">
        <v>-8.7346000000000035E-2</v>
      </c>
      <c r="CNC31">
        <v>-4.592099999999999E-2</v>
      </c>
      <c r="CND31">
        <v>-4.6981999999999968E-2</v>
      </c>
      <c r="CNE31">
        <v>-4.9799999999999844E-4</v>
      </c>
      <c r="CNF31">
        <v>1.3020000000000254E-3</v>
      </c>
      <c r="CNG31">
        <v>-9.677200000000008E-2</v>
      </c>
      <c r="CNH31">
        <v>4.5370000000000021E-2</v>
      </c>
      <c r="CNI31">
        <v>-5.2090000000000192E-3</v>
      </c>
      <c r="CNJ31">
        <v>7.2029999999999594E-3</v>
      </c>
      <c r="CNK31">
        <v>-0.11124100000000003</v>
      </c>
      <c r="CNL31">
        <v>-9.1772000000000076E-2</v>
      </c>
      <c r="CNM31">
        <v>-2.1601000000000037E-2</v>
      </c>
      <c r="CNN31">
        <v>-2.2284000000000026E-2</v>
      </c>
      <c r="CNO31">
        <v>-3.5211999999999966E-2</v>
      </c>
      <c r="CNP31">
        <v>2.225200000000005E-2</v>
      </c>
      <c r="CNQ31">
        <v>-0.15523600000000004</v>
      </c>
      <c r="CNR31">
        <v>3.3140000000000391E-3</v>
      </c>
      <c r="CNS31">
        <v>-2.0521000000000011E-2</v>
      </c>
      <c r="CNT31">
        <v>4.5944000000000096E-2</v>
      </c>
      <c r="CNU31">
        <v>-0.15401700000000007</v>
      </c>
      <c r="CNV31">
        <v>-0.12609899999999996</v>
      </c>
      <c r="CNW31">
        <v>-3.9615000000000067E-2</v>
      </c>
      <c r="CNX31">
        <v>-2.6939999999999742E-3</v>
      </c>
      <c r="CNY31">
        <v>-2.4394000000000027E-2</v>
      </c>
      <c r="CNZ31">
        <v>1.1810000000000986E-3</v>
      </c>
      <c r="COA31">
        <v>-3.4912000000000054E-2</v>
      </c>
      <c r="COB31">
        <v>-1.5059999999999962E-2</v>
      </c>
      <c r="COC31">
        <v>-1.5423000000000076E-2</v>
      </c>
      <c r="COD31">
        <v>-2.4999999999999467E-3</v>
      </c>
      <c r="COE31">
        <v>-4.5063999999999993E-2</v>
      </c>
      <c r="COF31">
        <v>-2.5298000000000043E-2</v>
      </c>
      <c r="COG31">
        <v>-1.6758999999999968E-2</v>
      </c>
      <c r="COH31">
        <v>1.8706E-2</v>
      </c>
      <c r="COI31">
        <v>-4.0170000000000483E-3</v>
      </c>
      <c r="COJ31">
        <v>-1.7216999999999927E-2</v>
      </c>
      <c r="COK31">
        <v>-2.2899000000000003E-2</v>
      </c>
      <c r="COL31">
        <v>-8.6952000000000029E-2</v>
      </c>
      <c r="COM31">
        <v>-7.0832000000000006E-2</v>
      </c>
      <c r="CON31">
        <v>-8.2879999999999621E-3</v>
      </c>
      <c r="COO31">
        <v>-2.1758000000000055E-2</v>
      </c>
      <c r="COP31">
        <v>7.9339999999999966E-3</v>
      </c>
      <c r="COQ31">
        <v>-6.4808000000000088E-2</v>
      </c>
      <c r="COR31">
        <v>4.5520000000000005E-3</v>
      </c>
      <c r="COS31">
        <v>-4.2211999999999916E-2</v>
      </c>
      <c r="COT31">
        <v>-6.2683999999999962E-2</v>
      </c>
      <c r="COU31">
        <v>-6.2241999999999909E-2</v>
      </c>
      <c r="COV31">
        <v>3.4108000000000027E-2</v>
      </c>
      <c r="COW31">
        <v>9.3850000000000322E-3</v>
      </c>
      <c r="COX31">
        <v>7.2459999999999747E-3</v>
      </c>
      <c r="COY31">
        <v>-7.7679000000000054E-2</v>
      </c>
      <c r="COZ31">
        <v>-5.3624000000000005E-2</v>
      </c>
      <c r="CPA31">
        <v>-4.422100000000001E-2</v>
      </c>
      <c r="CPB31">
        <v>-5.3539000000000003E-2</v>
      </c>
      <c r="CPC31">
        <v>1.1187999999999976E-2</v>
      </c>
      <c r="CPD31">
        <v>-1.6091999999999995E-2</v>
      </c>
      <c r="CPE31">
        <v>-2.0042000000000004E-2</v>
      </c>
      <c r="CPF31">
        <v>-7.7222000000000013E-2</v>
      </c>
      <c r="CPG31">
        <v>-5.3583000000000047E-2</v>
      </c>
      <c r="CPH31">
        <v>-1.1643999999999932E-2</v>
      </c>
      <c r="CPI31">
        <v>7.6799999999999091E-4</v>
      </c>
      <c r="CPJ31">
        <v>3.9449999999999763E-3</v>
      </c>
      <c r="CPK31">
        <v>2.1352999999999955E-2</v>
      </c>
      <c r="CPL31">
        <v>-2.5700999999999974E-2</v>
      </c>
      <c r="CPM31">
        <v>-2.9818000000000011E-2</v>
      </c>
      <c r="CPN31">
        <v>-1.9391000000000047E-2</v>
      </c>
      <c r="CPO31">
        <v>2.6100000000006673E-4</v>
      </c>
      <c r="CPP31">
        <v>-3.1588999999999978E-2</v>
      </c>
      <c r="CPQ31">
        <v>-1.3504999999999989E-2</v>
      </c>
      <c r="CPR31">
        <v>-1.3460000000000027E-2</v>
      </c>
      <c r="CPS31">
        <v>2.4006000000000083E-2</v>
      </c>
      <c r="CPT31">
        <v>-7.3739999999999917E-3</v>
      </c>
      <c r="CPU31">
        <v>-2.7243000000000017E-2</v>
      </c>
      <c r="CPV31" s="16">
        <v>0.73438499999999962</v>
      </c>
      <c r="CPW31">
        <v>0.41683000000000092</v>
      </c>
      <c r="CPX31" t="s">
        <v>1304</v>
      </c>
      <c r="CPY31">
        <v>0.43045299999999997</v>
      </c>
      <c r="CPZ31">
        <v>0.3154009999999996</v>
      </c>
      <c r="CQA31">
        <v>-0.50865499999999919</v>
      </c>
      <c r="CQB31">
        <v>-0.46518800000000127</v>
      </c>
      <c r="CQC31" t="s">
        <v>1304</v>
      </c>
      <c r="CQD31">
        <v>-0.50731000000000037</v>
      </c>
      <c r="CQE31">
        <v>-0.78331499999999998</v>
      </c>
      <c r="CQF31">
        <v>0.23783599999999971</v>
      </c>
      <c r="CQG31">
        <v>0.3171520000000001</v>
      </c>
      <c r="CQH31" t="s">
        <v>1304</v>
      </c>
      <c r="CQI31">
        <v>0.38246600000000086</v>
      </c>
      <c r="CQJ31">
        <v>-0.15093800000000002</v>
      </c>
      <c r="CQK31">
        <v>0.38348200000000077</v>
      </c>
      <c r="CQL31">
        <v>0.73058699999999899</v>
      </c>
      <c r="CQM31" t="s">
        <v>1304</v>
      </c>
      <c r="CQN31">
        <v>0.78313499999999969</v>
      </c>
      <c r="CQO31">
        <v>0.10897100000000037</v>
      </c>
      <c r="CQP31">
        <v>0.10552500000000009</v>
      </c>
      <c r="CQQ31">
        <v>0.16255600000000037</v>
      </c>
      <c r="CQR31" t="s">
        <v>1304</v>
      </c>
      <c r="CQS31">
        <v>0.14240799999999965</v>
      </c>
      <c r="CQT31">
        <v>-0.20110200000000056</v>
      </c>
      <c r="CQU31">
        <v>0.1309079999999998</v>
      </c>
      <c r="CQV31">
        <v>6.9740000000001245E-2</v>
      </c>
      <c r="CQW31" t="s">
        <v>1304</v>
      </c>
      <c r="CQX31">
        <v>0.10678600000000138</v>
      </c>
      <c r="CQY31">
        <v>-0.39124999999999943</v>
      </c>
      <c r="CQZ31">
        <v>0.28661899999999996</v>
      </c>
      <c r="CRA31">
        <v>0.40477199999999947</v>
      </c>
      <c r="CRB31" t="s">
        <v>1304</v>
      </c>
      <c r="CRC31">
        <v>0.4913949999999998</v>
      </c>
      <c r="CRD31">
        <v>-8.2500000000000462E-2</v>
      </c>
      <c r="CRE31">
        <v>4.626985172495289E-3</v>
      </c>
      <c r="CRF31" t="s">
        <v>1304</v>
      </c>
      <c r="CRG31">
        <v>-3.1003999999999921E-2</v>
      </c>
      <c r="CRH31">
        <v>-5.6495000000000073E-2</v>
      </c>
      <c r="CRI31">
        <v>1.7879999999999896E-2</v>
      </c>
      <c r="CRJ31" t="s">
        <v>1304</v>
      </c>
      <c r="CRK31">
        <v>-0.10189199999999998</v>
      </c>
      <c r="CRL31">
        <v>-7.8697999999999935E-2</v>
      </c>
      <c r="CRM31">
        <v>-2.4952000000000085E-2</v>
      </c>
      <c r="CRN31">
        <v>3.3326000000000078E-2</v>
      </c>
      <c r="CRO31" t="s">
        <v>1304</v>
      </c>
      <c r="CRP31">
        <v>-8.5040000000000004E-2</v>
      </c>
      <c r="CRQ31">
        <v>-5.5910999999999933E-2</v>
      </c>
      <c r="CRR31">
        <v>-1.4877000000000029E-2</v>
      </c>
      <c r="CRS31">
        <v>-4.4744000000000006E-2</v>
      </c>
      <c r="CRT31" t="s">
        <v>1304</v>
      </c>
      <c r="CRU31">
        <v>1.7993000000000037E-2</v>
      </c>
      <c r="CRV31">
        <v>-7.487200000000005E-2</v>
      </c>
      <c r="CRW31">
        <v>-2.9940000000000522E-3</v>
      </c>
      <c r="CRX31">
        <v>-9.1239999999999988E-2</v>
      </c>
      <c r="CRY31" t="s">
        <v>1304</v>
      </c>
      <c r="CRZ31">
        <v>4.8628000000000005E-2</v>
      </c>
      <c r="CSA31">
        <v>-1.6337000000000046E-2</v>
      </c>
      <c r="CSB31">
        <v>-1.7079999999999984E-2</v>
      </c>
      <c r="CSC31">
        <v>5.3840000000000554E-3</v>
      </c>
      <c r="CSD31" t="s">
        <v>1304</v>
      </c>
      <c r="CSE31">
        <v>-4.9985000000000057E-2</v>
      </c>
      <c r="CSF31">
        <v>-5.3950000000000053E-2</v>
      </c>
      <c r="CSG31">
        <v>-7.7747999999999928E-2</v>
      </c>
      <c r="CSH31">
        <v>-4.2062999999999962E-2</v>
      </c>
      <c r="CSI31" t="s">
        <v>1304</v>
      </c>
      <c r="CSJ31">
        <v>-9.1470000000000162E-3</v>
      </c>
      <c r="CSK31">
        <v>-6.2997999999999998E-2</v>
      </c>
      <c r="CSL31">
        <v>1.2079999999999869E-3</v>
      </c>
      <c r="CSM31">
        <v>-5.3769000000000067E-2</v>
      </c>
      <c r="CSN31" t="s">
        <v>1304</v>
      </c>
      <c r="CSO31">
        <v>3.6108000000000029E-2</v>
      </c>
      <c r="CSP31">
        <v>-6.9118000000000013E-2</v>
      </c>
      <c r="CSQ31" t="s">
        <v>1304</v>
      </c>
      <c r="CSR31">
        <v>-1.139699999999999E-2</v>
      </c>
      <c r="CSS31" t="s">
        <v>1304</v>
      </c>
      <c r="CST31">
        <v>-8.2569000000000004E-2</v>
      </c>
      <c r="CSU31">
        <v>-9.8482000000000069E-2</v>
      </c>
      <c r="CSV31">
        <v>-2.1247999999999989E-2</v>
      </c>
      <c r="CSW31" t="s">
        <v>1304</v>
      </c>
      <c r="CSX31" t="s">
        <v>1304</v>
      </c>
      <c r="CSY31">
        <v>5.4790000000000116E-3</v>
      </c>
      <c r="CSZ31">
        <v>-9.6816000000000013E-2</v>
      </c>
      <c r="CTA31" t="s">
        <v>1304</v>
      </c>
      <c r="CTB31">
        <v>-3.9163000000000059E-2</v>
      </c>
      <c r="CTC31" t="s">
        <v>1304</v>
      </c>
      <c r="CTD31">
        <v>-9.392900000000004E-2</v>
      </c>
      <c r="CTE31">
        <v>-8.8354000000000044E-2</v>
      </c>
      <c r="CTF31">
        <v>-3.1248000000000054E-2</v>
      </c>
      <c r="CTG31" t="s">
        <v>1304</v>
      </c>
      <c r="CTH31" t="s">
        <v>1304</v>
      </c>
      <c r="CTI31">
        <v>-1.5011999999999914E-2</v>
      </c>
      <c r="CTJ31">
        <v>-1.6029000000000071E-2</v>
      </c>
      <c r="CTK31" t="s">
        <v>1304</v>
      </c>
      <c r="CTL31">
        <v>-3.7302000000000057E-2</v>
      </c>
      <c r="CTM31" t="s">
        <v>1304</v>
      </c>
      <c r="CTN31">
        <v>-1.9692000000000043E-2</v>
      </c>
      <c r="CTO31">
        <v>-8.7500000000007017E-4</v>
      </c>
      <c r="CTP31">
        <v>-2.4944999999999995E-2</v>
      </c>
      <c r="CTQ31" t="s">
        <v>1304</v>
      </c>
      <c r="CTR31" t="s">
        <v>1304</v>
      </c>
      <c r="CTS31">
        <v>-2.9020999999999963E-2</v>
      </c>
      <c r="CTT31">
        <v>-2.6205000000000034E-2</v>
      </c>
      <c r="CTU31" t="s">
        <v>1304</v>
      </c>
      <c r="CTV31">
        <v>-8.8225999999999916E-2</v>
      </c>
      <c r="CTW31" t="s">
        <v>1304</v>
      </c>
      <c r="CTX31">
        <v>-1.5812999999999966E-2</v>
      </c>
      <c r="CTY31">
        <v>1.0882000000000058E-2</v>
      </c>
      <c r="CTZ31">
        <v>-7.085600000000003E-2</v>
      </c>
      <c r="CUA31" t="s">
        <v>1304</v>
      </c>
      <c r="CUB31" t="s">
        <v>1304</v>
      </c>
      <c r="CUC31">
        <v>-7.4226000000000014E-2</v>
      </c>
      <c r="CUD31">
        <v>-1.0935999999999946E-2</v>
      </c>
      <c r="CUE31" t="s">
        <v>1304</v>
      </c>
      <c r="CUF31">
        <v>6.0520000000000573E-3</v>
      </c>
      <c r="CUG31" t="s">
        <v>1304</v>
      </c>
      <c r="CUH31">
        <v>-2.5094999999999978E-2</v>
      </c>
      <c r="CUI31">
        <v>-1.9187000000000065E-2</v>
      </c>
      <c r="CUJ31">
        <v>2.3009999999999975E-3</v>
      </c>
      <c r="CUK31">
        <v>-4.0097999999999967E-2</v>
      </c>
      <c r="CUL31" t="s">
        <v>1304</v>
      </c>
      <c r="CUM31">
        <v>-1.897099999999996E-2</v>
      </c>
      <c r="CUN31" t="s">
        <v>1304</v>
      </c>
      <c r="CUO31">
        <v>-3.0530000000000057E-2</v>
      </c>
      <c r="CUP31">
        <v>-3.8100000000000023E-2</v>
      </c>
      <c r="CUQ31">
        <v>1.5740000000000032E-2</v>
      </c>
      <c r="CUR31" t="s">
        <v>1304</v>
      </c>
      <c r="CUS31" t="s">
        <v>1304</v>
      </c>
      <c r="CUT31">
        <v>-3.5010000000000874E-3</v>
      </c>
      <c r="CUU31">
        <v>-1.0862000000000038E-2</v>
      </c>
      <c r="CUV31" t="s">
        <v>1304</v>
      </c>
      <c r="CUW31">
        <v>-4.9111000000000016E-2</v>
      </c>
      <c r="CUX31" t="s">
        <v>1304</v>
      </c>
      <c r="CUY31">
        <v>-1.6081000000000012E-2</v>
      </c>
      <c r="CUZ31">
        <v>1.148400000000005E-2</v>
      </c>
      <c r="CVA31">
        <v>-3.9657999999999971E-2</v>
      </c>
      <c r="CVB31" t="s">
        <v>1304</v>
      </c>
      <c r="CVC31" t="s">
        <v>1304</v>
      </c>
      <c r="CVD31">
        <v>-4.1216999999999948E-2</v>
      </c>
    </row>
    <row r="32" spans="1:2604" x14ac:dyDescent="0.2">
      <c r="A32">
        <v>28240</v>
      </c>
      <c r="B32">
        <v>29240</v>
      </c>
      <c r="C32" t="s">
        <v>1308</v>
      </c>
      <c r="D32">
        <v>19</v>
      </c>
      <c r="E32" t="s">
        <v>1309</v>
      </c>
      <c r="H32" t="s">
        <v>1338</v>
      </c>
      <c r="I32" t="s">
        <v>1339</v>
      </c>
      <c r="J32">
        <v>0.84803921568627405</v>
      </c>
      <c r="K32">
        <v>247</v>
      </c>
      <c r="L32">
        <v>1293</v>
      </c>
      <c r="M32">
        <v>76.8</v>
      </c>
      <c r="N32">
        <v>16.084153692376848</v>
      </c>
      <c r="O32">
        <v>1</v>
      </c>
      <c r="P32">
        <v>50</v>
      </c>
      <c r="Q32">
        <v>1</v>
      </c>
      <c r="R32">
        <v>0</v>
      </c>
      <c r="S32">
        <v>1294</v>
      </c>
      <c r="T32">
        <v>248</v>
      </c>
      <c r="U32">
        <v>0</v>
      </c>
      <c r="V32">
        <v>0.42857142857142855</v>
      </c>
      <c r="W32">
        <v>0.6428571428571429</v>
      </c>
      <c r="X32">
        <v>0.4642857142857143</v>
      </c>
      <c r="Y32">
        <v>0.7142857142857143</v>
      </c>
      <c r="Z32">
        <v>0.4464285714285714</v>
      </c>
      <c r="AA32">
        <v>0.51190476190476186</v>
      </c>
      <c r="AB32">
        <v>0.5625</v>
      </c>
      <c r="AC32">
        <v>0.63157894736842102</v>
      </c>
      <c r="AD32">
        <v>0.66666666666666663</v>
      </c>
      <c r="AE32">
        <v>0.5</v>
      </c>
      <c r="AF32">
        <v>0.88888888888888884</v>
      </c>
      <c r="AG32">
        <v>0.56578947368421051</v>
      </c>
      <c r="AH32">
        <v>0.59941520467836262</v>
      </c>
      <c r="AI32">
        <v>0.67178362573099415</v>
      </c>
      <c r="AJ32">
        <v>0</v>
      </c>
      <c r="AK32">
        <v>0.6</v>
      </c>
      <c r="AL32">
        <v>0.4</v>
      </c>
      <c r="AM32">
        <v>0.4</v>
      </c>
      <c r="AN32">
        <v>0.2</v>
      </c>
      <c r="AO32">
        <v>0.33333333333333331</v>
      </c>
      <c r="AP32">
        <v>0.35</v>
      </c>
      <c r="AQ32">
        <v>0.898701298701299</v>
      </c>
      <c r="AR32">
        <v>8</v>
      </c>
      <c r="AS32">
        <v>35</v>
      </c>
      <c r="AT32">
        <v>19</v>
      </c>
      <c r="AU32">
        <v>18</v>
      </c>
      <c r="AV32">
        <v>72</v>
      </c>
      <c r="AW32">
        <v>0.83250000000000002</v>
      </c>
      <c r="AX32">
        <v>0.83250000000000002</v>
      </c>
      <c r="AY32">
        <v>0.11786291472158052</v>
      </c>
      <c r="AZ32">
        <v>0.11786291472158052</v>
      </c>
      <c r="BA32">
        <v>19</v>
      </c>
      <c r="BB32">
        <v>0.76</v>
      </c>
      <c r="BC32">
        <v>0.78947368421052633</v>
      </c>
      <c r="BD32">
        <v>0.66666666666666663</v>
      </c>
      <c r="BE32">
        <v>14</v>
      </c>
      <c r="BF32">
        <v>0.56000000000000005</v>
      </c>
      <c r="BG32">
        <v>0.54545454545454541</v>
      </c>
      <c r="BH32">
        <v>0.66666666666666663</v>
      </c>
      <c r="BI32">
        <v>27</v>
      </c>
      <c r="BJ32">
        <v>0.65853658536585369</v>
      </c>
      <c r="BK32">
        <v>6</v>
      </c>
      <c r="BL32">
        <v>0.66666666666666663</v>
      </c>
      <c r="BM32">
        <v>33</v>
      </c>
      <c r="BN32">
        <v>8</v>
      </c>
      <c r="BO32">
        <v>0.625</v>
      </c>
      <c r="BP32">
        <v>72</v>
      </c>
      <c r="BQ32">
        <v>33</v>
      </c>
      <c r="BR32">
        <v>196</v>
      </c>
      <c r="BS32">
        <v>138</v>
      </c>
      <c r="BT32">
        <v>88</v>
      </c>
      <c r="BU32">
        <v>80</v>
      </c>
      <c r="BV32">
        <v>29</v>
      </c>
      <c r="BW32">
        <v>89</v>
      </c>
      <c r="BX32">
        <v>8</v>
      </c>
      <c r="BY32">
        <v>35</v>
      </c>
      <c r="BZ32">
        <v>20</v>
      </c>
      <c r="CA32">
        <v>7</v>
      </c>
      <c r="CB32">
        <v>14</v>
      </c>
      <c r="CC32">
        <v>17</v>
      </c>
      <c r="CD32">
        <v>93</v>
      </c>
      <c r="CE32">
        <v>20</v>
      </c>
      <c r="CF32">
        <v>70</v>
      </c>
      <c r="CG32">
        <v>25</v>
      </c>
      <c r="CH32">
        <v>100</v>
      </c>
      <c r="CI32">
        <v>0</v>
      </c>
      <c r="CJ32">
        <v>0.9375</v>
      </c>
      <c r="CK32">
        <v>0.875</v>
      </c>
      <c r="CL32">
        <v>0.76666666666666672</v>
      </c>
      <c r="CM32">
        <v>180</v>
      </c>
      <c r="CO32">
        <v>60</v>
      </c>
      <c r="CP32">
        <v>0.93333333333333335</v>
      </c>
      <c r="CQ32">
        <v>0.73333333333333328</v>
      </c>
      <c r="CR32">
        <v>0.66666666666666663</v>
      </c>
      <c r="CS32">
        <v>0.8</v>
      </c>
      <c r="CT32">
        <v>433.64444444444445</v>
      </c>
      <c r="CU32">
        <v>540.16666666666663</v>
      </c>
      <c r="CV32">
        <v>106.52222222222218</v>
      </c>
      <c r="CW32">
        <v>1</v>
      </c>
      <c r="CX32">
        <v>0.8666666666666667</v>
      </c>
      <c r="CY32">
        <v>0.1333333333333333</v>
      </c>
      <c r="CZ32">
        <v>1263.6538461538462</v>
      </c>
      <c r="DA32">
        <v>1347.5172413793102</v>
      </c>
      <c r="DB32">
        <v>969.61111111111109</v>
      </c>
      <c r="DC32">
        <v>1835.8</v>
      </c>
      <c r="DD32">
        <v>0.67500000000000004</v>
      </c>
      <c r="DE32">
        <v>0.72499999999999998</v>
      </c>
      <c r="DF32">
        <v>0.9</v>
      </c>
      <c r="DG32">
        <v>0.35</v>
      </c>
      <c r="DH32">
        <v>0</v>
      </c>
      <c r="DI32">
        <v>0</v>
      </c>
      <c r="DJ32">
        <v>0</v>
      </c>
      <c r="DK32">
        <v>2</v>
      </c>
      <c r="DL32">
        <v>8</v>
      </c>
      <c r="DM32">
        <v>3</v>
      </c>
      <c r="DN32">
        <v>3</v>
      </c>
      <c r="DO32">
        <v>4</v>
      </c>
      <c r="DP32">
        <v>15</v>
      </c>
      <c r="DQ32">
        <v>0</v>
      </c>
      <c r="DR32">
        <v>3</v>
      </c>
      <c r="DS32">
        <v>3</v>
      </c>
      <c r="DT32">
        <v>0</v>
      </c>
      <c r="DU32">
        <v>3</v>
      </c>
      <c r="DV32">
        <v>5</v>
      </c>
      <c r="DW32" t="s">
        <v>1304</v>
      </c>
      <c r="DX32">
        <v>1</v>
      </c>
      <c r="DY32">
        <v>1</v>
      </c>
      <c r="DZ32">
        <v>1</v>
      </c>
      <c r="EA32">
        <v>1</v>
      </c>
      <c r="EB32" s="7">
        <v>9.539472</v>
      </c>
      <c r="EC32">
        <v>9.8247370000000007</v>
      </c>
      <c r="ED32">
        <v>7.483835</v>
      </c>
      <c r="EE32">
        <v>7.0156450000000001</v>
      </c>
      <c r="EF32">
        <v>10.5</v>
      </c>
      <c r="EG32">
        <v>11.066587</v>
      </c>
      <c r="EH32">
        <v>9.2990919999999999</v>
      </c>
      <c r="EI32">
        <v>9.6783560000000008</v>
      </c>
      <c r="EJ32">
        <v>7.6112070000000003</v>
      </c>
      <c r="EK32">
        <v>7.2634040000000004</v>
      </c>
      <c r="EL32">
        <v>10.5</v>
      </c>
      <c r="EM32">
        <v>10.903385999999999</v>
      </c>
      <c r="EN32">
        <v>9.3969059999999995</v>
      </c>
      <c r="EO32">
        <v>9.5935939999999995</v>
      </c>
      <c r="EP32">
        <v>7.2532430000000003</v>
      </c>
      <c r="EQ32">
        <v>6.7629890000000001</v>
      </c>
      <c r="ER32">
        <v>10.5</v>
      </c>
      <c r="ES32">
        <v>10.816295</v>
      </c>
      <c r="ET32">
        <v>9.1651019999999992</v>
      </c>
      <c r="EU32">
        <v>9.3995149999999992</v>
      </c>
      <c r="EV32">
        <v>7.1334169999999997</v>
      </c>
      <c r="EW32">
        <v>6.6140850000000002</v>
      </c>
      <c r="EX32">
        <v>10.5</v>
      </c>
      <c r="EY32">
        <v>10.631936</v>
      </c>
      <c r="EZ32">
        <v>8.5271640000000009</v>
      </c>
      <c r="FA32">
        <v>8.7480399999999996</v>
      </c>
      <c r="FB32">
        <v>7.104457</v>
      </c>
      <c r="FC32">
        <v>6.723211</v>
      </c>
      <c r="FD32">
        <v>10.5</v>
      </c>
      <c r="FE32">
        <v>9.728745</v>
      </c>
      <c r="FF32">
        <v>8.2357220000000009</v>
      </c>
      <c r="FG32">
        <v>8.1674589999999991</v>
      </c>
      <c r="FH32">
        <v>6.9220379999999997</v>
      </c>
      <c r="FI32">
        <v>6.5020920000000002</v>
      </c>
      <c r="FJ32">
        <v>10.5</v>
      </c>
      <c r="FK32">
        <v>8.5304520000000004</v>
      </c>
      <c r="FL32">
        <v>8.8911189999999998</v>
      </c>
      <c r="FM32">
        <v>9.9818230000000003</v>
      </c>
      <c r="FN32">
        <v>7.3181409999999998</v>
      </c>
      <c r="FO32">
        <v>6.7796000000000003</v>
      </c>
      <c r="FP32">
        <v>10.5</v>
      </c>
      <c r="FQ32">
        <v>11.277801999999999</v>
      </c>
      <c r="FR32">
        <v>9.6715110000000006</v>
      </c>
      <c r="FS32">
        <v>10.411158</v>
      </c>
      <c r="FT32">
        <v>7.6431110000000002</v>
      </c>
      <c r="FU32">
        <v>7.0595210000000002</v>
      </c>
      <c r="FV32">
        <v>10.5</v>
      </c>
      <c r="FW32">
        <v>11.398161999999999</v>
      </c>
      <c r="FX32">
        <v>9.9008540000000007</v>
      </c>
      <c r="FY32">
        <v>9.9251129999999996</v>
      </c>
      <c r="FZ32">
        <v>7.7644710000000003</v>
      </c>
      <c r="GA32">
        <v>7.2423590000000004</v>
      </c>
      <c r="GB32">
        <v>10.5</v>
      </c>
      <c r="GC32">
        <v>10.571054999999999</v>
      </c>
      <c r="GD32">
        <v>9.7508520000000001</v>
      </c>
      <c r="GE32">
        <v>9.7920870000000004</v>
      </c>
      <c r="GF32">
        <v>7.5758760000000001</v>
      </c>
      <c r="GG32">
        <v>7.0478379999999996</v>
      </c>
      <c r="GH32">
        <v>10.5</v>
      </c>
      <c r="GI32">
        <v>10.712833</v>
      </c>
      <c r="GJ32">
        <v>9.6604659999999996</v>
      </c>
      <c r="GK32">
        <v>9.8670200000000001</v>
      </c>
      <c r="GL32">
        <v>7.6847300000000001</v>
      </c>
      <c r="GM32">
        <v>7.3114530000000002</v>
      </c>
      <c r="GN32">
        <v>10.5</v>
      </c>
      <c r="GO32">
        <v>11.055961999999999</v>
      </c>
      <c r="GP32">
        <v>9.9023669999999999</v>
      </c>
      <c r="GQ32">
        <v>10.00332</v>
      </c>
      <c r="GR32">
        <v>7.6358769999999998</v>
      </c>
      <c r="GS32">
        <v>6.9608679999999996</v>
      </c>
      <c r="GT32">
        <v>10.5</v>
      </c>
      <c r="GU32">
        <v>11.151679</v>
      </c>
      <c r="GV32">
        <v>9.7250630000000005</v>
      </c>
      <c r="GW32">
        <v>9.9493399999999994</v>
      </c>
      <c r="GX32">
        <v>7.7305479999999998</v>
      </c>
      <c r="GY32">
        <v>7.3462009999999998</v>
      </c>
      <c r="GZ32">
        <v>10.5</v>
      </c>
      <c r="HA32">
        <v>11.129553</v>
      </c>
      <c r="HB32">
        <v>9.6823080000000008</v>
      </c>
      <c r="HC32">
        <v>9.8972259999999999</v>
      </c>
      <c r="HD32">
        <v>7.5326279999999999</v>
      </c>
      <c r="HE32">
        <v>6.9699450000000001</v>
      </c>
      <c r="HF32">
        <v>10.5</v>
      </c>
      <c r="HG32">
        <v>11.197047</v>
      </c>
      <c r="HH32">
        <v>8.2019719999999996</v>
      </c>
      <c r="HI32">
        <v>7.8765080000000003</v>
      </c>
      <c r="HJ32">
        <v>7.2659770000000004</v>
      </c>
      <c r="HK32">
        <v>7.9255969999999998</v>
      </c>
      <c r="HL32">
        <v>7.4485289999999997</v>
      </c>
      <c r="HM32">
        <v>7.2634040000000004</v>
      </c>
      <c r="HN32">
        <v>8.0100789999999993</v>
      </c>
      <c r="HO32">
        <v>7.5120519999999997</v>
      </c>
      <c r="HP32">
        <v>7.0624019999999996</v>
      </c>
      <c r="HQ32">
        <v>7.8177409999999998</v>
      </c>
      <c r="HR32">
        <v>7.418755</v>
      </c>
      <c r="HS32">
        <v>6.9480279999999999</v>
      </c>
      <c r="HT32">
        <v>7.6142989999999999</v>
      </c>
      <c r="HU32">
        <v>7.4537750000000003</v>
      </c>
      <c r="HV32">
        <v>6.9321539999999997</v>
      </c>
      <c r="HW32">
        <v>7.5597830000000004</v>
      </c>
      <c r="HX32">
        <v>7.1937230000000003</v>
      </c>
      <c r="HY32">
        <v>6.7478259999999999</v>
      </c>
      <c r="HZ32">
        <v>8.0602149999999995</v>
      </c>
      <c r="IA32">
        <v>7.5468109999999999</v>
      </c>
      <c r="IB32">
        <v>7.1372939999999998</v>
      </c>
      <c r="IC32">
        <v>8.4053699999999996</v>
      </c>
      <c r="ID32">
        <v>7.9571069999999997</v>
      </c>
      <c r="IE32">
        <v>7.4375689999999999</v>
      </c>
      <c r="IF32">
        <v>8.4896790000000006</v>
      </c>
      <c r="IG32">
        <v>8.0707409999999999</v>
      </c>
      <c r="IH32">
        <v>7.5670359999999999</v>
      </c>
      <c r="II32">
        <v>8.2960309999999993</v>
      </c>
      <c r="IJ32">
        <v>7.9585309999999998</v>
      </c>
      <c r="IK32">
        <v>7.3601859999999997</v>
      </c>
      <c r="IL32">
        <v>8.386082</v>
      </c>
      <c r="IM32">
        <v>8.0432430000000004</v>
      </c>
      <c r="IN32">
        <v>7.4782099999999998</v>
      </c>
      <c r="IO32">
        <v>8.3795719999999996</v>
      </c>
      <c r="IP32">
        <v>7.9507440000000003</v>
      </c>
      <c r="IQ32">
        <v>7.4332099999999999</v>
      </c>
      <c r="IR32">
        <v>8.3917289999999998</v>
      </c>
      <c r="IS32">
        <v>8.0245069999999998</v>
      </c>
      <c r="IT32">
        <v>7.546862</v>
      </c>
      <c r="IU32">
        <v>8.332281</v>
      </c>
      <c r="IV32">
        <v>7.8650270000000004</v>
      </c>
      <c r="IW32">
        <v>7.3162529999999997</v>
      </c>
      <c r="IX32">
        <v>3.6755469016952892E-3</v>
      </c>
      <c r="IY32">
        <v>1.3806205272386456E-2</v>
      </c>
      <c r="IZ32">
        <v>2.0907679647928289E-2</v>
      </c>
      <c r="JA32">
        <v>2.4265131223647689E-2</v>
      </c>
      <c r="JB32">
        <v>5.6312828925066206E-2</v>
      </c>
      <c r="JC32">
        <v>9.7147823979918432E-2</v>
      </c>
      <c r="JD32">
        <v>2.1053077036652955E-2</v>
      </c>
      <c r="JE32" s="9">
        <v>8.9971189999999996</v>
      </c>
      <c r="JF32">
        <v>9.7121270000000006</v>
      </c>
      <c r="JG32">
        <v>9.7861829999999994</v>
      </c>
      <c r="JH32">
        <v>8.5634200000000007</v>
      </c>
      <c r="JI32">
        <v>9.6302629999999994</v>
      </c>
      <c r="JJ32">
        <v>9.2753040000000002</v>
      </c>
      <c r="JK32">
        <v>9.8694819999999996</v>
      </c>
      <c r="JL32">
        <v>10.168136000000001</v>
      </c>
      <c r="JM32">
        <v>9.0746409999999997</v>
      </c>
      <c r="JN32">
        <v>9.8297190000000008</v>
      </c>
      <c r="JO32">
        <v>7.2830269999999997</v>
      </c>
      <c r="JP32">
        <v>7.6637180000000003</v>
      </c>
      <c r="JQ32">
        <v>7.7037909999999998</v>
      </c>
      <c r="JR32">
        <v>7.1200890000000001</v>
      </c>
      <c r="JS32">
        <v>7.4763960000000003</v>
      </c>
      <c r="JT32">
        <v>6.8669000000000002</v>
      </c>
      <c r="JU32">
        <v>7.2351640000000002</v>
      </c>
      <c r="JV32">
        <v>7.1509400000000003</v>
      </c>
      <c r="JW32">
        <v>6.6408459999999998</v>
      </c>
      <c r="JX32">
        <v>6.9273619999999996</v>
      </c>
      <c r="JY32">
        <v>7.8492439999999997</v>
      </c>
      <c r="JZ32">
        <v>8.3579469999999993</v>
      </c>
      <c r="KA32">
        <v>8.4475250000000006</v>
      </c>
      <c r="KB32">
        <v>7.8099990000000004</v>
      </c>
      <c r="KC32">
        <v>8.2309760000000001</v>
      </c>
      <c r="KD32">
        <v>7.5993760000000004</v>
      </c>
      <c r="KE32">
        <v>8.0087600000000005</v>
      </c>
      <c r="KF32">
        <v>8.0139239999999994</v>
      </c>
      <c r="KG32">
        <v>7.3702670000000001</v>
      </c>
      <c r="KH32">
        <v>7.8010830000000002</v>
      </c>
      <c r="KI32">
        <v>7.1095699999999997</v>
      </c>
      <c r="KJ32">
        <v>7.4617529999999999</v>
      </c>
      <c r="KK32">
        <v>7.5023020000000002</v>
      </c>
      <c r="KL32">
        <v>6.9425600000000003</v>
      </c>
      <c r="KM32">
        <v>7.2694609999999997</v>
      </c>
      <c r="KN32">
        <v>3.1036022027093928E-2</v>
      </c>
      <c r="KO32">
        <v>5.6826257457538526E-2</v>
      </c>
      <c r="KP32">
        <v>0.66137699999999999</v>
      </c>
      <c r="KQ32">
        <v>0.81849700000000003</v>
      </c>
      <c r="KR32">
        <v>0.70496000000000003</v>
      </c>
      <c r="KS32">
        <v>0.78373099999999996</v>
      </c>
      <c r="KT32">
        <v>0.79505199999999998</v>
      </c>
      <c r="KU32">
        <v>0.78564999999999996</v>
      </c>
      <c r="KV32">
        <v>0.86492500000000005</v>
      </c>
      <c r="KW32">
        <v>0.66994100000000001</v>
      </c>
      <c r="KX32">
        <v>0.70391300000000001</v>
      </c>
      <c r="KY32">
        <v>0.87773900000000005</v>
      </c>
      <c r="KZ32">
        <v>0.66385499999999997</v>
      </c>
      <c r="LA32">
        <v>0.69094800000000001</v>
      </c>
      <c r="LB32">
        <v>0.69117399999999996</v>
      </c>
      <c r="LC32">
        <v>0.70401999999999998</v>
      </c>
      <c r="LD32">
        <v>0.74452300000000005</v>
      </c>
      <c r="LE32">
        <v>0.57393899999999998</v>
      </c>
      <c r="LF32">
        <v>0.57113899999999995</v>
      </c>
      <c r="LG32">
        <v>0.608931</v>
      </c>
      <c r="LH32">
        <v>0.59444300000000005</v>
      </c>
      <c r="LI32">
        <v>0.61996799999999996</v>
      </c>
      <c r="LJ32">
        <v>0.71160599999999996</v>
      </c>
      <c r="LK32">
        <v>0.76656000000000002</v>
      </c>
      <c r="LL32">
        <v>0.71580100000000002</v>
      </c>
      <c r="LM32">
        <v>0.75212999999999997</v>
      </c>
      <c r="LN32">
        <v>0.81608499999999995</v>
      </c>
      <c r="LO32">
        <v>0.69622499999999998</v>
      </c>
      <c r="LP32">
        <v>0.71264899999999998</v>
      </c>
      <c r="LQ32">
        <v>0.72945000000000004</v>
      </c>
      <c r="LR32">
        <v>0.735869</v>
      </c>
      <c r="LS32">
        <v>0.784188</v>
      </c>
      <c r="LT32">
        <v>0.64780300000000002</v>
      </c>
      <c r="LU32">
        <v>0.67291999999999996</v>
      </c>
      <c r="LV32">
        <v>0.67749999999999999</v>
      </c>
      <c r="LW32">
        <v>0.68803999999999998</v>
      </c>
      <c r="LX32">
        <v>0.72267899999999996</v>
      </c>
      <c r="LY32">
        <v>0.61831499999999995</v>
      </c>
      <c r="LZ32">
        <v>0.571577</v>
      </c>
      <c r="MA32">
        <v>0.53021099999999999</v>
      </c>
      <c r="MB32">
        <v>0.68346399999999996</v>
      </c>
      <c r="MC32">
        <v>0.69249300000000003</v>
      </c>
      <c r="MD32">
        <v>0.69343900000000003</v>
      </c>
      <c r="ME32">
        <v>0.50102100000000005</v>
      </c>
      <c r="MF32">
        <v>0.561056</v>
      </c>
      <c r="MG32">
        <v>0.53664999999999996</v>
      </c>
      <c r="MH32">
        <v>0.51246700000000001</v>
      </c>
      <c r="MI32">
        <v>0.74161999999999995</v>
      </c>
      <c r="MJ32">
        <v>0.54924099999999998</v>
      </c>
      <c r="MK32">
        <v>0.56995700000000005</v>
      </c>
      <c r="ML32">
        <v>0.66519200000000001</v>
      </c>
      <c r="MM32">
        <v>0.80806299999999998</v>
      </c>
      <c r="MN32">
        <v>0.80396900000000004</v>
      </c>
      <c r="MO32">
        <v>0.56216900000000003</v>
      </c>
      <c r="MP32">
        <v>0.59939799999999999</v>
      </c>
      <c r="MQ32">
        <v>0.57944700000000005</v>
      </c>
      <c r="MR32">
        <v>0.55307799999999996</v>
      </c>
      <c r="MS32">
        <v>0.62871100000000002</v>
      </c>
      <c r="MT32">
        <v>0.61696499999999999</v>
      </c>
      <c r="MU32">
        <v>0.59246200000000004</v>
      </c>
      <c r="MV32">
        <v>0.64007599999999998</v>
      </c>
      <c r="MW32">
        <v>0.68471899999999997</v>
      </c>
      <c r="MX32">
        <v>0.68013400000000002</v>
      </c>
      <c r="MY32">
        <v>0.56437599999999999</v>
      </c>
      <c r="MZ32">
        <v>0.60802800000000001</v>
      </c>
      <c r="NA32">
        <v>0.59454600000000002</v>
      </c>
      <c r="NB32">
        <v>0.56126500000000001</v>
      </c>
      <c r="NC32">
        <v>0.541655</v>
      </c>
      <c r="ND32">
        <v>0.57360599999999995</v>
      </c>
      <c r="NE32">
        <v>0.54673700000000003</v>
      </c>
      <c r="NF32">
        <v>0.55584299999999998</v>
      </c>
      <c r="NG32">
        <v>0.57857199999999998</v>
      </c>
      <c r="NH32">
        <v>0.575492</v>
      </c>
      <c r="NI32">
        <v>0.54609799999999997</v>
      </c>
      <c r="NJ32">
        <v>0.55865699999999996</v>
      </c>
      <c r="NK32">
        <v>0.53939199999999998</v>
      </c>
      <c r="NL32">
        <v>0.53208699999999998</v>
      </c>
      <c r="NM32">
        <v>0.67436700000000005</v>
      </c>
      <c r="NN32">
        <v>0.61796799999999996</v>
      </c>
      <c r="NO32">
        <v>0.60469200000000001</v>
      </c>
      <c r="NP32">
        <v>0.67586000000000002</v>
      </c>
      <c r="NQ32">
        <v>0.74087899999999995</v>
      </c>
      <c r="NR32">
        <v>0.74373699999999998</v>
      </c>
      <c r="NS32">
        <v>0.57033</v>
      </c>
      <c r="NT32">
        <v>0.65357200000000004</v>
      </c>
      <c r="NU32">
        <v>0.61633899999999997</v>
      </c>
      <c r="NV32">
        <v>0.60192999999999997</v>
      </c>
      <c r="NW32">
        <v>0.65463700000000002</v>
      </c>
      <c r="NX32">
        <v>0.71936</v>
      </c>
      <c r="NY32">
        <v>0.70705799999999996</v>
      </c>
      <c r="NZ32">
        <v>0.56451399999999996</v>
      </c>
      <c r="OA32">
        <v>0.61641000000000001</v>
      </c>
      <c r="OB32">
        <v>0.60497800000000002</v>
      </c>
      <c r="OC32">
        <v>0.55885899999999999</v>
      </c>
      <c r="OD32">
        <v>0.61488600000000004</v>
      </c>
      <c r="OE32">
        <v>0.616954</v>
      </c>
      <c r="OF32">
        <v>0.58805600000000002</v>
      </c>
      <c r="OG32">
        <v>0.63047200000000003</v>
      </c>
      <c r="OH32">
        <v>0.66669900000000004</v>
      </c>
      <c r="OI32">
        <v>0.66280300000000003</v>
      </c>
      <c r="OJ32">
        <v>0.56334899999999999</v>
      </c>
      <c r="OK32">
        <v>0.60207200000000005</v>
      </c>
      <c r="OL32">
        <v>0.58747799999999994</v>
      </c>
      <c r="OM32">
        <v>0.56102799999999997</v>
      </c>
      <c r="ON32" s="11">
        <v>9.6158789999999996</v>
      </c>
      <c r="OO32">
        <v>8.6242780000000003</v>
      </c>
      <c r="OP32">
        <v>7.2596270000000001</v>
      </c>
      <c r="OQ32">
        <v>6.9027479999999999</v>
      </c>
      <c r="OR32">
        <v>9</v>
      </c>
      <c r="OS32">
        <v>8.9441450000000007</v>
      </c>
      <c r="OT32">
        <v>9.6729029999999998</v>
      </c>
      <c r="OU32">
        <v>8.7857409999999998</v>
      </c>
      <c r="OV32">
        <v>8.3413500000000003</v>
      </c>
      <c r="OW32">
        <v>8.0571059999999992</v>
      </c>
      <c r="OX32">
        <v>9</v>
      </c>
      <c r="OY32">
        <v>9.1517879999999998</v>
      </c>
      <c r="OZ32" t="s">
        <v>1304</v>
      </c>
      <c r="PA32" t="s">
        <v>1304</v>
      </c>
      <c r="PB32" t="s">
        <v>1304</v>
      </c>
      <c r="PC32" t="s">
        <v>1304</v>
      </c>
      <c r="PD32" t="s">
        <v>1304</v>
      </c>
      <c r="PE32" t="s">
        <v>1304</v>
      </c>
      <c r="PF32">
        <v>9.3139669999999999</v>
      </c>
      <c r="PG32">
        <v>8.5964229999999997</v>
      </c>
      <c r="PH32">
        <v>7.7642059999999997</v>
      </c>
      <c r="PI32">
        <v>7.6057069999999998</v>
      </c>
      <c r="PJ32">
        <v>9</v>
      </c>
      <c r="PK32">
        <v>8.9826610000000002</v>
      </c>
      <c r="PL32">
        <v>8.6498229999999996</v>
      </c>
      <c r="PM32">
        <v>8.1701589999999999</v>
      </c>
      <c r="PN32">
        <v>7.2608470000000001</v>
      </c>
      <c r="PO32">
        <v>7.0098440000000002</v>
      </c>
      <c r="PP32">
        <v>10</v>
      </c>
      <c r="PQ32">
        <v>8.5116910000000008</v>
      </c>
      <c r="PR32">
        <v>8.6243870000000005</v>
      </c>
      <c r="PS32">
        <v>8.0601029999999998</v>
      </c>
      <c r="PT32">
        <v>7.096946</v>
      </c>
      <c r="PU32">
        <v>6.7361599999999999</v>
      </c>
      <c r="PV32">
        <v>8.5</v>
      </c>
      <c r="PW32">
        <v>8.4715740000000004</v>
      </c>
      <c r="PX32">
        <v>8.9320380000000004</v>
      </c>
      <c r="PY32">
        <v>8.4193339999999992</v>
      </c>
      <c r="PZ32">
        <v>7.1446620000000003</v>
      </c>
      <c r="QA32">
        <v>6.7597750000000003</v>
      </c>
      <c r="QB32">
        <v>8.5</v>
      </c>
      <c r="QC32">
        <v>8.9628940000000004</v>
      </c>
      <c r="QD32">
        <v>9.5720329999999993</v>
      </c>
      <c r="QE32">
        <v>8.9910340000000009</v>
      </c>
      <c r="QF32">
        <v>7.4482590000000002</v>
      </c>
      <c r="QG32">
        <v>6.995101</v>
      </c>
      <c r="QH32">
        <v>8.5</v>
      </c>
      <c r="QI32">
        <v>9.3100570000000005</v>
      </c>
      <c r="QJ32">
        <v>9.9431890000000003</v>
      </c>
      <c r="QK32">
        <v>9.0481660000000002</v>
      </c>
      <c r="QL32">
        <v>7.6213550000000003</v>
      </c>
      <c r="QM32">
        <v>7.2198279999999997</v>
      </c>
      <c r="QN32">
        <v>9</v>
      </c>
      <c r="QO32">
        <v>9.3517829999999993</v>
      </c>
      <c r="QP32">
        <v>9.7201400000000007</v>
      </c>
      <c r="QQ32">
        <v>8.9898860000000003</v>
      </c>
      <c r="QR32">
        <v>7.8761599999999996</v>
      </c>
      <c r="QS32">
        <v>7.4810860000000003</v>
      </c>
      <c r="QT32">
        <v>10</v>
      </c>
      <c r="QU32">
        <v>9.2796140000000005</v>
      </c>
      <c r="QV32">
        <v>10.199081</v>
      </c>
      <c r="QW32">
        <v>9.2443659999999994</v>
      </c>
      <c r="QX32">
        <v>8.0597549999999991</v>
      </c>
      <c r="QY32">
        <v>7.793863</v>
      </c>
      <c r="QZ32">
        <v>9.5</v>
      </c>
      <c r="RA32">
        <v>9.6401160000000008</v>
      </c>
      <c r="RB32">
        <v>9.8610140000000008</v>
      </c>
      <c r="RC32">
        <v>9.0206099999999996</v>
      </c>
      <c r="RD32">
        <v>7.6494819999999999</v>
      </c>
      <c r="RE32">
        <v>7.2232279999999998</v>
      </c>
      <c r="RF32">
        <v>11</v>
      </c>
      <c r="RG32">
        <v>8.9076179999999994</v>
      </c>
      <c r="RH32">
        <v>10.520078</v>
      </c>
      <c r="RI32">
        <v>9.3054640000000006</v>
      </c>
      <c r="RJ32">
        <v>8.5703739999999993</v>
      </c>
      <c r="RK32">
        <v>8.2678519999999995</v>
      </c>
      <c r="RL32">
        <v>11</v>
      </c>
      <c r="RM32">
        <v>9.2071760000000005</v>
      </c>
      <c r="RN32">
        <v>9.7741380000000007</v>
      </c>
      <c r="RO32">
        <v>8.8918160000000004</v>
      </c>
      <c r="RP32">
        <v>7.4438849999999999</v>
      </c>
      <c r="RQ32">
        <v>6.9617880000000003</v>
      </c>
      <c r="RR32">
        <v>9</v>
      </c>
      <c r="RS32">
        <v>9.1400380000000006</v>
      </c>
      <c r="RT32">
        <v>7.7953549999999998</v>
      </c>
      <c r="RU32">
        <v>7.4488630000000002</v>
      </c>
      <c r="RV32">
        <v>7.12303</v>
      </c>
      <c r="RW32">
        <v>8.1132659999999994</v>
      </c>
      <c r="RX32">
        <v>8.0002099999999992</v>
      </c>
      <c r="RY32">
        <v>8.4646489999999996</v>
      </c>
      <c r="RZ32" t="s">
        <v>1304</v>
      </c>
      <c r="SA32" t="s">
        <v>1304</v>
      </c>
      <c r="SB32" t="s">
        <v>1304</v>
      </c>
      <c r="SC32">
        <v>8.0664409999999993</v>
      </c>
      <c r="SD32">
        <v>7.8306839999999998</v>
      </c>
      <c r="SE32">
        <v>7.6972139999999998</v>
      </c>
      <c r="SF32">
        <v>7.6029150000000003</v>
      </c>
      <c r="SG32">
        <v>7.4045550000000002</v>
      </c>
      <c r="SH32">
        <v>7.1679079999999997</v>
      </c>
      <c r="SI32">
        <v>7.5325319999999998</v>
      </c>
      <c r="SJ32">
        <v>7.2496640000000001</v>
      </c>
      <c r="SK32">
        <v>6.9861690000000003</v>
      </c>
      <c r="SL32">
        <v>7.7988390000000001</v>
      </c>
      <c r="SM32">
        <v>7.4400760000000004</v>
      </c>
      <c r="SN32">
        <v>6.9617789999999999</v>
      </c>
      <c r="SO32">
        <v>8.0679590000000001</v>
      </c>
      <c r="SP32">
        <v>7.7321460000000002</v>
      </c>
      <c r="SQ32">
        <v>7.2740039999999997</v>
      </c>
      <c r="SR32">
        <v>8.1564329999999998</v>
      </c>
      <c r="SS32">
        <v>7.8603379999999996</v>
      </c>
      <c r="ST32">
        <v>7.4724300000000001</v>
      </c>
      <c r="SU32">
        <v>8.1941269999999999</v>
      </c>
      <c r="SV32">
        <v>8.0378070000000008</v>
      </c>
      <c r="SW32">
        <v>7.7827529999999996</v>
      </c>
      <c r="SX32">
        <v>8.401249</v>
      </c>
      <c r="SY32">
        <v>8.1100840000000005</v>
      </c>
      <c r="SZ32">
        <v>7.9902569999999997</v>
      </c>
      <c r="TA32">
        <v>8.0857309999999991</v>
      </c>
      <c r="TB32">
        <v>7.8600009999999996</v>
      </c>
      <c r="TC32">
        <v>7.5241449999999999</v>
      </c>
      <c r="TD32">
        <v>8.4175889999999995</v>
      </c>
      <c r="TE32">
        <v>8.3815159999999995</v>
      </c>
      <c r="TF32">
        <v>8.6430530000000001</v>
      </c>
      <c r="TG32">
        <v>7.896903</v>
      </c>
      <c r="TH32">
        <v>7.6828960000000004</v>
      </c>
      <c r="TI32">
        <v>7.3086289999999998</v>
      </c>
      <c r="TJ32">
        <v>1.527383901913292E-2</v>
      </c>
      <c r="TK32">
        <v>2.8727937138515691E-2</v>
      </c>
      <c r="TL32" t="s">
        <v>1304</v>
      </c>
      <c r="TM32">
        <v>3.6318068668375579E-2</v>
      </c>
      <c r="TN32">
        <v>4.7769513424935676E-2</v>
      </c>
      <c r="TO32">
        <v>5.7753534270474728E-2</v>
      </c>
      <c r="TP32">
        <v>3.2836755661913734E-2</v>
      </c>
      <c r="TQ32" s="12">
        <v>9.2122309999999992</v>
      </c>
      <c r="TR32">
        <v>10.146433</v>
      </c>
      <c r="TS32">
        <v>9.7576110000000007</v>
      </c>
      <c r="TT32">
        <v>8.7782129999999992</v>
      </c>
      <c r="TU32">
        <v>9.7503440000000001</v>
      </c>
      <c r="TV32">
        <v>8.5174409999999998</v>
      </c>
      <c r="TW32">
        <v>9.1799049999999998</v>
      </c>
      <c r="TX32">
        <v>9.0196000000000005</v>
      </c>
      <c r="TY32">
        <v>8.2397179999999999</v>
      </c>
      <c r="TZ32">
        <v>8.8455680000000001</v>
      </c>
      <c r="UA32">
        <v>7.7888010000000003</v>
      </c>
      <c r="UB32">
        <v>8.1687630000000002</v>
      </c>
      <c r="UC32">
        <v>7.5348069999999998</v>
      </c>
      <c r="UD32">
        <v>7.1208039999999997</v>
      </c>
      <c r="UE32">
        <v>7.4509980000000002</v>
      </c>
      <c r="UF32">
        <v>7.5575520000000003</v>
      </c>
      <c r="UG32">
        <v>7.8475999999999999</v>
      </c>
      <c r="UH32">
        <v>7.1074640000000002</v>
      </c>
      <c r="UI32">
        <v>6.747967</v>
      </c>
      <c r="UJ32">
        <v>7.0292539999999999</v>
      </c>
      <c r="UK32">
        <v>7.9275409999999997</v>
      </c>
      <c r="UL32">
        <v>8.3376549999999998</v>
      </c>
      <c r="UM32">
        <v>8.1121960000000009</v>
      </c>
      <c r="UN32">
        <v>7.6656849999999999</v>
      </c>
      <c r="UO32">
        <v>7.9259959999999996</v>
      </c>
      <c r="UP32">
        <v>7.7451499999999998</v>
      </c>
      <c r="UQ32">
        <v>8.1764690000000009</v>
      </c>
      <c r="UR32">
        <v>7.7962420000000003</v>
      </c>
      <c r="US32">
        <v>7.3448700000000002</v>
      </c>
      <c r="UT32">
        <v>7.6639200000000001</v>
      </c>
      <c r="UU32">
        <v>7.7765899999999997</v>
      </c>
      <c r="UV32">
        <v>8.1386880000000001</v>
      </c>
      <c r="UW32">
        <v>7.3732170000000004</v>
      </c>
      <c r="UX32">
        <v>6.9739740000000001</v>
      </c>
      <c r="UY32">
        <v>7.3186010000000001</v>
      </c>
      <c r="UZ32">
        <v>3.7432957461531233E-2</v>
      </c>
      <c r="VA32">
        <v>4.5186142349309552E-2</v>
      </c>
      <c r="VB32">
        <v>0.69706400000000002</v>
      </c>
      <c r="VC32">
        <v>0.76419099999999995</v>
      </c>
      <c r="VD32">
        <v>0.76066599999999995</v>
      </c>
      <c r="VE32">
        <v>0.81522700000000003</v>
      </c>
      <c r="VF32">
        <v>0.78264699999999998</v>
      </c>
      <c r="VG32">
        <v>0.69215800000000005</v>
      </c>
      <c r="VH32">
        <v>0.76827400000000001</v>
      </c>
      <c r="VI32">
        <v>0.73727900000000002</v>
      </c>
      <c r="VJ32">
        <v>0.78247999999999995</v>
      </c>
      <c r="VK32">
        <v>0.79506299999999996</v>
      </c>
      <c r="VL32">
        <v>0.58057300000000001</v>
      </c>
      <c r="VM32">
        <v>0.59231</v>
      </c>
      <c r="VN32">
        <v>0.71912799999999999</v>
      </c>
      <c r="VO32">
        <v>0.72987599999999997</v>
      </c>
      <c r="VP32">
        <v>0.71784199999999998</v>
      </c>
      <c r="VQ32">
        <v>0.527806</v>
      </c>
      <c r="VR32">
        <v>0.54117000000000004</v>
      </c>
      <c r="VS32">
        <v>0.65547599999999995</v>
      </c>
      <c r="VT32">
        <v>0.62896600000000003</v>
      </c>
      <c r="VU32">
        <v>0.62697999999999998</v>
      </c>
      <c r="VV32">
        <v>0.65639800000000004</v>
      </c>
      <c r="VW32">
        <v>0.69549099999999997</v>
      </c>
      <c r="VX32">
        <v>0.765316</v>
      </c>
      <c r="VY32">
        <v>0.76655200000000001</v>
      </c>
      <c r="VZ32">
        <v>0.75694099999999997</v>
      </c>
      <c r="WA32">
        <v>0.60720799999999997</v>
      </c>
      <c r="WB32">
        <v>0.62672099999999997</v>
      </c>
      <c r="WC32">
        <v>0.76246199999999997</v>
      </c>
      <c r="WD32">
        <v>0.74326499999999995</v>
      </c>
      <c r="WE32">
        <v>0.76035699999999995</v>
      </c>
      <c r="WF32">
        <v>0.56127700000000003</v>
      </c>
      <c r="WG32">
        <v>0.56651099999999999</v>
      </c>
      <c r="WH32">
        <v>0.70059700000000003</v>
      </c>
      <c r="WI32">
        <v>0.72041599999999995</v>
      </c>
      <c r="WJ32">
        <v>0.70069700000000001</v>
      </c>
      <c r="WK32">
        <v>0.565747</v>
      </c>
      <c r="WL32">
        <v>0.63128899999999999</v>
      </c>
      <c r="WM32">
        <v>0.51821300000000003</v>
      </c>
      <c r="WN32">
        <v>0.67082200000000003</v>
      </c>
      <c r="WO32">
        <v>0.63267200000000001</v>
      </c>
      <c r="WP32">
        <v>0.67054000000000002</v>
      </c>
      <c r="WQ32">
        <v>0.49227799999999999</v>
      </c>
      <c r="WR32">
        <v>0.536084</v>
      </c>
      <c r="WS32">
        <v>0.50866599999999995</v>
      </c>
      <c r="WT32">
        <v>0.51727299999999998</v>
      </c>
      <c r="WU32">
        <v>0.59580900000000003</v>
      </c>
      <c r="WV32">
        <v>0.60367899999999997</v>
      </c>
      <c r="WW32">
        <v>0.53934300000000002</v>
      </c>
      <c r="WX32">
        <v>0.67032199999999997</v>
      </c>
      <c r="WY32">
        <v>0.64927900000000005</v>
      </c>
      <c r="WZ32">
        <v>0.70188499999999998</v>
      </c>
      <c r="XA32">
        <v>0.51584099999999999</v>
      </c>
      <c r="XB32">
        <v>0.58225000000000005</v>
      </c>
      <c r="XC32">
        <v>0.540269</v>
      </c>
      <c r="XD32">
        <v>0.53237500000000004</v>
      </c>
      <c r="XE32">
        <v>0.54843299999999995</v>
      </c>
      <c r="XF32">
        <v>0.64008399999999999</v>
      </c>
      <c r="XG32">
        <v>0.55695700000000004</v>
      </c>
      <c r="XH32">
        <v>0.60424100000000003</v>
      </c>
      <c r="XI32">
        <v>0.59838000000000002</v>
      </c>
      <c r="XJ32">
        <v>0.62264299999999995</v>
      </c>
      <c r="XK32">
        <v>0.55129600000000001</v>
      </c>
      <c r="XL32">
        <v>0.59993600000000002</v>
      </c>
      <c r="XM32">
        <v>0.55597799999999997</v>
      </c>
      <c r="XN32">
        <v>0.54668000000000005</v>
      </c>
      <c r="XO32">
        <v>0.51627900000000004</v>
      </c>
      <c r="XP32">
        <v>0.60811899999999997</v>
      </c>
      <c r="XQ32">
        <v>0.532358</v>
      </c>
      <c r="XR32">
        <v>0.56453900000000001</v>
      </c>
      <c r="XS32">
        <v>0.55042000000000002</v>
      </c>
      <c r="XT32">
        <v>0.56350100000000003</v>
      </c>
      <c r="XU32">
        <v>0.56238200000000005</v>
      </c>
      <c r="XV32">
        <v>0.577102</v>
      </c>
      <c r="XW32">
        <v>0.52385999999999999</v>
      </c>
      <c r="XX32">
        <v>0.53972600000000004</v>
      </c>
      <c r="XY32">
        <v>0.60549799999999998</v>
      </c>
      <c r="XZ32">
        <v>0.64918500000000001</v>
      </c>
      <c r="YA32">
        <v>0.59976700000000005</v>
      </c>
      <c r="YB32">
        <v>0.66507300000000003</v>
      </c>
      <c r="YC32">
        <v>0.65267200000000003</v>
      </c>
      <c r="YD32">
        <v>0.68742099999999995</v>
      </c>
      <c r="YE32">
        <v>0.54745999999999995</v>
      </c>
      <c r="YF32">
        <v>0.57889900000000005</v>
      </c>
      <c r="YG32">
        <v>0.63192400000000004</v>
      </c>
      <c r="YH32">
        <v>0.56102399999999997</v>
      </c>
      <c r="YI32">
        <v>0.62533700000000003</v>
      </c>
      <c r="YJ32">
        <v>0.63042600000000004</v>
      </c>
      <c r="YK32">
        <v>0.66548200000000002</v>
      </c>
      <c r="YL32">
        <v>0.53255600000000003</v>
      </c>
      <c r="YM32">
        <v>0.60704899999999995</v>
      </c>
      <c r="YN32">
        <v>0.57367000000000001</v>
      </c>
      <c r="YO32">
        <v>0.54989600000000005</v>
      </c>
      <c r="YP32">
        <v>0.53130599999999994</v>
      </c>
      <c r="YQ32">
        <v>0.64060799999999996</v>
      </c>
      <c r="YR32">
        <v>0.54880499999999999</v>
      </c>
      <c r="YS32">
        <v>0.58882800000000002</v>
      </c>
      <c r="YT32">
        <v>0.58131999999999995</v>
      </c>
      <c r="YU32">
        <v>0.60113700000000003</v>
      </c>
      <c r="YV32">
        <v>0.55662100000000003</v>
      </c>
      <c r="YW32">
        <v>0.59772999999999998</v>
      </c>
      <c r="YX32">
        <v>0.54596500000000003</v>
      </c>
      <c r="YY32">
        <v>0.54154000000000002</v>
      </c>
      <c r="YZ32" s="17">
        <v>10.894462000000001</v>
      </c>
      <c r="ZA32">
        <v>9.9512999999999998</v>
      </c>
      <c r="ZB32">
        <v>8.8666040000000006</v>
      </c>
      <c r="ZC32">
        <v>8.5347550000000005</v>
      </c>
      <c r="ZD32">
        <v>8.5</v>
      </c>
      <c r="ZE32">
        <v>10.416055</v>
      </c>
      <c r="ZF32">
        <v>11.612363999999999</v>
      </c>
      <c r="ZG32">
        <v>10.317062</v>
      </c>
      <c r="ZH32">
        <v>9.1306609999999999</v>
      </c>
      <c r="ZI32">
        <v>8.946631</v>
      </c>
      <c r="ZJ32">
        <v>9</v>
      </c>
      <c r="ZK32">
        <v>10.72123</v>
      </c>
      <c r="ZL32" t="s">
        <v>1304</v>
      </c>
      <c r="ZM32" t="s">
        <v>1304</v>
      </c>
      <c r="ZN32" t="s">
        <v>1304</v>
      </c>
      <c r="ZO32" t="s">
        <v>1304</v>
      </c>
      <c r="ZP32" t="s">
        <v>1304</v>
      </c>
      <c r="ZQ32" t="s">
        <v>1304</v>
      </c>
      <c r="ZR32">
        <v>10.586038</v>
      </c>
      <c r="ZS32">
        <v>9.6050079999999998</v>
      </c>
      <c r="ZT32">
        <v>8.7290240000000008</v>
      </c>
      <c r="ZU32">
        <v>8.4927679999999999</v>
      </c>
      <c r="ZV32">
        <v>8.5</v>
      </c>
      <c r="ZW32">
        <v>9.9961020000000005</v>
      </c>
      <c r="ZX32">
        <v>10.302314000000001</v>
      </c>
      <c r="ZY32">
        <v>9.4508220000000005</v>
      </c>
      <c r="ZZ32">
        <v>8.5773650000000004</v>
      </c>
      <c r="AAA32">
        <v>8.4434769999999997</v>
      </c>
      <c r="AAB32">
        <v>9</v>
      </c>
      <c r="AAC32">
        <v>9.9615349999999996</v>
      </c>
      <c r="AAD32">
        <v>11.012313000000001</v>
      </c>
      <c r="AAE32">
        <v>9.9068159999999992</v>
      </c>
      <c r="AAF32">
        <v>8.7573760000000007</v>
      </c>
      <c r="AAG32">
        <v>8.3858519999999999</v>
      </c>
      <c r="AAH32">
        <v>9</v>
      </c>
      <c r="AAI32">
        <v>10.541873000000001</v>
      </c>
      <c r="AAJ32">
        <v>10.309222</v>
      </c>
      <c r="AAK32">
        <v>9.3919949999999996</v>
      </c>
      <c r="AAL32">
        <v>8.2620509999999996</v>
      </c>
      <c r="AAM32">
        <v>7.9640409999999999</v>
      </c>
      <c r="AAN32">
        <v>8.5</v>
      </c>
      <c r="AAO32">
        <v>9.8242589999999996</v>
      </c>
      <c r="AAP32">
        <v>10.457701999999999</v>
      </c>
      <c r="AAQ32">
        <v>9.8957660000000001</v>
      </c>
      <c r="AAR32">
        <v>9.013458</v>
      </c>
      <c r="AAS32">
        <v>8.7212460000000007</v>
      </c>
      <c r="AAT32">
        <v>11</v>
      </c>
      <c r="AAU32">
        <v>10.039766</v>
      </c>
      <c r="AAV32" t="s">
        <v>1304</v>
      </c>
      <c r="AAW32" t="s">
        <v>1304</v>
      </c>
      <c r="AAX32" t="s">
        <v>1304</v>
      </c>
      <c r="AAY32" t="s">
        <v>1304</v>
      </c>
      <c r="AAZ32" t="s">
        <v>1304</v>
      </c>
      <c r="ABA32" t="s">
        <v>1304</v>
      </c>
      <c r="ABB32">
        <v>11.239879999999999</v>
      </c>
      <c r="ABC32">
        <v>10.14991</v>
      </c>
      <c r="ABD32">
        <v>9.2428749999999997</v>
      </c>
      <c r="ABE32">
        <v>8.8819280000000003</v>
      </c>
      <c r="ABF32">
        <v>10.5</v>
      </c>
      <c r="ABG32">
        <v>10.038180000000001</v>
      </c>
      <c r="ABH32">
        <v>12.337191000000001</v>
      </c>
      <c r="ABI32">
        <v>10.501272999999999</v>
      </c>
      <c r="ABJ32">
        <v>9.3626939999999994</v>
      </c>
      <c r="ABK32">
        <v>9.0055379999999996</v>
      </c>
      <c r="ABL32">
        <v>10</v>
      </c>
      <c r="ABM32">
        <v>10.964802000000001</v>
      </c>
      <c r="ABN32">
        <v>10.926035000000001</v>
      </c>
      <c r="ABO32">
        <v>9.8634070000000005</v>
      </c>
      <c r="ABP32">
        <v>8.7064730000000008</v>
      </c>
      <c r="ABQ32">
        <v>8.3139289999999999</v>
      </c>
      <c r="ABR32">
        <v>11</v>
      </c>
      <c r="ABS32">
        <v>9.7691330000000001</v>
      </c>
      <c r="ABT32">
        <v>11.656397</v>
      </c>
      <c r="ABU32">
        <v>10.410138</v>
      </c>
      <c r="ABV32">
        <v>9.6947569999999992</v>
      </c>
      <c r="ABW32">
        <v>9.4646679999999996</v>
      </c>
      <c r="ABX32">
        <v>10</v>
      </c>
      <c r="ABY32">
        <v>10.533889</v>
      </c>
      <c r="ABZ32">
        <v>10.737709000000001</v>
      </c>
      <c r="ACA32">
        <v>9.7607289999999995</v>
      </c>
      <c r="ACB32">
        <v>8.7770820000000001</v>
      </c>
      <c r="ACC32">
        <v>8.4998140000000006</v>
      </c>
      <c r="ACD32">
        <v>8.5</v>
      </c>
      <c r="ACE32">
        <v>10.262354</v>
      </c>
      <c r="ACF32">
        <v>9.2553800000000006</v>
      </c>
      <c r="ACG32">
        <v>9.1855279999999997</v>
      </c>
      <c r="ACH32">
        <v>8.7220759999999995</v>
      </c>
      <c r="ACI32">
        <v>9.4090109999999996</v>
      </c>
      <c r="ACJ32">
        <v>9.1820970000000006</v>
      </c>
      <c r="ACK32">
        <v>9.0714109999999994</v>
      </c>
      <c r="ACL32" t="s">
        <v>1304</v>
      </c>
      <c r="ACM32" t="s">
        <v>1304</v>
      </c>
      <c r="ACN32" t="s">
        <v>1304</v>
      </c>
      <c r="ACO32">
        <v>8.9786389999999994</v>
      </c>
      <c r="ACP32">
        <v>8.8240210000000001</v>
      </c>
      <c r="ACQ32">
        <v>8.6636710000000008</v>
      </c>
      <c r="ACR32">
        <v>8.7289720000000006</v>
      </c>
      <c r="ACS32">
        <v>8.5301819999999999</v>
      </c>
      <c r="ACT32">
        <v>8.5638919999999992</v>
      </c>
      <c r="ACU32">
        <v>9.1348140000000004</v>
      </c>
      <c r="ACV32">
        <v>9.1072340000000001</v>
      </c>
      <c r="ACW32">
        <v>8.6070049999999991</v>
      </c>
      <c r="ACX32">
        <v>8.8306339999999999</v>
      </c>
      <c r="ACY32">
        <v>8.5447439999999997</v>
      </c>
      <c r="ACZ32">
        <v>8.0966140000000006</v>
      </c>
      <c r="ADA32">
        <v>9.5707540000000009</v>
      </c>
      <c r="ADB32">
        <v>9.2998519999999996</v>
      </c>
      <c r="ADC32">
        <v>8.8489769999999996</v>
      </c>
      <c r="ADD32" t="s">
        <v>1304</v>
      </c>
      <c r="ADE32" t="s">
        <v>1304</v>
      </c>
      <c r="ADF32" t="s">
        <v>1304</v>
      </c>
      <c r="ADG32">
        <v>9.6525850000000002</v>
      </c>
      <c r="ADH32">
        <v>9.5659670000000006</v>
      </c>
      <c r="ADI32">
        <v>9.0938169999999996</v>
      </c>
      <c r="ADJ32">
        <v>9.7581690000000005</v>
      </c>
      <c r="ADK32">
        <v>9.5524920000000009</v>
      </c>
      <c r="ADL32">
        <v>9.2493309999999997</v>
      </c>
      <c r="ADM32">
        <v>9.1988190000000003</v>
      </c>
      <c r="ADN32">
        <v>9.1419320000000006</v>
      </c>
      <c r="ADO32">
        <v>8.5155510000000003</v>
      </c>
      <c r="ADP32">
        <v>9.7438749999999992</v>
      </c>
      <c r="ADQ32">
        <v>9.6150280000000006</v>
      </c>
      <c r="ADR32">
        <v>9.7065009999999994</v>
      </c>
      <c r="ADS32">
        <v>9.0551490000000001</v>
      </c>
      <c r="ADT32">
        <v>9.0175289999999997</v>
      </c>
      <c r="ADU32">
        <v>8.6706269999999996</v>
      </c>
      <c r="ADV32">
        <v>-9.6677516048703192E-3</v>
      </c>
      <c r="ADW32">
        <v>4.4905245281562358E-3</v>
      </c>
      <c r="ADX32" t="s">
        <v>1304</v>
      </c>
      <c r="ADY32">
        <v>4.4576368946599311E-2</v>
      </c>
      <c r="ADZ32">
        <v>3.5666423070322049E-2</v>
      </c>
      <c r="AEA32" t="s">
        <v>1304</v>
      </c>
      <c r="AEB32">
        <v>2.6118687389376113E-2</v>
      </c>
      <c r="AEC32" s="13">
        <v>10.833572</v>
      </c>
      <c r="AED32">
        <v>11.744489</v>
      </c>
      <c r="AEE32">
        <v>10.457701999999999</v>
      </c>
      <c r="AEF32">
        <v>10.660767999999999</v>
      </c>
      <c r="AEG32">
        <v>10.852734999999999</v>
      </c>
      <c r="AEH32">
        <v>9.7909640000000007</v>
      </c>
      <c r="AEI32">
        <v>10.353774</v>
      </c>
      <c r="AEJ32">
        <v>9.8957660000000001</v>
      </c>
      <c r="AEK32">
        <v>9.6494060000000008</v>
      </c>
      <c r="AEL32">
        <v>9.8584790000000009</v>
      </c>
      <c r="AEM32">
        <v>8.8123500000000003</v>
      </c>
      <c r="AEN32">
        <v>9.4334419999999994</v>
      </c>
      <c r="AEO32">
        <v>9.013458</v>
      </c>
      <c r="AEP32">
        <v>8.5097140000000007</v>
      </c>
      <c r="AEQ32">
        <v>8.7833860000000001</v>
      </c>
      <c r="AER32">
        <v>8.6276250000000001</v>
      </c>
      <c r="AES32">
        <v>9.1173780000000004</v>
      </c>
      <c r="AET32">
        <v>8.7212460000000007</v>
      </c>
      <c r="AEU32">
        <v>8.1749460000000003</v>
      </c>
      <c r="AEV32">
        <v>8.4494989999999994</v>
      </c>
      <c r="AEW32">
        <v>9.0388739999999999</v>
      </c>
      <c r="AEX32">
        <v>9.7182099999999991</v>
      </c>
      <c r="AEY32">
        <v>9.5707540000000009</v>
      </c>
      <c r="AEZ32">
        <v>8.9827239999999993</v>
      </c>
      <c r="AFA32">
        <v>9.1697830000000007</v>
      </c>
      <c r="AFB32">
        <v>8.8454329999999999</v>
      </c>
      <c r="AFC32">
        <v>9.5778289999999995</v>
      </c>
      <c r="AFD32">
        <v>9.2998519999999996</v>
      </c>
      <c r="AFE32">
        <v>8.8259889999999999</v>
      </c>
      <c r="AFF32">
        <v>9.1149970000000007</v>
      </c>
      <c r="AFG32">
        <v>8.7663250000000001</v>
      </c>
      <c r="AFH32">
        <v>9.3498830000000002</v>
      </c>
      <c r="AFI32">
        <v>8.8489769999999996</v>
      </c>
      <c r="AFJ32">
        <v>8.3518089999999994</v>
      </c>
      <c r="AFK32">
        <v>8.6360849999999996</v>
      </c>
      <c r="AFL32">
        <v>2.7938313221050524E-2</v>
      </c>
      <c r="AFM32">
        <v>1.2604647326715734E-2</v>
      </c>
      <c r="AFN32">
        <v>0.60498099999999999</v>
      </c>
      <c r="AFO32">
        <v>0.70412200000000003</v>
      </c>
      <c r="AFP32">
        <v>0.68662100000000004</v>
      </c>
      <c r="AFQ32" t="s">
        <v>1304</v>
      </c>
      <c r="AFR32">
        <v>0.77373899999999995</v>
      </c>
      <c r="AFS32">
        <v>0.61716700000000002</v>
      </c>
      <c r="AFT32">
        <v>0.70466200000000001</v>
      </c>
      <c r="AFU32">
        <v>0.62358999999999998</v>
      </c>
      <c r="AFV32" t="s">
        <v>1304</v>
      </c>
      <c r="AFW32">
        <v>0.80602399999999996</v>
      </c>
      <c r="AFX32">
        <v>0.56734300000000004</v>
      </c>
      <c r="AFY32">
        <v>0.62081600000000003</v>
      </c>
      <c r="AFZ32">
        <v>0.55845599999999995</v>
      </c>
      <c r="AGA32" t="s">
        <v>1304</v>
      </c>
      <c r="AGB32">
        <v>0.78631300000000004</v>
      </c>
      <c r="AGC32">
        <v>0.56382600000000005</v>
      </c>
      <c r="AGD32">
        <v>0.59580699999999998</v>
      </c>
      <c r="AGE32">
        <v>0.53074100000000002</v>
      </c>
      <c r="AGF32" t="s">
        <v>1304</v>
      </c>
      <c r="AGG32">
        <v>0.72920099999999999</v>
      </c>
      <c r="AGH32">
        <v>0.59091400000000005</v>
      </c>
      <c r="AGI32">
        <v>0.69916</v>
      </c>
      <c r="AGJ32">
        <v>0.57635800000000004</v>
      </c>
      <c r="AGK32" t="s">
        <v>1304</v>
      </c>
      <c r="AGL32">
        <v>0.83712900000000001</v>
      </c>
      <c r="AGM32">
        <v>0.57052999999999998</v>
      </c>
      <c r="AGN32">
        <v>0.64812000000000003</v>
      </c>
      <c r="AGO32">
        <v>0.59380100000000002</v>
      </c>
      <c r="AGP32" t="s">
        <v>1304</v>
      </c>
      <c r="AGQ32">
        <v>0.81317300000000003</v>
      </c>
      <c r="AGR32">
        <v>0.56261700000000003</v>
      </c>
      <c r="AGS32">
        <v>0.60093300000000005</v>
      </c>
      <c r="AGT32">
        <v>0.54663600000000001</v>
      </c>
      <c r="AGU32" t="s">
        <v>1304</v>
      </c>
      <c r="AGV32">
        <v>0.77112800000000004</v>
      </c>
      <c r="AGW32">
        <v>0.50345799999999996</v>
      </c>
      <c r="AGX32">
        <v>0.66172399999999998</v>
      </c>
      <c r="AGY32">
        <v>0.53475399999999995</v>
      </c>
      <c r="AGZ32">
        <v>0.58518800000000004</v>
      </c>
      <c r="AHA32">
        <v>0.57544600000000001</v>
      </c>
      <c r="AHB32">
        <v>0.63412199999999996</v>
      </c>
      <c r="AHC32">
        <v>0.52395099999999994</v>
      </c>
      <c r="AHD32">
        <v>0.52631399999999995</v>
      </c>
      <c r="AHE32">
        <v>0.50837200000000005</v>
      </c>
      <c r="AHF32">
        <v>0.52717599999999998</v>
      </c>
      <c r="AHG32">
        <v>0.52887600000000001</v>
      </c>
      <c r="AHH32">
        <v>0.63333600000000001</v>
      </c>
      <c r="AHI32">
        <v>0.52355600000000002</v>
      </c>
      <c r="AHJ32">
        <v>0.60290299999999997</v>
      </c>
      <c r="AHK32">
        <v>0.60584800000000005</v>
      </c>
      <c r="AHL32">
        <v>0.689052</v>
      </c>
      <c r="AHM32">
        <v>0.51218699999999995</v>
      </c>
      <c r="AHN32">
        <v>0.54971800000000004</v>
      </c>
      <c r="AHO32">
        <v>0.50046999999999997</v>
      </c>
      <c r="AHP32">
        <v>0.51476200000000005</v>
      </c>
      <c r="AHQ32">
        <v>0.53855799999999998</v>
      </c>
      <c r="AHR32">
        <v>0.62549100000000002</v>
      </c>
      <c r="AHS32">
        <v>0.51028200000000001</v>
      </c>
      <c r="AHT32">
        <v>0.57577999999999996</v>
      </c>
      <c r="AHU32">
        <v>0.58282</v>
      </c>
      <c r="AHV32">
        <v>0.65776199999999996</v>
      </c>
      <c r="AHW32">
        <v>0.52537199999999995</v>
      </c>
      <c r="AHX32">
        <v>0.57260599999999995</v>
      </c>
      <c r="AHY32">
        <v>0.50814099999999995</v>
      </c>
      <c r="AHZ32">
        <v>0.51928200000000002</v>
      </c>
      <c r="AIA32">
        <v>0.52009799999999995</v>
      </c>
      <c r="AIB32">
        <v>0.61523899999999998</v>
      </c>
      <c r="AIC32">
        <v>0.50575099999999995</v>
      </c>
      <c r="AID32">
        <v>0.56781499999999996</v>
      </c>
      <c r="AIE32">
        <v>0.56330000000000002</v>
      </c>
      <c r="AIF32">
        <v>0.62322999999999995</v>
      </c>
      <c r="AIG32">
        <v>0.53378700000000001</v>
      </c>
      <c r="AIH32">
        <v>0.57592399999999999</v>
      </c>
      <c r="AII32">
        <v>0.51024800000000003</v>
      </c>
      <c r="AIJ32">
        <v>0.51435200000000003</v>
      </c>
      <c r="AIK32">
        <v>0.55555500000000002</v>
      </c>
      <c r="AIL32">
        <v>0.62533899999999998</v>
      </c>
      <c r="AIM32">
        <v>0.52303299999999997</v>
      </c>
      <c r="AIN32">
        <v>0.60724100000000003</v>
      </c>
      <c r="AIO32">
        <v>0.60228499999999996</v>
      </c>
      <c r="AIP32">
        <v>0.71552899999999997</v>
      </c>
      <c r="AIQ32">
        <v>0.51054100000000002</v>
      </c>
      <c r="AIR32">
        <v>0.55765399999999998</v>
      </c>
      <c r="AIS32">
        <v>0.63945399999999997</v>
      </c>
      <c r="AIT32">
        <v>0.52086200000000005</v>
      </c>
      <c r="AIU32">
        <v>0.57633500000000004</v>
      </c>
      <c r="AIV32">
        <v>0.60245000000000004</v>
      </c>
      <c r="AIW32">
        <v>0.68691599999999997</v>
      </c>
      <c r="AIX32">
        <v>0.53693100000000005</v>
      </c>
      <c r="AIY32">
        <v>0.55668399999999996</v>
      </c>
      <c r="AIZ32">
        <v>0.51102599999999998</v>
      </c>
      <c r="AJA32">
        <v>0.53184799999999999</v>
      </c>
      <c r="AJB32">
        <v>0.53095199999999998</v>
      </c>
      <c r="AJC32">
        <v>0.62202599999999997</v>
      </c>
      <c r="AJD32">
        <v>0.50551199999999996</v>
      </c>
      <c r="AJE32">
        <v>0.57039700000000004</v>
      </c>
      <c r="AJF32">
        <v>0.57466799999999996</v>
      </c>
      <c r="AJG32">
        <v>0.640845</v>
      </c>
      <c r="AJH32">
        <v>0.52495400000000003</v>
      </c>
      <c r="AJI32">
        <v>0.57911299999999999</v>
      </c>
      <c r="AJJ32">
        <v>0.50764500000000001</v>
      </c>
      <c r="AJK32">
        <v>0.51535399999999998</v>
      </c>
      <c r="AJL32" s="14">
        <v>0.21511199999999953</v>
      </c>
      <c r="AJM32">
        <v>0.43430599999999941</v>
      </c>
      <c r="AJN32">
        <v>-2.857199999999871E-2</v>
      </c>
      <c r="AJO32">
        <v>0.21479299999999846</v>
      </c>
      <c r="AJP32">
        <v>0.12008100000000077</v>
      </c>
      <c r="AJQ32">
        <v>-0.7578630000000004</v>
      </c>
      <c r="AJR32">
        <v>-0.68957699999999988</v>
      </c>
      <c r="AJS32">
        <v>-1.148536</v>
      </c>
      <c r="AJT32">
        <v>-0.83492299999999986</v>
      </c>
      <c r="AJU32">
        <v>-0.98415100000000066</v>
      </c>
      <c r="AJV32">
        <v>0.50577400000000061</v>
      </c>
      <c r="AJW32">
        <v>0.50504499999999997</v>
      </c>
      <c r="AJX32">
        <v>-0.16898400000000002</v>
      </c>
      <c r="AJY32">
        <v>7.1499999999957708E-4</v>
      </c>
      <c r="AJZ32">
        <v>-2.5398000000000032E-2</v>
      </c>
      <c r="AKA32">
        <v>0.69065200000000004</v>
      </c>
      <c r="AKB32">
        <v>0.61243599999999976</v>
      </c>
      <c r="AKC32">
        <v>-4.347600000000007E-2</v>
      </c>
      <c r="AKD32">
        <v>0.10712100000000024</v>
      </c>
      <c r="AKE32">
        <v>0.10189200000000032</v>
      </c>
      <c r="AKF32">
        <v>7.8297000000000061E-2</v>
      </c>
      <c r="AKG32">
        <v>-2.0291999999999533E-2</v>
      </c>
      <c r="AKH32">
        <v>-0.33532899999999977</v>
      </c>
      <c r="AKI32">
        <v>-0.1443140000000005</v>
      </c>
      <c r="AKJ32">
        <v>-0.30498000000000047</v>
      </c>
      <c r="AKK32">
        <v>0.1457739999999994</v>
      </c>
      <c r="AKL32">
        <v>0.16770900000000033</v>
      </c>
      <c r="AKM32">
        <v>-0.21768199999999904</v>
      </c>
      <c r="AKN32">
        <v>-2.5396999999999892E-2</v>
      </c>
      <c r="AKO32">
        <v>-0.13716300000000015</v>
      </c>
      <c r="AKP32">
        <v>0.66701999999999995</v>
      </c>
      <c r="AKQ32">
        <v>0.67693500000000029</v>
      </c>
      <c r="AKR32">
        <v>-0.12908499999999989</v>
      </c>
      <c r="AKS32">
        <v>3.1413999999999831E-2</v>
      </c>
      <c r="AKT32">
        <v>4.9140000000000406E-2</v>
      </c>
      <c r="AKU32">
        <v>6.396935434437305E-3</v>
      </c>
      <c r="AKV32">
        <v>-1.1640115108228974E-2</v>
      </c>
      <c r="AKW32">
        <v>3.5687000000000024E-2</v>
      </c>
      <c r="AKX32">
        <v>-5.4306000000000076E-2</v>
      </c>
      <c r="AKY32">
        <v>5.5705999999999922E-2</v>
      </c>
      <c r="AKZ32">
        <v>3.1496000000000079E-2</v>
      </c>
      <c r="ALA32">
        <v>-1.2404999999999999E-2</v>
      </c>
      <c r="ALB32">
        <v>-9.3491999999999909E-2</v>
      </c>
      <c r="ALC32">
        <v>-9.6651000000000042E-2</v>
      </c>
      <c r="ALD32">
        <v>6.7338000000000009E-2</v>
      </c>
      <c r="ALE32">
        <v>7.8566999999999942E-2</v>
      </c>
      <c r="ALF32">
        <v>-8.2676000000000083E-2</v>
      </c>
      <c r="ALG32">
        <v>-8.3281999999999967E-2</v>
      </c>
      <c r="ALH32">
        <v>-9.8638000000000003E-2</v>
      </c>
      <c r="ALI32">
        <v>2.7954000000000034E-2</v>
      </c>
      <c r="ALJ32">
        <v>2.585599999999999E-2</v>
      </c>
      <c r="ALK32">
        <v>-2.6681000000000066E-2</v>
      </c>
      <c r="ALL32">
        <v>-4.613299999999998E-2</v>
      </c>
      <c r="ALM32">
        <v>-2.9968999999999912E-2</v>
      </c>
      <c r="ALN32">
        <v>4.6544999999999948E-2</v>
      </c>
      <c r="ALO32">
        <v>3.452299999999997E-2</v>
      </c>
      <c r="ALP32">
        <v>7.0120000000000182E-3</v>
      </c>
      <c r="ALQ32">
        <v>-5.5207999999999924E-2</v>
      </c>
      <c r="ALR32">
        <v>-7.1069000000000049E-2</v>
      </c>
      <c r="ALS32">
        <v>4.9514999999999976E-2</v>
      </c>
      <c r="ALT32">
        <v>1.4422000000000046E-2</v>
      </c>
      <c r="ALU32">
        <v>-5.9143999999999974E-2</v>
      </c>
      <c r="ALV32">
        <v>-8.9017000000000013E-2</v>
      </c>
      <c r="ALW32">
        <v>-8.5928000000000004E-2</v>
      </c>
      <c r="ALX32">
        <v>3.301199999999993E-2</v>
      </c>
      <c r="ALY32">
        <v>7.3959999999999582E-3</v>
      </c>
      <c r="ALZ32">
        <v>-2.3831000000000047E-2</v>
      </c>
      <c r="AMA32">
        <v>-8.6525999999999992E-2</v>
      </c>
      <c r="AMB32">
        <v>-0.10640899999999998</v>
      </c>
      <c r="AMC32">
        <v>2.3097000000000034E-2</v>
      </c>
      <c r="AMD32">
        <v>3.237599999999996E-2</v>
      </c>
      <c r="AME32">
        <v>-2.1981999999999946E-2</v>
      </c>
      <c r="AMF32">
        <v>-5.2567999999999948E-2</v>
      </c>
      <c r="AMG32">
        <v>5.9711999999999987E-2</v>
      </c>
      <c r="AMH32">
        <v>-1.1997999999999953E-2</v>
      </c>
      <c r="AMI32">
        <v>-1.2641999999999931E-2</v>
      </c>
      <c r="AMJ32">
        <v>-5.9821000000000013E-2</v>
      </c>
      <c r="AMK32">
        <v>-2.2899000000000003E-2</v>
      </c>
      <c r="AML32">
        <v>-8.7430000000000563E-3</v>
      </c>
      <c r="AMM32">
        <v>-2.4971999999999994E-2</v>
      </c>
      <c r="AMN32">
        <v>-2.7984000000000009E-2</v>
      </c>
      <c r="AMO32">
        <v>4.805999999999977E-3</v>
      </c>
      <c r="AMP32">
        <v>-0.14581099999999991</v>
      </c>
      <c r="AMQ32">
        <v>5.4437999999999986E-2</v>
      </c>
      <c r="AMR32">
        <v>-3.061400000000003E-2</v>
      </c>
      <c r="AMS32">
        <v>5.1299999999999679E-3</v>
      </c>
      <c r="AMT32">
        <v>-0.15878399999999993</v>
      </c>
      <c r="AMU32">
        <v>-0.10208400000000006</v>
      </c>
      <c r="AMV32">
        <v>-4.6328000000000036E-2</v>
      </c>
      <c r="AMW32">
        <v>-1.7147999999999941E-2</v>
      </c>
      <c r="AMX32">
        <v>-3.9178000000000046E-2</v>
      </c>
      <c r="AMY32">
        <v>-2.0702999999999916E-2</v>
      </c>
      <c r="AMZ32">
        <v>-8.0278000000000072E-2</v>
      </c>
      <c r="ANA32">
        <v>2.3119000000000001E-2</v>
      </c>
      <c r="ANB32">
        <v>-3.5505000000000009E-2</v>
      </c>
      <c r="ANC32">
        <v>-3.583499999999995E-2</v>
      </c>
      <c r="AND32">
        <v>-8.6338999999999944E-2</v>
      </c>
      <c r="ANE32">
        <v>-5.749100000000007E-2</v>
      </c>
      <c r="ANF32">
        <v>-1.3079999999999981E-2</v>
      </c>
      <c r="ANG32">
        <v>-8.0919999999999881E-3</v>
      </c>
      <c r="ANH32">
        <v>-3.8568000000000047E-2</v>
      </c>
      <c r="ANI32">
        <v>-1.4584999999999959E-2</v>
      </c>
      <c r="ANJ32">
        <v>-2.5375999999999954E-2</v>
      </c>
      <c r="ANK32">
        <v>3.4513000000000016E-2</v>
      </c>
      <c r="ANL32">
        <v>-1.4379000000000031E-2</v>
      </c>
      <c r="ANM32">
        <v>8.696000000000037E-3</v>
      </c>
      <c r="ANN32">
        <v>-2.8151999999999955E-2</v>
      </c>
      <c r="ANO32">
        <v>-1.1990999999999974E-2</v>
      </c>
      <c r="ANP32">
        <v>1.6284000000000076E-2</v>
      </c>
      <c r="ANQ32">
        <v>1.8445000000000045E-2</v>
      </c>
      <c r="ANR32">
        <v>-1.553199999999999E-2</v>
      </c>
      <c r="ANS32">
        <v>7.6390000000000624E-3</v>
      </c>
      <c r="ANT32">
        <v>-6.8869000000000069E-2</v>
      </c>
      <c r="ANU32">
        <v>3.121700000000005E-2</v>
      </c>
      <c r="ANV32">
        <v>-4.9249999999999572E-3</v>
      </c>
      <c r="ANW32">
        <v>-1.0786999999999991E-2</v>
      </c>
      <c r="ANX32">
        <v>-8.8206999999999924E-2</v>
      </c>
      <c r="ANY32">
        <v>-5.6316000000000033E-2</v>
      </c>
      <c r="ANZ32">
        <v>-2.2870000000000057E-2</v>
      </c>
      <c r="AOA32">
        <v>-7.4672999999999989E-2</v>
      </c>
      <c r="AOB32">
        <v>1.5585000000000071E-2</v>
      </c>
      <c r="AOC32">
        <v>-4.0905999999999998E-2</v>
      </c>
      <c r="AOD32">
        <v>-2.9299999999999993E-2</v>
      </c>
      <c r="AOE32">
        <v>-8.8933999999999958E-2</v>
      </c>
      <c r="AOF32">
        <v>-4.1575999999999946E-2</v>
      </c>
      <c r="AOG32">
        <v>-3.1957999999999931E-2</v>
      </c>
      <c r="AOH32">
        <v>-9.3610000000000637E-3</v>
      </c>
      <c r="AOI32">
        <v>-3.1308000000000002E-2</v>
      </c>
      <c r="AOJ32">
        <v>-8.9629999999999432E-3</v>
      </c>
      <c r="AOK32">
        <v>-8.3580000000000099E-2</v>
      </c>
      <c r="AOL32">
        <v>2.3653999999999953E-2</v>
      </c>
      <c r="AOM32">
        <v>-3.9251000000000036E-2</v>
      </c>
      <c r="AON32">
        <v>-4.1644000000000014E-2</v>
      </c>
      <c r="AOO32">
        <v>-8.5379000000000094E-2</v>
      </c>
      <c r="AOP32">
        <v>-6.1665999999999999E-2</v>
      </c>
      <c r="AOQ32">
        <v>-6.7279999999999562E-3</v>
      </c>
      <c r="AOR32">
        <v>-4.342000000000068E-3</v>
      </c>
      <c r="AOS32">
        <v>-4.1512999999999911E-2</v>
      </c>
      <c r="AOT32">
        <v>-1.948799999999995E-2</v>
      </c>
      <c r="AOU32" s="15">
        <v>1.8364530000000006</v>
      </c>
      <c r="AOV32">
        <v>2.0323619999999991</v>
      </c>
      <c r="AOW32">
        <v>0.67151899999999998</v>
      </c>
      <c r="AOX32">
        <v>2.0973479999999984</v>
      </c>
      <c r="AOY32">
        <v>1.2224719999999998</v>
      </c>
      <c r="AOZ32">
        <v>0.51566000000000045</v>
      </c>
      <c r="APA32">
        <v>0.48429199999999994</v>
      </c>
      <c r="APB32">
        <v>-0.27237000000000045</v>
      </c>
      <c r="APC32">
        <v>0.57476500000000108</v>
      </c>
      <c r="APD32">
        <v>2.8760000000000119E-2</v>
      </c>
      <c r="APE32">
        <v>1.5293230000000007</v>
      </c>
      <c r="APF32">
        <v>1.7697239999999992</v>
      </c>
      <c r="APG32">
        <v>1.3096670000000001</v>
      </c>
      <c r="APH32">
        <v>1.3896250000000006</v>
      </c>
      <c r="API32">
        <v>1.3069899999999999</v>
      </c>
      <c r="APJ32">
        <v>1.7607249999999999</v>
      </c>
      <c r="APK32">
        <v>1.8822140000000003</v>
      </c>
      <c r="APL32">
        <v>1.5703060000000004</v>
      </c>
      <c r="APM32">
        <v>1.5341000000000005</v>
      </c>
      <c r="APN32">
        <v>1.5221369999999999</v>
      </c>
      <c r="APO32">
        <v>1.1896300000000002</v>
      </c>
      <c r="APP32">
        <v>1.3602629999999998</v>
      </c>
      <c r="APQ32">
        <v>1.1232290000000003</v>
      </c>
      <c r="APR32">
        <v>1.1727249999999989</v>
      </c>
      <c r="APS32">
        <v>0.93880700000000061</v>
      </c>
      <c r="APT32">
        <v>1.2460569999999995</v>
      </c>
      <c r="APU32">
        <v>1.5690689999999989</v>
      </c>
      <c r="APV32">
        <v>1.2859280000000002</v>
      </c>
      <c r="APW32">
        <v>1.4557219999999997</v>
      </c>
      <c r="APX32">
        <v>1.3139140000000005</v>
      </c>
      <c r="APY32">
        <v>1.6567550000000004</v>
      </c>
      <c r="APZ32">
        <v>1.8881300000000003</v>
      </c>
      <c r="AQA32">
        <v>1.3466749999999994</v>
      </c>
      <c r="AQB32">
        <v>1.4092489999999991</v>
      </c>
      <c r="AQC32">
        <v>1.3666239999999998</v>
      </c>
      <c r="AQD32">
        <v>-3.0977088060434033E-3</v>
      </c>
      <c r="AQE32">
        <v>-4.4221610130822792E-2</v>
      </c>
      <c r="AQF32">
        <v>-5.6396000000000002E-2</v>
      </c>
      <c r="AQG32">
        <v>-0.114375</v>
      </c>
      <c r="AQH32">
        <v>-1.8338999999999994E-2</v>
      </c>
      <c r="AQI32" t="s">
        <v>1304</v>
      </c>
      <c r="AQJ32">
        <v>-2.1313000000000026E-2</v>
      </c>
      <c r="AQK32">
        <v>-0.16848299999999994</v>
      </c>
      <c r="AQL32">
        <v>-0.16026300000000004</v>
      </c>
      <c r="AQM32">
        <v>-4.6351000000000031E-2</v>
      </c>
      <c r="AQN32" t="s">
        <v>1304</v>
      </c>
      <c r="AQO32">
        <v>-7.1715000000000084E-2</v>
      </c>
      <c r="AQP32">
        <v>-9.6511999999999931E-2</v>
      </c>
      <c r="AQQ32">
        <v>-7.0131999999999972E-2</v>
      </c>
      <c r="AQR32">
        <v>-0.132718</v>
      </c>
      <c r="AQS32" t="s">
        <v>1304</v>
      </c>
      <c r="AQT32">
        <v>4.1789999999999994E-2</v>
      </c>
      <c r="AQU32">
        <v>-1.0112999999999928E-2</v>
      </c>
      <c r="AQV32">
        <v>2.4668000000000023E-2</v>
      </c>
      <c r="AQW32">
        <v>-7.8189999999999982E-2</v>
      </c>
      <c r="AQX32" t="s">
        <v>1304</v>
      </c>
      <c r="AQY32">
        <v>0.10923300000000002</v>
      </c>
      <c r="AQZ32">
        <v>-0.12069199999999991</v>
      </c>
      <c r="ARA32">
        <v>-6.7400000000000015E-2</v>
      </c>
      <c r="ARB32">
        <v>-0.13944299999999998</v>
      </c>
      <c r="ARC32" t="s">
        <v>1304</v>
      </c>
      <c r="ARD32">
        <v>2.1044000000000063E-2</v>
      </c>
      <c r="ARE32">
        <v>-0.125695</v>
      </c>
      <c r="ARF32">
        <v>-6.4528999999999948E-2</v>
      </c>
      <c r="ARG32">
        <v>-0.13564900000000002</v>
      </c>
      <c r="ARH32" t="s">
        <v>1304</v>
      </c>
      <c r="ARI32">
        <v>2.8985000000000039E-2</v>
      </c>
      <c r="ARJ32">
        <v>-8.5185999999999984E-2</v>
      </c>
      <c r="ARK32">
        <v>-7.1986999999999912E-2</v>
      </c>
      <c r="ARL32">
        <v>-0.13086399999999998</v>
      </c>
      <c r="ARM32" t="s">
        <v>1304</v>
      </c>
      <c r="ARN32">
        <v>4.8449000000000075E-2</v>
      </c>
      <c r="ARO32">
        <v>-0.11485699999999999</v>
      </c>
      <c r="ARP32">
        <v>9.0146999999999977E-2</v>
      </c>
      <c r="ARQ32">
        <v>4.5429999999999637E-3</v>
      </c>
      <c r="ARR32">
        <v>-9.8275999999999919E-2</v>
      </c>
      <c r="ARS32">
        <v>-0.11704700000000001</v>
      </c>
      <c r="ART32">
        <v>-5.9317000000000064E-2</v>
      </c>
      <c r="ARU32">
        <v>2.2929999999999895E-2</v>
      </c>
      <c r="ARV32">
        <v>-3.4742000000000051E-2</v>
      </c>
      <c r="ARW32">
        <v>-2.8277999999999914E-2</v>
      </c>
      <c r="ARX32">
        <v>1.4708999999999972E-2</v>
      </c>
      <c r="ARY32">
        <v>-0.21274399999999993</v>
      </c>
      <c r="ARZ32">
        <v>8.4095000000000031E-2</v>
      </c>
      <c r="ASA32">
        <v>-4.6401000000000026E-2</v>
      </c>
      <c r="ASB32">
        <v>-6.2289000000000039E-2</v>
      </c>
      <c r="ASC32">
        <v>-0.20221499999999992</v>
      </c>
      <c r="ASD32">
        <v>-0.11491700000000005</v>
      </c>
      <c r="ASE32">
        <v>-4.9982000000000082E-2</v>
      </c>
      <c r="ASF32">
        <v>-4.9679999999999946E-2</v>
      </c>
      <c r="ASG32">
        <v>-7.8977000000000075E-2</v>
      </c>
      <c r="ASH32">
        <v>-3.8315999999999906E-2</v>
      </c>
      <c r="ASI32">
        <v>-9.0153000000000039E-2</v>
      </c>
      <c r="ASJ32">
        <v>8.5260000000000336E-3</v>
      </c>
      <c r="ASK32">
        <v>-8.2180000000000031E-2</v>
      </c>
      <c r="ASL32">
        <v>-6.429600000000002E-2</v>
      </c>
      <c r="ASM32">
        <v>-0.10189899999999996</v>
      </c>
      <c r="ASN32">
        <v>-2.2372000000000059E-2</v>
      </c>
      <c r="ASO32">
        <v>-3.9004000000000039E-2</v>
      </c>
      <c r="ASP32">
        <v>-3.5422000000000065E-2</v>
      </c>
      <c r="ASQ32">
        <v>-8.6405000000000065E-2</v>
      </c>
      <c r="ASR32">
        <v>-4.1982999999999993E-2</v>
      </c>
      <c r="ASS32">
        <v>-2.1557000000000048E-2</v>
      </c>
      <c r="AST32">
        <v>4.1633000000000031E-2</v>
      </c>
      <c r="ASU32">
        <v>-4.0986000000000078E-2</v>
      </c>
      <c r="ASV32">
        <v>1.1971999999999983E-2</v>
      </c>
      <c r="ASW32">
        <v>-1.5271999999999952E-2</v>
      </c>
      <c r="ASX32">
        <v>4.7737999999999947E-2</v>
      </c>
      <c r="ASY32">
        <v>-1.2310999999999961E-2</v>
      </c>
      <c r="ASZ32">
        <v>1.7267000000000032E-2</v>
      </c>
      <c r="ATA32">
        <v>-2.9143999999999948E-2</v>
      </c>
      <c r="ATB32">
        <v>-1.7734999999999945E-2</v>
      </c>
      <c r="ATC32">
        <v>-0.11881200000000003</v>
      </c>
      <c r="ATD32">
        <v>7.3710000000000164E-3</v>
      </c>
      <c r="ATE32">
        <v>-8.1659000000000037E-2</v>
      </c>
      <c r="ATF32">
        <v>-6.8618999999999986E-2</v>
      </c>
      <c r="ATG32">
        <v>-0.13859399999999999</v>
      </c>
      <c r="ATH32">
        <v>-2.8208000000000011E-2</v>
      </c>
      <c r="ATI32">
        <v>-5.9788999999999981E-2</v>
      </c>
      <c r="ATJ32">
        <v>-9.5918000000000059E-2</v>
      </c>
      <c r="ATK32">
        <v>2.3114999999999997E-2</v>
      </c>
      <c r="ATL32">
        <v>-8.1067999999999918E-2</v>
      </c>
      <c r="ATM32">
        <v>-7.8301999999999983E-2</v>
      </c>
      <c r="ATN32">
        <v>-0.11690999999999996</v>
      </c>
      <c r="ATO32">
        <v>-2.0141999999999993E-2</v>
      </c>
      <c r="ATP32">
        <v>-2.7582999999999913E-2</v>
      </c>
      <c r="ATQ32">
        <v>-5.9726000000000057E-2</v>
      </c>
      <c r="ATR32">
        <v>-9.3952000000000035E-2</v>
      </c>
      <c r="ATS32">
        <v>-2.7011000000000007E-2</v>
      </c>
      <c r="ATT32">
        <v>-8.3934000000000064E-2</v>
      </c>
      <c r="ATU32">
        <v>5.0719999999999654E-3</v>
      </c>
      <c r="ATV32">
        <v>-8.2544000000000062E-2</v>
      </c>
      <c r="ATW32">
        <v>-6.007499999999999E-2</v>
      </c>
      <c r="ATX32">
        <v>-9.2031000000000085E-2</v>
      </c>
      <c r="ATY32">
        <v>-2.1958000000000033E-2</v>
      </c>
      <c r="ATZ32">
        <v>-3.8394999999999957E-2</v>
      </c>
      <c r="AUA32">
        <v>-2.2959000000000063E-2</v>
      </c>
      <c r="AUB32">
        <v>-7.9832999999999932E-2</v>
      </c>
      <c r="AUC32">
        <v>-4.5673999999999992E-2</v>
      </c>
      <c r="AUD32" s="16">
        <v>1.621341000000001</v>
      </c>
      <c r="AUE32">
        <v>1.5980559999999997</v>
      </c>
      <c r="AUF32">
        <v>0.70009099999999869</v>
      </c>
      <c r="AUG32">
        <v>1.882555</v>
      </c>
      <c r="AUH32">
        <v>1.102390999999999</v>
      </c>
      <c r="AUI32">
        <v>1.2735230000000008</v>
      </c>
      <c r="AUJ32">
        <v>1.1738689999999998</v>
      </c>
      <c r="AUK32">
        <v>0.87616599999999956</v>
      </c>
      <c r="AUL32">
        <v>1.4096880000000009</v>
      </c>
      <c r="AUM32">
        <v>1.0129110000000008</v>
      </c>
      <c r="AUN32">
        <v>1.023549</v>
      </c>
      <c r="AUO32">
        <v>1.2646789999999992</v>
      </c>
      <c r="AUP32">
        <v>1.4786510000000002</v>
      </c>
      <c r="AUQ32">
        <v>1.388910000000001</v>
      </c>
      <c r="AUR32">
        <v>1.3323879999999999</v>
      </c>
      <c r="AUS32">
        <v>1.0700729999999998</v>
      </c>
      <c r="AUT32">
        <v>1.2697780000000005</v>
      </c>
      <c r="AUU32">
        <v>1.6137820000000005</v>
      </c>
      <c r="AUV32">
        <v>1.4269790000000002</v>
      </c>
      <c r="AUW32">
        <v>1.4202449999999995</v>
      </c>
      <c r="AUX32">
        <v>1.1113330000000001</v>
      </c>
      <c r="AUY32">
        <v>1.3805549999999993</v>
      </c>
      <c r="AUZ32">
        <v>1.458558</v>
      </c>
      <c r="AVA32">
        <v>1.3170389999999994</v>
      </c>
      <c r="AVB32">
        <v>1.2437870000000011</v>
      </c>
      <c r="AVC32">
        <v>1.1002830000000001</v>
      </c>
      <c r="AVD32">
        <v>1.4013599999999986</v>
      </c>
      <c r="AVE32">
        <v>1.5036099999999992</v>
      </c>
      <c r="AVF32">
        <v>1.4811189999999996</v>
      </c>
      <c r="AVG32">
        <v>1.4510770000000006</v>
      </c>
      <c r="AVH32">
        <v>0.98973500000000048</v>
      </c>
      <c r="AVI32">
        <v>1.211195</v>
      </c>
      <c r="AVJ32">
        <v>1.4757599999999993</v>
      </c>
      <c r="AVK32">
        <v>1.3778349999999993</v>
      </c>
      <c r="AVL32">
        <v>1.3174839999999994</v>
      </c>
      <c r="AVM32">
        <v>-9.4946442404807083E-3</v>
      </c>
      <c r="AVN32">
        <v>-3.2581495022593818E-2</v>
      </c>
      <c r="AVO32">
        <v>-9.2083000000000026E-2</v>
      </c>
      <c r="AVP32">
        <v>-6.0068999999999928E-2</v>
      </c>
      <c r="AVQ32">
        <v>-7.4044999999999916E-2</v>
      </c>
      <c r="AVR32" t="s">
        <v>1304</v>
      </c>
      <c r="AVS32">
        <v>-8.908000000000027E-3</v>
      </c>
      <c r="AVT32">
        <v>-7.499100000000003E-2</v>
      </c>
      <c r="AVU32">
        <v>-6.3612000000000002E-2</v>
      </c>
      <c r="AVV32">
        <v>-0.11368900000000004</v>
      </c>
      <c r="AVW32" t="s">
        <v>1304</v>
      </c>
      <c r="AVX32">
        <v>1.0960999999999999E-2</v>
      </c>
      <c r="AVY32">
        <v>-1.3229999999999964E-2</v>
      </c>
      <c r="AVZ32">
        <v>2.8506000000000031E-2</v>
      </c>
      <c r="AWA32">
        <v>-0.16067200000000004</v>
      </c>
      <c r="AWB32" t="s">
        <v>1304</v>
      </c>
      <c r="AWC32">
        <v>6.847100000000006E-2</v>
      </c>
      <c r="AWD32">
        <v>3.6020000000000052E-2</v>
      </c>
      <c r="AWE32">
        <v>5.4636999999999936E-2</v>
      </c>
      <c r="AWF32">
        <v>-0.12473499999999993</v>
      </c>
      <c r="AWG32" t="s">
        <v>1304</v>
      </c>
      <c r="AWH32">
        <v>0.10222100000000001</v>
      </c>
      <c r="AWI32">
        <v>-6.5483999999999987E-2</v>
      </c>
      <c r="AWJ32">
        <v>3.6690000000000333E-3</v>
      </c>
      <c r="AWK32">
        <v>-0.18895799999999996</v>
      </c>
      <c r="AWL32" t="s">
        <v>1304</v>
      </c>
      <c r="AWM32">
        <v>8.0188000000000037E-2</v>
      </c>
      <c r="AWN32">
        <v>-3.6677999999999988E-2</v>
      </c>
      <c r="AWO32">
        <v>2.1399000000000057E-2</v>
      </c>
      <c r="AWP32">
        <v>-0.16866099999999995</v>
      </c>
      <c r="AWQ32" t="s">
        <v>1304</v>
      </c>
      <c r="AWR32">
        <v>5.2816000000000085E-2</v>
      </c>
      <c r="AWS32">
        <v>1.3400000000000079E-3</v>
      </c>
      <c r="AWT32">
        <v>3.4422000000000064E-2</v>
      </c>
      <c r="AWU32">
        <v>-0.15396100000000001</v>
      </c>
      <c r="AWV32" t="s">
        <v>1304</v>
      </c>
      <c r="AWW32">
        <v>7.0431000000000021E-2</v>
      </c>
      <c r="AWX32">
        <v>-6.2289000000000039E-2</v>
      </c>
      <c r="AWY32">
        <v>3.043499999999999E-2</v>
      </c>
      <c r="AWZ32">
        <v>1.6540999999999917E-2</v>
      </c>
      <c r="AXA32">
        <v>-8.5633999999999988E-2</v>
      </c>
      <c r="AXB32">
        <v>-5.7225999999999999E-2</v>
      </c>
      <c r="AXC32">
        <v>-3.6418000000000061E-2</v>
      </c>
      <c r="AXD32">
        <v>3.1672999999999951E-2</v>
      </c>
      <c r="AXE32">
        <v>-9.7700000000000564E-3</v>
      </c>
      <c r="AXF32">
        <v>-2.9399999999990545E-4</v>
      </c>
      <c r="AXG32">
        <v>9.9029999999999951E-3</v>
      </c>
      <c r="AXH32">
        <v>-6.693300000000002E-2</v>
      </c>
      <c r="AXI32">
        <v>2.9657000000000044E-2</v>
      </c>
      <c r="AXJ32">
        <v>-1.5786999999999995E-2</v>
      </c>
      <c r="AXK32">
        <v>-6.7419000000000007E-2</v>
      </c>
      <c r="AXL32">
        <v>-4.3430999999999997E-2</v>
      </c>
      <c r="AXM32">
        <v>-1.2832999999999983E-2</v>
      </c>
      <c r="AXN32">
        <v>-3.6540000000000461E-3</v>
      </c>
      <c r="AXO32">
        <v>-3.2532000000000005E-2</v>
      </c>
      <c r="AXP32">
        <v>-3.9799000000000029E-2</v>
      </c>
      <c r="AXQ32">
        <v>-1.761299999999999E-2</v>
      </c>
      <c r="AXR32">
        <v>-9.8749999999999671E-3</v>
      </c>
      <c r="AXS32">
        <v>-1.4592999999999967E-2</v>
      </c>
      <c r="AXT32">
        <v>-4.6675000000000022E-2</v>
      </c>
      <c r="AXU32">
        <v>-2.846100000000007E-2</v>
      </c>
      <c r="AXV32">
        <v>-1.5560000000000018E-2</v>
      </c>
      <c r="AXW32">
        <v>3.5119000000000011E-2</v>
      </c>
      <c r="AXX32">
        <v>-2.5924000000000058E-2</v>
      </c>
      <c r="AXY32">
        <v>-2.7330000000000076E-2</v>
      </c>
      <c r="AXZ32">
        <v>-4.7837000000000018E-2</v>
      </c>
      <c r="AYA32">
        <v>-2.7398000000000033E-2</v>
      </c>
      <c r="AYB32">
        <v>3.8189999999999058E-3</v>
      </c>
      <c r="AYC32">
        <v>7.1200000000000152E-3</v>
      </c>
      <c r="AYD32">
        <v>-2.6607000000000047E-2</v>
      </c>
      <c r="AYE32">
        <v>3.2759999999999456E-3</v>
      </c>
      <c r="AYF32">
        <v>1.2880000000000003E-2</v>
      </c>
      <c r="AYG32">
        <v>5.9728999999999921E-2</v>
      </c>
      <c r="AYH32">
        <v>-2.8595000000000037E-2</v>
      </c>
      <c r="AYI32">
        <v>-1.1780000000000124E-3</v>
      </c>
      <c r="AYJ32">
        <v>-1.3611999999999957E-2</v>
      </c>
      <c r="AYK32">
        <v>-2.5374000000000008E-2</v>
      </c>
      <c r="AYL32">
        <v>-4.994299999999996E-2</v>
      </c>
      <c r="AYM32">
        <v>-2.3846000000000034E-2</v>
      </c>
      <c r="AYN32">
        <v>-7.673400000000008E-2</v>
      </c>
      <c r="AYO32">
        <v>-5.7831999999999995E-2</v>
      </c>
      <c r="AYP32">
        <v>-5.0387000000000071E-2</v>
      </c>
      <c r="AYQ32">
        <v>2.8108000000000022E-2</v>
      </c>
      <c r="AYR32">
        <v>-3.6918999999999924E-2</v>
      </c>
      <c r="AYS32">
        <v>-2.1245000000000069E-2</v>
      </c>
      <c r="AYT32">
        <v>7.5299999999999256E-3</v>
      </c>
      <c r="AYU32">
        <v>-4.016199999999992E-2</v>
      </c>
      <c r="AYV32">
        <v>-4.900199999999999E-2</v>
      </c>
      <c r="AYW32">
        <v>-2.7976000000000001E-2</v>
      </c>
      <c r="AYX32">
        <v>2.1433999999999953E-2</v>
      </c>
      <c r="AYY32">
        <v>4.3750000000000178E-3</v>
      </c>
      <c r="AYZ32">
        <v>-5.0364999999999993E-2</v>
      </c>
      <c r="AZA32">
        <v>-6.2644000000000033E-2</v>
      </c>
      <c r="AZB32">
        <v>-1.8048000000000064E-2</v>
      </c>
      <c r="AZC32">
        <v>-3.5399999999996545E-4</v>
      </c>
      <c r="AZD32">
        <v>-1.8581999999999987E-2</v>
      </c>
      <c r="AZE32">
        <v>-4.3293000000000026E-2</v>
      </c>
      <c r="AZF32">
        <v>-1.8430999999999975E-2</v>
      </c>
      <c r="AZG32">
        <v>-6.6519999999999913E-3</v>
      </c>
      <c r="AZH32">
        <v>3.9707999999999966E-2</v>
      </c>
      <c r="AZI32">
        <v>-3.1667000000000001E-2</v>
      </c>
      <c r="AZJ32">
        <v>-1.8616999999999995E-2</v>
      </c>
      <c r="AZK32">
        <v>-3.8320000000000021E-2</v>
      </c>
      <c r="AZL32">
        <v>-2.6186000000000043E-2</v>
      </c>
      <c r="AZM32" t="s">
        <v>2612</v>
      </c>
      <c r="AZN32" t="s">
        <v>1341</v>
      </c>
      <c r="AZO32" t="s">
        <v>1319</v>
      </c>
      <c r="AZP32">
        <v>1</v>
      </c>
      <c r="AZQ32">
        <v>1</v>
      </c>
      <c r="AZR32">
        <v>2</v>
      </c>
      <c r="AZS32">
        <v>2</v>
      </c>
      <c r="AZT32" s="7">
        <v>9.5627750000000002</v>
      </c>
      <c r="AZU32">
        <v>9.4451040000000006</v>
      </c>
      <c r="AZV32">
        <v>7.2604490000000004</v>
      </c>
      <c r="AZW32">
        <v>6.7642600000000002</v>
      </c>
      <c r="AZX32">
        <v>11</v>
      </c>
      <c r="AZY32">
        <v>10.172897000000001</v>
      </c>
      <c r="AZZ32">
        <v>9.0325129999999998</v>
      </c>
      <c r="BAA32">
        <v>9.1764550000000007</v>
      </c>
      <c r="BAB32">
        <v>7.1768179999999999</v>
      </c>
      <c r="BAC32">
        <v>6.8564699999999998</v>
      </c>
      <c r="BAD32">
        <v>11</v>
      </c>
      <c r="BAE32">
        <v>9.9677760000000006</v>
      </c>
      <c r="BAF32">
        <v>9.6110869999999995</v>
      </c>
      <c r="BAG32">
        <v>9.5220780000000005</v>
      </c>
      <c r="BAH32">
        <v>7.2836109999999996</v>
      </c>
      <c r="BAI32">
        <v>6.7894170000000003</v>
      </c>
      <c r="BAJ32">
        <v>11</v>
      </c>
      <c r="BAK32">
        <v>10.198394</v>
      </c>
      <c r="BAL32">
        <v>8.9683309999999992</v>
      </c>
      <c r="BAM32">
        <v>9.1660400000000006</v>
      </c>
      <c r="BAN32">
        <v>7.0107359999999996</v>
      </c>
      <c r="BAO32">
        <v>6.5624580000000003</v>
      </c>
      <c r="BAP32">
        <v>11</v>
      </c>
      <c r="BAQ32">
        <v>9.9924149999999994</v>
      </c>
      <c r="BAR32">
        <v>7.9793580000000004</v>
      </c>
      <c r="BAS32">
        <v>8.0161940000000005</v>
      </c>
      <c r="BAT32">
        <v>6.5483120000000001</v>
      </c>
      <c r="BAU32">
        <v>6.2373690000000002</v>
      </c>
      <c r="BAV32">
        <v>11</v>
      </c>
      <c r="BAW32">
        <v>8.6096769999999996</v>
      </c>
      <c r="BAX32">
        <v>7.8954529999999998</v>
      </c>
      <c r="BAY32">
        <v>7.6478029999999997</v>
      </c>
      <c r="BAZ32">
        <v>6.5625070000000001</v>
      </c>
      <c r="BBA32">
        <v>6.2152459999999996</v>
      </c>
      <c r="BBB32">
        <v>9.5</v>
      </c>
      <c r="BBC32">
        <v>7.8969769999999997</v>
      </c>
      <c r="BBD32">
        <v>8.6466340000000006</v>
      </c>
      <c r="BBE32">
        <v>9.689622</v>
      </c>
      <c r="BBF32">
        <v>6.9441629999999996</v>
      </c>
      <c r="BBG32">
        <v>6.4460240000000004</v>
      </c>
      <c r="BBH32">
        <v>11</v>
      </c>
      <c r="BBI32">
        <v>10.930516000000001</v>
      </c>
      <c r="BBJ32" t="s">
        <v>1304</v>
      </c>
      <c r="BBK32" t="s">
        <v>1304</v>
      </c>
      <c r="BBL32" t="s">
        <v>1304</v>
      </c>
      <c r="BBM32" t="s">
        <v>1304</v>
      </c>
      <c r="BBN32" t="s">
        <v>1304</v>
      </c>
      <c r="BBO32" t="s">
        <v>1304</v>
      </c>
      <c r="BBP32">
        <v>9.6233430000000002</v>
      </c>
      <c r="BBQ32">
        <v>9.9100020000000004</v>
      </c>
      <c r="BBR32">
        <v>7.4846349999999999</v>
      </c>
      <c r="BBS32">
        <v>6.835712</v>
      </c>
      <c r="BBT32">
        <v>9.5</v>
      </c>
      <c r="BBU32">
        <v>10.523253</v>
      </c>
      <c r="BBV32">
        <v>9.5261589999999998</v>
      </c>
      <c r="BBW32">
        <v>9.5405239999999996</v>
      </c>
      <c r="BBX32">
        <v>7.4409520000000002</v>
      </c>
      <c r="BBY32">
        <v>6.8528520000000004</v>
      </c>
      <c r="BBZ32">
        <v>9.5</v>
      </c>
      <c r="BCA32">
        <v>10.030908999999999</v>
      </c>
      <c r="BCB32">
        <v>9.4796700000000005</v>
      </c>
      <c r="BCC32">
        <v>9.5479129999999994</v>
      </c>
      <c r="BCD32">
        <v>7.3543770000000004</v>
      </c>
      <c r="BCE32">
        <v>6.7525219999999999</v>
      </c>
      <c r="BCF32">
        <v>11</v>
      </c>
      <c r="BCG32">
        <v>10.192617</v>
      </c>
      <c r="BCH32">
        <v>9.5774519999999992</v>
      </c>
      <c r="BCI32">
        <v>9.5950290000000003</v>
      </c>
      <c r="BCJ32">
        <v>7.2792789999999998</v>
      </c>
      <c r="BCK32">
        <v>6.6563480000000004</v>
      </c>
      <c r="BCL32">
        <v>11</v>
      </c>
      <c r="BCM32">
        <v>10.25179</v>
      </c>
      <c r="BCN32">
        <v>9.7073440000000009</v>
      </c>
      <c r="BCO32">
        <v>9.6936129999999991</v>
      </c>
      <c r="BCP32">
        <v>7.5559450000000004</v>
      </c>
      <c r="BCQ32">
        <v>6.9304610000000002</v>
      </c>
      <c r="BCR32">
        <v>11</v>
      </c>
      <c r="BCS32">
        <v>10.362387999999999</v>
      </c>
      <c r="BCT32">
        <v>9.8357530000000004</v>
      </c>
      <c r="BCU32">
        <v>9.7268340000000002</v>
      </c>
      <c r="BCV32">
        <v>7.4812240000000001</v>
      </c>
      <c r="BCW32">
        <v>6.771636</v>
      </c>
      <c r="BCX32">
        <v>11</v>
      </c>
      <c r="BCY32">
        <v>10.531772</v>
      </c>
      <c r="BCZ32">
        <v>8.0050120000000007</v>
      </c>
      <c r="BDA32">
        <v>7.562252</v>
      </c>
      <c r="BDB32">
        <v>7.0609039999999998</v>
      </c>
      <c r="BDC32">
        <v>7.7868940000000002</v>
      </c>
      <c r="BDD32">
        <v>7.3441330000000002</v>
      </c>
      <c r="BDE32">
        <v>7.033309</v>
      </c>
      <c r="BDF32">
        <v>7.992845</v>
      </c>
      <c r="BDG32">
        <v>7.556133</v>
      </c>
      <c r="BDH32">
        <v>7.0972749999999998</v>
      </c>
      <c r="BDI32">
        <v>7.7440800000000003</v>
      </c>
      <c r="BDJ32">
        <v>7.1812250000000004</v>
      </c>
      <c r="BDK32">
        <v>6.8458899999999998</v>
      </c>
      <c r="BDL32">
        <v>7.0851030000000002</v>
      </c>
      <c r="BDM32">
        <v>6.7278520000000004</v>
      </c>
      <c r="BDN32">
        <v>6.4139609999999996</v>
      </c>
      <c r="BDO32">
        <v>6.9832660000000004</v>
      </c>
      <c r="BDP32">
        <v>6.8296900000000003</v>
      </c>
      <c r="BDQ32">
        <v>6.4255839999999997</v>
      </c>
      <c r="BDR32">
        <v>7.7432639999999999</v>
      </c>
      <c r="BDS32">
        <v>7.2062540000000004</v>
      </c>
      <c r="BDT32">
        <v>6.7454559999999999</v>
      </c>
      <c r="BDU32" t="s">
        <v>1304</v>
      </c>
      <c r="BDV32" t="s">
        <v>1304</v>
      </c>
      <c r="BDW32" t="s">
        <v>1304</v>
      </c>
      <c r="BDX32">
        <v>8.3195800000000002</v>
      </c>
      <c r="BDY32">
        <v>7.8372289999999998</v>
      </c>
      <c r="BDZ32">
        <v>7.2573290000000004</v>
      </c>
      <c r="BEA32">
        <v>8.2131600000000002</v>
      </c>
      <c r="BEB32">
        <v>7.8010840000000004</v>
      </c>
      <c r="BEC32">
        <v>7.2222179999999998</v>
      </c>
      <c r="BED32">
        <v>8.1297999999999995</v>
      </c>
      <c r="BEE32">
        <v>7.6533790000000002</v>
      </c>
      <c r="BEF32">
        <v>7.1503889999999997</v>
      </c>
      <c r="BEG32">
        <v>8.0137979999999995</v>
      </c>
      <c r="BEH32">
        <v>7.5134249999999998</v>
      </c>
      <c r="BEI32">
        <v>7.0983229999999997</v>
      </c>
      <c r="BEJ32">
        <v>8.3543299999999991</v>
      </c>
      <c r="BEK32">
        <v>7.9411860000000001</v>
      </c>
      <c r="BEL32">
        <v>7.3265719999999996</v>
      </c>
      <c r="BEM32">
        <v>8.2963050000000003</v>
      </c>
      <c r="BEN32">
        <v>7.8344950000000004</v>
      </c>
      <c r="BEO32">
        <v>7.2570600000000001</v>
      </c>
      <c r="BEP32">
        <v>1.4694915036758391E-2</v>
      </c>
      <c r="BEQ32">
        <v>2.7406260539177624E-2</v>
      </c>
      <c r="BER32">
        <v>3.8160062607799266E-3</v>
      </c>
      <c r="BES32">
        <v>2.0405790267828437E-2</v>
      </c>
      <c r="BET32">
        <v>8.6823175037612332E-2</v>
      </c>
      <c r="BEU32">
        <v>0.12884292768942363</v>
      </c>
      <c r="BEV32" t="s">
        <v>1304</v>
      </c>
      <c r="BEW32" s="9">
        <v>8.6600669999999997</v>
      </c>
      <c r="BEX32">
        <v>9.5710580000000007</v>
      </c>
      <c r="BEY32">
        <v>9.6233430000000002</v>
      </c>
      <c r="BEZ32">
        <v>8.2710439999999998</v>
      </c>
      <c r="BFA32">
        <v>9.6467670000000005</v>
      </c>
      <c r="BFB32">
        <v>8.7862299999999998</v>
      </c>
      <c r="BFC32">
        <v>9.5940169999999991</v>
      </c>
      <c r="BFD32">
        <v>9.9100020000000004</v>
      </c>
      <c r="BFE32">
        <v>8.6687130000000003</v>
      </c>
      <c r="BFF32">
        <v>9.5722609999999992</v>
      </c>
      <c r="BFG32">
        <v>6.9119549999999998</v>
      </c>
      <c r="BFH32">
        <v>7.4504250000000001</v>
      </c>
      <c r="BFI32">
        <v>7.4846349999999999</v>
      </c>
      <c r="BFJ32">
        <v>6.7533349999999999</v>
      </c>
      <c r="BFK32">
        <v>7.3261409999999998</v>
      </c>
      <c r="BFL32">
        <v>6.5520990000000001</v>
      </c>
      <c r="BFM32">
        <v>6.8452780000000004</v>
      </c>
      <c r="BFN32">
        <v>6.835712</v>
      </c>
      <c r="BFO32">
        <v>6.330635</v>
      </c>
      <c r="BFP32">
        <v>6.7454150000000004</v>
      </c>
      <c r="BFQ32">
        <v>7.5386920000000002</v>
      </c>
      <c r="BFR32">
        <v>8.2324300000000008</v>
      </c>
      <c r="BFS32">
        <v>8.3195800000000002</v>
      </c>
      <c r="BFT32">
        <v>7.3632650000000002</v>
      </c>
      <c r="BFU32">
        <v>8.0769900000000003</v>
      </c>
      <c r="BFV32">
        <v>7.0844040000000001</v>
      </c>
      <c r="BFW32">
        <v>7.7985499999999996</v>
      </c>
      <c r="BFX32">
        <v>7.8372289999999998</v>
      </c>
      <c r="BFY32">
        <v>7.0179720000000003</v>
      </c>
      <c r="BFZ32">
        <v>7.6165760000000002</v>
      </c>
      <c r="BGA32">
        <v>6.7643870000000001</v>
      </c>
      <c r="BGB32">
        <v>7.2330589999999999</v>
      </c>
      <c r="BGC32">
        <v>7.2573290000000004</v>
      </c>
      <c r="BGD32">
        <v>6.5855199999999998</v>
      </c>
      <c r="BGE32">
        <v>7.1283909999999997</v>
      </c>
      <c r="BGF32">
        <v>4.3948647697715892E-2</v>
      </c>
      <c r="BGG32">
        <v>6.6812424863614078E-2</v>
      </c>
      <c r="BGH32">
        <v>0.71275699999999997</v>
      </c>
      <c r="BGI32">
        <v>0.791709</v>
      </c>
      <c r="BGJ32">
        <v>0.64515500000000003</v>
      </c>
      <c r="BGK32" t="s">
        <v>1304</v>
      </c>
      <c r="BGL32">
        <v>0.776814</v>
      </c>
      <c r="BGM32">
        <v>0.76620600000000005</v>
      </c>
      <c r="BGN32">
        <v>0.81591499999999995</v>
      </c>
      <c r="BGO32">
        <v>0.63898500000000003</v>
      </c>
      <c r="BGP32" t="s">
        <v>1304</v>
      </c>
      <c r="BGQ32">
        <v>0.81263799999999997</v>
      </c>
      <c r="BGR32">
        <v>0.63596399999999997</v>
      </c>
      <c r="BGS32">
        <v>0.70030899999999996</v>
      </c>
      <c r="BGT32">
        <v>0.61443300000000001</v>
      </c>
      <c r="BGU32" t="s">
        <v>1304</v>
      </c>
      <c r="BGV32">
        <v>0.690245</v>
      </c>
      <c r="BGW32">
        <v>0.54889200000000005</v>
      </c>
      <c r="BGX32">
        <v>0.55790899999999999</v>
      </c>
      <c r="BGY32">
        <v>0.54016900000000001</v>
      </c>
      <c r="BGZ32" t="s">
        <v>1304</v>
      </c>
      <c r="BHA32">
        <v>0.56287500000000001</v>
      </c>
      <c r="BHB32">
        <v>0.677813</v>
      </c>
      <c r="BHC32">
        <v>0.76929499999999995</v>
      </c>
      <c r="BHD32">
        <v>0.61913600000000002</v>
      </c>
      <c r="BHE32" t="s">
        <v>1304</v>
      </c>
      <c r="BHF32">
        <v>0.75425699999999996</v>
      </c>
      <c r="BHG32">
        <v>0.65510400000000002</v>
      </c>
      <c r="BHH32">
        <v>0.75934000000000001</v>
      </c>
      <c r="BHI32">
        <v>0.66552</v>
      </c>
      <c r="BHJ32" t="s">
        <v>1304</v>
      </c>
      <c r="BHK32">
        <v>0.72879000000000005</v>
      </c>
      <c r="BHL32">
        <v>0.62420399999999998</v>
      </c>
      <c r="BHM32">
        <v>0.67405400000000004</v>
      </c>
      <c r="BHN32">
        <v>0.60087699999999999</v>
      </c>
      <c r="BHO32" t="s">
        <v>1304</v>
      </c>
      <c r="BHP32">
        <v>0.66993999999999998</v>
      </c>
      <c r="BHQ32">
        <v>0.57655299999999998</v>
      </c>
      <c r="BHR32">
        <v>0.55035699999999999</v>
      </c>
      <c r="BHS32">
        <v>0.52629599999999999</v>
      </c>
      <c r="BHT32">
        <v>0.71796000000000004</v>
      </c>
      <c r="BHU32">
        <v>0.66417999999999999</v>
      </c>
      <c r="BHV32">
        <v>0.69542400000000004</v>
      </c>
      <c r="BHW32">
        <v>0.50982099999999997</v>
      </c>
      <c r="BHX32">
        <v>0.56658600000000003</v>
      </c>
      <c r="BHY32">
        <v>0.51739999999999997</v>
      </c>
      <c r="BHZ32">
        <v>0.51477399999999995</v>
      </c>
      <c r="BIA32">
        <v>0.64666100000000004</v>
      </c>
      <c r="BIB32">
        <v>0.52155700000000005</v>
      </c>
      <c r="BIC32">
        <v>0.55305000000000004</v>
      </c>
      <c r="BID32">
        <v>0.669068</v>
      </c>
      <c r="BIE32">
        <v>0.71576700000000004</v>
      </c>
      <c r="BIF32">
        <v>0.75071500000000002</v>
      </c>
      <c r="BIG32">
        <v>0.53382600000000002</v>
      </c>
      <c r="BIH32">
        <v>0.57431299999999996</v>
      </c>
      <c r="BII32">
        <v>0.54229700000000003</v>
      </c>
      <c r="BIJ32">
        <v>0.52751199999999998</v>
      </c>
      <c r="BIK32">
        <v>0.589055</v>
      </c>
      <c r="BIL32">
        <v>0.56045900000000004</v>
      </c>
      <c r="BIM32">
        <v>0.54583899999999996</v>
      </c>
      <c r="BIN32">
        <v>0.64214499999999997</v>
      </c>
      <c r="BIO32">
        <v>0.61556599999999995</v>
      </c>
      <c r="BIP32">
        <v>0.65804200000000002</v>
      </c>
      <c r="BIQ32">
        <v>0.53113600000000005</v>
      </c>
      <c r="BIR32">
        <v>0.59183300000000005</v>
      </c>
      <c r="BIS32">
        <v>0.56662699999999999</v>
      </c>
      <c r="BIT32">
        <v>0.52870099999999998</v>
      </c>
      <c r="BIU32">
        <v>0.53088800000000003</v>
      </c>
      <c r="BIV32">
        <v>0.532582</v>
      </c>
      <c r="BIW32">
        <v>0.51990000000000003</v>
      </c>
      <c r="BIX32">
        <v>0.55911299999999997</v>
      </c>
      <c r="BIY32">
        <v>0.54610899999999996</v>
      </c>
      <c r="BIZ32">
        <v>0.55559599999999998</v>
      </c>
      <c r="BJA32">
        <v>0.51826099999999997</v>
      </c>
      <c r="BJB32">
        <v>0.540574</v>
      </c>
      <c r="BJC32">
        <v>0.53050600000000003</v>
      </c>
      <c r="BJD32">
        <v>0.516177</v>
      </c>
      <c r="BJE32">
        <v>0.60546</v>
      </c>
      <c r="BJF32">
        <v>0.558666</v>
      </c>
      <c r="BJG32">
        <v>0.54158799999999996</v>
      </c>
      <c r="BJH32">
        <v>0.67482600000000004</v>
      </c>
      <c r="BJI32">
        <v>0.66148799999999996</v>
      </c>
      <c r="BJJ32">
        <v>0.71380500000000002</v>
      </c>
      <c r="BJK32">
        <v>0.51934999999999998</v>
      </c>
      <c r="BJL32">
        <v>0.60657700000000003</v>
      </c>
      <c r="BJM32">
        <v>0.57416699999999998</v>
      </c>
      <c r="BJN32">
        <v>0.56186400000000003</v>
      </c>
      <c r="BJO32">
        <v>0.666798</v>
      </c>
      <c r="BJP32">
        <v>0.63615299999999997</v>
      </c>
      <c r="BJQ32">
        <v>0.69753399999999999</v>
      </c>
      <c r="BJR32">
        <v>0.53130200000000005</v>
      </c>
      <c r="BJS32">
        <v>0.60277099999999995</v>
      </c>
      <c r="BJT32">
        <v>0.56963200000000003</v>
      </c>
      <c r="BJU32">
        <v>0.53990199999999999</v>
      </c>
      <c r="BJV32">
        <v>0.58194100000000004</v>
      </c>
      <c r="BJW32">
        <v>0.55733100000000002</v>
      </c>
      <c r="BJX32">
        <v>0.54254199999999997</v>
      </c>
      <c r="BJY32">
        <v>0.63053400000000004</v>
      </c>
      <c r="BJZ32">
        <v>0.602765</v>
      </c>
      <c r="BKA32">
        <v>0.63887499999999997</v>
      </c>
      <c r="BKB32">
        <v>0.53305899999999995</v>
      </c>
      <c r="BKC32">
        <v>0.58643000000000001</v>
      </c>
      <c r="BKD32">
        <v>0.56702399999999997</v>
      </c>
      <c r="BKE32">
        <v>0.52724599999999999</v>
      </c>
      <c r="BKF32" s="11">
        <v>9.8412959999999998</v>
      </c>
      <c r="BKG32">
        <v>8.6632630000000006</v>
      </c>
      <c r="BKH32">
        <v>7.3591559999999996</v>
      </c>
      <c r="BKI32">
        <v>7.0773510000000002</v>
      </c>
      <c r="BKJ32">
        <v>9</v>
      </c>
      <c r="BKK32">
        <v>8.9410520000000009</v>
      </c>
      <c r="BKL32">
        <v>9.6530649999999998</v>
      </c>
      <c r="BKM32">
        <v>8.6116670000000006</v>
      </c>
      <c r="BKN32">
        <v>7.505833</v>
      </c>
      <c r="BKO32">
        <v>7.3364060000000002</v>
      </c>
      <c r="BKP32">
        <v>9.5</v>
      </c>
      <c r="BKQ32">
        <v>8.9417249999999999</v>
      </c>
      <c r="BKR32">
        <v>10.21936</v>
      </c>
      <c r="BKS32">
        <v>8.8816210000000009</v>
      </c>
      <c r="BKT32">
        <v>7.3346119999999999</v>
      </c>
      <c r="BKU32">
        <v>6.9513360000000004</v>
      </c>
      <c r="BKV32">
        <v>9.5</v>
      </c>
      <c r="BKW32">
        <v>9.1017729999999997</v>
      </c>
      <c r="BKX32" t="s">
        <v>1304</v>
      </c>
      <c r="BKY32" t="s">
        <v>1304</v>
      </c>
      <c r="BKZ32" t="s">
        <v>1304</v>
      </c>
      <c r="BLA32" t="s">
        <v>1304</v>
      </c>
      <c r="BLB32" t="s">
        <v>1304</v>
      </c>
      <c r="BLC32" t="s">
        <v>1304</v>
      </c>
      <c r="BLD32">
        <v>9.1630730000000007</v>
      </c>
      <c r="BLE32">
        <v>8.0795969999999997</v>
      </c>
      <c r="BLF32">
        <v>7.1061230000000002</v>
      </c>
      <c r="BLG32">
        <v>7.0654640000000004</v>
      </c>
      <c r="BLH32">
        <v>9.5</v>
      </c>
      <c r="BLI32">
        <v>8.2397609999999997</v>
      </c>
      <c r="BLJ32">
        <v>8.7881920000000004</v>
      </c>
      <c r="BLK32">
        <v>7.8333300000000001</v>
      </c>
      <c r="BLL32">
        <v>6.8738479999999997</v>
      </c>
      <c r="BLM32">
        <v>6.5876089999999996</v>
      </c>
      <c r="BLN32">
        <v>9.5</v>
      </c>
      <c r="BLO32">
        <v>7.904325</v>
      </c>
      <c r="BLP32">
        <v>9.3345590000000005</v>
      </c>
      <c r="BLQ32">
        <v>8.3992769999999997</v>
      </c>
      <c r="BLR32">
        <v>7.1630409999999998</v>
      </c>
      <c r="BLS32">
        <v>6.9380709999999999</v>
      </c>
      <c r="BLT32">
        <v>9.5</v>
      </c>
      <c r="BLU32">
        <v>8.5434710000000003</v>
      </c>
      <c r="BLV32">
        <v>9.7567679999999992</v>
      </c>
      <c r="BLW32">
        <v>8.8403600000000004</v>
      </c>
      <c r="BLX32">
        <v>7.391966</v>
      </c>
      <c r="BLY32">
        <v>7.0718810000000003</v>
      </c>
      <c r="BLZ32">
        <v>9.5</v>
      </c>
      <c r="BMA32">
        <v>9.0184110000000004</v>
      </c>
      <c r="BMB32">
        <v>9.7655790000000007</v>
      </c>
      <c r="BMC32">
        <v>8.8353099999999998</v>
      </c>
      <c r="BMD32">
        <v>7.3745130000000003</v>
      </c>
      <c r="BME32">
        <v>6.9999979999999997</v>
      </c>
      <c r="BMF32">
        <v>9.5</v>
      </c>
      <c r="BMG32">
        <v>9.0301589999999994</v>
      </c>
      <c r="BMH32">
        <v>10.102344</v>
      </c>
      <c r="BMI32">
        <v>9.1407769999999999</v>
      </c>
      <c r="BMJ32">
        <v>7.912757</v>
      </c>
      <c r="BMK32">
        <v>7.6215729999999997</v>
      </c>
      <c r="BML32">
        <v>9</v>
      </c>
      <c r="BMM32">
        <v>9.4412289999999999</v>
      </c>
      <c r="BMN32">
        <v>10.121676000000001</v>
      </c>
      <c r="BMO32">
        <v>8.9277829999999998</v>
      </c>
      <c r="BMP32">
        <v>7.666836</v>
      </c>
      <c r="BMQ32">
        <v>7.5622850000000001</v>
      </c>
      <c r="BMR32">
        <v>11.5</v>
      </c>
      <c r="BMS32">
        <v>8.7996300000000005</v>
      </c>
      <c r="BMT32">
        <v>9.9227760000000007</v>
      </c>
      <c r="BMU32">
        <v>8.7607739999999996</v>
      </c>
      <c r="BMV32">
        <v>7.3830309999999999</v>
      </c>
      <c r="BMW32">
        <v>7.1820360000000001</v>
      </c>
      <c r="BMX32">
        <v>9.5</v>
      </c>
      <c r="BMY32">
        <v>9.0028950000000005</v>
      </c>
      <c r="BMZ32">
        <v>10.715669999999999</v>
      </c>
      <c r="BNA32">
        <v>9.4732179999999993</v>
      </c>
      <c r="BNB32">
        <v>8.3283000000000005</v>
      </c>
      <c r="BNC32">
        <v>8.4201840000000008</v>
      </c>
      <c r="BND32">
        <v>9.5</v>
      </c>
      <c r="BNE32">
        <v>9.6939910000000005</v>
      </c>
      <c r="BNF32">
        <v>9.8851999999999993</v>
      </c>
      <c r="BNG32">
        <v>8.7142429999999997</v>
      </c>
      <c r="BNH32">
        <v>7.5009610000000002</v>
      </c>
      <c r="BNI32">
        <v>7.2191450000000001</v>
      </c>
      <c r="BNJ32">
        <v>11.5</v>
      </c>
      <c r="BNK32">
        <v>8.5477690000000006</v>
      </c>
      <c r="BNL32">
        <v>7.9249390000000002</v>
      </c>
      <c r="BNM32">
        <v>7.5367050000000004</v>
      </c>
      <c r="BNN32">
        <v>7.220472</v>
      </c>
      <c r="BNO32">
        <v>7.7824559999999998</v>
      </c>
      <c r="BNP32">
        <v>7.5734120000000003</v>
      </c>
      <c r="BNQ32">
        <v>7.4428340000000004</v>
      </c>
      <c r="BNR32">
        <v>8.0794060000000005</v>
      </c>
      <c r="BNS32">
        <v>7.5906969999999996</v>
      </c>
      <c r="BNT32">
        <v>7.1464590000000001</v>
      </c>
      <c r="BNU32" t="s">
        <v>1304</v>
      </c>
      <c r="BNV32" t="s">
        <v>1304</v>
      </c>
      <c r="BNW32" t="s">
        <v>1304</v>
      </c>
      <c r="BNX32">
        <v>7.4346839999999998</v>
      </c>
      <c r="BNY32">
        <v>7.2631040000000002</v>
      </c>
      <c r="BNZ32">
        <v>7.0121169999999999</v>
      </c>
      <c r="BOA32">
        <v>7.3147989999999998</v>
      </c>
      <c r="BOB32">
        <v>7.0330630000000003</v>
      </c>
      <c r="BOC32">
        <v>6.7605519999999997</v>
      </c>
      <c r="BOD32">
        <v>7.7588010000000001</v>
      </c>
      <c r="BOE32">
        <v>7.3660509999999997</v>
      </c>
      <c r="BOF32">
        <v>7.0129950000000001</v>
      </c>
      <c r="BOG32">
        <v>7.9962710000000001</v>
      </c>
      <c r="BOH32">
        <v>7.6127770000000003</v>
      </c>
      <c r="BOI32">
        <v>7.236046</v>
      </c>
      <c r="BOJ32">
        <v>7.9082939999999997</v>
      </c>
      <c r="BOK32">
        <v>7.595904</v>
      </c>
      <c r="BOL32">
        <v>7.2302020000000002</v>
      </c>
      <c r="BOM32">
        <v>8.2485560000000007</v>
      </c>
      <c r="BON32">
        <v>8.0617520000000003</v>
      </c>
      <c r="BOO32">
        <v>7.8195420000000002</v>
      </c>
      <c r="BOP32">
        <v>8.1868420000000004</v>
      </c>
      <c r="BOQ32">
        <v>7.8777609999999996</v>
      </c>
      <c r="BOR32">
        <v>7.5274369999999999</v>
      </c>
      <c r="BOS32">
        <v>7.9619119999999999</v>
      </c>
      <c r="BOT32">
        <v>7.6014080000000002</v>
      </c>
      <c r="BOU32">
        <v>7.2319560000000003</v>
      </c>
      <c r="BOV32">
        <v>8.6490580000000001</v>
      </c>
      <c r="BOW32">
        <v>8.4676480000000005</v>
      </c>
      <c r="BOX32">
        <v>8.240005</v>
      </c>
      <c r="BOY32">
        <v>7.9119469999999996</v>
      </c>
      <c r="BOZ32">
        <v>7.6288320000000001</v>
      </c>
      <c r="BPA32">
        <v>7.4004960000000004</v>
      </c>
      <c r="BPB32">
        <v>2.9336775944717921E-3</v>
      </c>
      <c r="BPC32">
        <v>4.7639285513842007E-2</v>
      </c>
      <c r="BPD32">
        <v>-6.8498069564818867E-3</v>
      </c>
      <c r="BPE32" t="s">
        <v>1304</v>
      </c>
      <c r="BPF32">
        <v>6.1623516423046344E-2</v>
      </c>
      <c r="BPG32">
        <v>6.0111682776759212E-2</v>
      </c>
      <c r="BPH32">
        <v>2.5585399506961818E-2</v>
      </c>
      <c r="BPI32" s="12">
        <v>9.4080689999999993</v>
      </c>
      <c r="BPJ32">
        <v>10.313230000000001</v>
      </c>
      <c r="BPK32">
        <v>9.7611729999999994</v>
      </c>
      <c r="BPL32">
        <v>9.061375</v>
      </c>
      <c r="BPM32">
        <v>9.9671579999999995</v>
      </c>
      <c r="BPN32">
        <v>8.3456320000000002</v>
      </c>
      <c r="BPO32">
        <v>9.180593</v>
      </c>
      <c r="BPP32">
        <v>8.8378350000000001</v>
      </c>
      <c r="BPQ32">
        <v>8.1163039999999995</v>
      </c>
      <c r="BPR32">
        <v>8.754975</v>
      </c>
      <c r="BPS32">
        <v>7.3059779999999996</v>
      </c>
      <c r="BPT32">
        <v>7.9692980000000002</v>
      </c>
      <c r="BPU32">
        <v>7.3832399999999998</v>
      </c>
      <c r="BPV32">
        <v>7.0184439999999997</v>
      </c>
      <c r="BPW32">
        <v>7.3944400000000003</v>
      </c>
      <c r="BPX32">
        <v>7.2009350000000003</v>
      </c>
      <c r="BPY32">
        <v>7.8680139999999996</v>
      </c>
      <c r="BPZ32">
        <v>7.0359389999999999</v>
      </c>
      <c r="BQA32">
        <v>6.7628399999999997</v>
      </c>
      <c r="BQB32">
        <v>7.1074669999999998</v>
      </c>
      <c r="BQC32">
        <v>7.6085700000000003</v>
      </c>
      <c r="BQD32">
        <v>8.3614850000000001</v>
      </c>
      <c r="BQE32">
        <v>7.9522820000000003</v>
      </c>
      <c r="BQF32">
        <v>7.5368000000000004</v>
      </c>
      <c r="BQG32">
        <v>7.9695510000000001</v>
      </c>
      <c r="BQH32">
        <v>7.4182579999999998</v>
      </c>
      <c r="BQI32">
        <v>8.1357199999999992</v>
      </c>
      <c r="BQJ32">
        <v>7.6043409999999998</v>
      </c>
      <c r="BQK32">
        <v>7.1995570000000004</v>
      </c>
      <c r="BQL32">
        <v>7.5894110000000001</v>
      </c>
      <c r="BQM32">
        <v>7.2274760000000002</v>
      </c>
      <c r="BQN32">
        <v>7.8623279999999998</v>
      </c>
      <c r="BQO32">
        <v>7.2331240000000001</v>
      </c>
      <c r="BQP32">
        <v>6.886774</v>
      </c>
      <c r="BQQ32">
        <v>7.2498459999999998</v>
      </c>
      <c r="BQR32">
        <v>4.7640664204641893E-2</v>
      </c>
      <c r="BQS32">
        <v>4.2557808450196181E-2</v>
      </c>
      <c r="BQT32">
        <v>0.60157899999999997</v>
      </c>
      <c r="BQU32">
        <v>0.70982400000000001</v>
      </c>
      <c r="BQV32">
        <v>0.74308700000000005</v>
      </c>
      <c r="BQW32">
        <v>0.83748699999999998</v>
      </c>
      <c r="BQX32">
        <v>0.73885299999999998</v>
      </c>
      <c r="BQY32">
        <v>0.62173100000000003</v>
      </c>
      <c r="BQZ32">
        <v>0.69570299999999996</v>
      </c>
      <c r="BRA32">
        <v>0.68096100000000004</v>
      </c>
      <c r="BRB32">
        <v>0.79447999999999996</v>
      </c>
      <c r="BRC32">
        <v>0.73074700000000004</v>
      </c>
      <c r="BRD32">
        <v>0.55505199999999999</v>
      </c>
      <c r="BRE32">
        <v>0.56079000000000001</v>
      </c>
      <c r="BRF32">
        <v>0.65996999999999995</v>
      </c>
      <c r="BRG32">
        <v>0.69595300000000004</v>
      </c>
      <c r="BRH32">
        <v>0.66463700000000003</v>
      </c>
      <c r="BRI32">
        <v>0.54128299999999996</v>
      </c>
      <c r="BRJ32">
        <v>0.518957</v>
      </c>
      <c r="BRK32">
        <v>0.60671399999999998</v>
      </c>
      <c r="BRL32">
        <v>0.632131</v>
      </c>
      <c r="BRM32">
        <v>0.60803200000000002</v>
      </c>
      <c r="BRN32">
        <v>0.59919699999999998</v>
      </c>
      <c r="BRO32">
        <v>0.63792599999999999</v>
      </c>
      <c r="BRP32">
        <v>0.702129</v>
      </c>
      <c r="BRQ32">
        <v>0.71570699999999998</v>
      </c>
      <c r="BRR32">
        <v>0.72299800000000003</v>
      </c>
      <c r="BRS32">
        <v>0.59294599999999997</v>
      </c>
      <c r="BRT32">
        <v>0.59184700000000001</v>
      </c>
      <c r="BRU32">
        <v>0.67332999999999998</v>
      </c>
      <c r="BRV32">
        <v>0.70156600000000002</v>
      </c>
      <c r="BRW32">
        <v>0.70800300000000005</v>
      </c>
      <c r="BRX32">
        <v>0.53822199999999998</v>
      </c>
      <c r="BRY32">
        <v>0.54016900000000001</v>
      </c>
      <c r="BRZ32">
        <v>0.64960399999999996</v>
      </c>
      <c r="BSA32">
        <v>0.69125700000000001</v>
      </c>
      <c r="BSB32">
        <v>0.644069</v>
      </c>
      <c r="BSC32">
        <v>0.55203199999999997</v>
      </c>
      <c r="BSD32">
        <v>0.66250500000000001</v>
      </c>
      <c r="BSE32">
        <v>0.55506699999999998</v>
      </c>
      <c r="BSF32">
        <v>0.67232499999999995</v>
      </c>
      <c r="BSG32">
        <v>0.57808099999999996</v>
      </c>
      <c r="BSH32">
        <v>0.64725299999999997</v>
      </c>
      <c r="BSI32">
        <v>0.50133399999999995</v>
      </c>
      <c r="BSJ32">
        <v>0.54639300000000002</v>
      </c>
      <c r="BSK32">
        <v>0.53642100000000004</v>
      </c>
      <c r="BSL32">
        <v>0.545234</v>
      </c>
      <c r="BSM32">
        <v>0.54181500000000005</v>
      </c>
      <c r="BSN32">
        <v>0.61560800000000004</v>
      </c>
      <c r="BSO32">
        <v>0.53956499999999996</v>
      </c>
      <c r="BSP32">
        <v>0.64357600000000004</v>
      </c>
      <c r="BSQ32">
        <v>0.56463799999999997</v>
      </c>
      <c r="BSR32">
        <v>0.65098800000000001</v>
      </c>
      <c r="BSS32">
        <v>0.51033700000000004</v>
      </c>
      <c r="BST32">
        <v>0.55862500000000004</v>
      </c>
      <c r="BSU32">
        <v>0.518451</v>
      </c>
      <c r="BSV32">
        <v>0.53100700000000001</v>
      </c>
      <c r="BSW32">
        <v>0.53307300000000002</v>
      </c>
      <c r="BSX32">
        <v>0.60400299999999996</v>
      </c>
      <c r="BSY32">
        <v>0.55336300000000005</v>
      </c>
      <c r="BSZ32">
        <v>0.58415799999999996</v>
      </c>
      <c r="BTA32">
        <v>0.56699999999999995</v>
      </c>
      <c r="BTB32">
        <v>0.59315300000000004</v>
      </c>
      <c r="BTC32">
        <v>0.53126600000000002</v>
      </c>
      <c r="BTD32">
        <v>0.56289800000000001</v>
      </c>
      <c r="BTE32">
        <v>0.54103100000000004</v>
      </c>
      <c r="BTF32">
        <v>0.52718100000000001</v>
      </c>
      <c r="BTG32">
        <v>0.51882300000000003</v>
      </c>
      <c r="BTH32">
        <v>0.58991000000000005</v>
      </c>
      <c r="BTI32">
        <v>0.54979</v>
      </c>
      <c r="BTJ32">
        <v>0.54993999999999998</v>
      </c>
      <c r="BTK32">
        <v>0.55598199999999998</v>
      </c>
      <c r="BTL32">
        <v>0.54964599999999997</v>
      </c>
      <c r="BTM32">
        <v>0.55756700000000003</v>
      </c>
      <c r="BTN32">
        <v>0.56198899999999996</v>
      </c>
      <c r="BTO32">
        <v>0.54359000000000002</v>
      </c>
      <c r="BTP32">
        <v>0.52922899999999995</v>
      </c>
      <c r="BTQ32">
        <v>0.56535800000000003</v>
      </c>
      <c r="BTR32">
        <v>0.60999099999999995</v>
      </c>
      <c r="BTS32">
        <v>0.56407700000000005</v>
      </c>
      <c r="BTT32">
        <v>0.60698200000000002</v>
      </c>
      <c r="BTU32">
        <v>0.60978900000000003</v>
      </c>
      <c r="BTV32">
        <v>0.64638099999999998</v>
      </c>
      <c r="BTW32">
        <v>0.532304</v>
      </c>
      <c r="BTX32">
        <v>0.54623500000000003</v>
      </c>
      <c r="BTY32">
        <v>0.59544399999999997</v>
      </c>
      <c r="BTZ32">
        <v>0.554504</v>
      </c>
      <c r="BUA32">
        <v>0.59310300000000005</v>
      </c>
      <c r="BUB32">
        <v>0.59010799999999997</v>
      </c>
      <c r="BUC32">
        <v>0.62356400000000001</v>
      </c>
      <c r="BUD32">
        <v>0.52640900000000002</v>
      </c>
      <c r="BUE32">
        <v>0.56564800000000004</v>
      </c>
      <c r="BUF32">
        <v>0.54332100000000005</v>
      </c>
      <c r="BUG32">
        <v>0.51866199999999996</v>
      </c>
      <c r="BUH32">
        <v>0.52440200000000003</v>
      </c>
      <c r="BUI32">
        <v>0.60514500000000004</v>
      </c>
      <c r="BUJ32">
        <v>0.55129300000000003</v>
      </c>
      <c r="BUK32">
        <v>0.57811800000000002</v>
      </c>
      <c r="BUL32">
        <v>0.55409200000000003</v>
      </c>
      <c r="BUM32">
        <v>0.57667900000000005</v>
      </c>
      <c r="BUN32">
        <v>0.53230699999999997</v>
      </c>
      <c r="BUO32">
        <v>0.56187500000000001</v>
      </c>
      <c r="BUP32">
        <v>0.539358</v>
      </c>
      <c r="BUQ32">
        <v>0.52943300000000004</v>
      </c>
      <c r="BUR32" s="17" t="s">
        <v>1304</v>
      </c>
      <c r="BUS32" t="s">
        <v>1304</v>
      </c>
      <c r="BUT32" t="s">
        <v>1304</v>
      </c>
      <c r="BUU32" t="s">
        <v>1304</v>
      </c>
      <c r="BUV32" t="s">
        <v>1304</v>
      </c>
      <c r="BUW32" t="s">
        <v>1304</v>
      </c>
      <c r="BUX32" t="s">
        <v>1304</v>
      </c>
      <c r="BUY32" t="s">
        <v>1304</v>
      </c>
      <c r="BUZ32" t="s">
        <v>1304</v>
      </c>
      <c r="BVA32" t="s">
        <v>1304</v>
      </c>
      <c r="BVB32" t="s">
        <v>1304</v>
      </c>
      <c r="BVC32" t="s">
        <v>1304</v>
      </c>
      <c r="BVD32" t="s">
        <v>1304</v>
      </c>
      <c r="BVE32" t="s">
        <v>1304</v>
      </c>
      <c r="BVF32" t="s">
        <v>1304</v>
      </c>
      <c r="BVG32" t="s">
        <v>1304</v>
      </c>
      <c r="BVH32" t="s">
        <v>1304</v>
      </c>
      <c r="BVI32" t="s">
        <v>1304</v>
      </c>
      <c r="BVJ32" t="s">
        <v>1304</v>
      </c>
      <c r="BVK32" t="s">
        <v>1304</v>
      </c>
      <c r="BVL32" t="s">
        <v>1304</v>
      </c>
      <c r="BVM32" t="s">
        <v>1304</v>
      </c>
      <c r="BVN32" t="s">
        <v>1304</v>
      </c>
      <c r="BVO32" t="s">
        <v>1304</v>
      </c>
      <c r="BVP32" t="s">
        <v>1304</v>
      </c>
      <c r="BVQ32" t="s">
        <v>1304</v>
      </c>
      <c r="BVR32" t="s">
        <v>1304</v>
      </c>
      <c r="BVS32" t="s">
        <v>1304</v>
      </c>
      <c r="BVT32" t="s">
        <v>1304</v>
      </c>
      <c r="BVU32" t="s">
        <v>1304</v>
      </c>
      <c r="BVV32" t="s">
        <v>1304</v>
      </c>
      <c r="BVW32" t="s">
        <v>1304</v>
      </c>
      <c r="BVX32" t="s">
        <v>1304</v>
      </c>
      <c r="BVY32" t="s">
        <v>1304</v>
      </c>
      <c r="BVZ32" t="s">
        <v>1304</v>
      </c>
      <c r="BWA32" t="s">
        <v>1304</v>
      </c>
      <c r="BWB32" t="s">
        <v>1304</v>
      </c>
      <c r="BWC32" t="s">
        <v>1304</v>
      </c>
      <c r="BWD32" t="s">
        <v>1304</v>
      </c>
      <c r="BWE32" t="s">
        <v>1304</v>
      </c>
      <c r="BWF32" t="s">
        <v>1304</v>
      </c>
      <c r="BWG32" t="s">
        <v>1304</v>
      </c>
      <c r="BWH32" t="s">
        <v>1304</v>
      </c>
      <c r="BWI32" t="s">
        <v>1304</v>
      </c>
      <c r="BWJ32" t="s">
        <v>1304</v>
      </c>
      <c r="BWK32" t="s">
        <v>1304</v>
      </c>
      <c r="BWL32" t="s">
        <v>1304</v>
      </c>
      <c r="BWM32" t="s">
        <v>1304</v>
      </c>
      <c r="BWN32" t="s">
        <v>1304</v>
      </c>
      <c r="BWO32" t="s">
        <v>1304</v>
      </c>
      <c r="BWP32" t="s">
        <v>1304</v>
      </c>
      <c r="BWQ32" t="s">
        <v>1304</v>
      </c>
      <c r="BWR32" t="s">
        <v>1304</v>
      </c>
      <c r="BWS32" t="s">
        <v>1304</v>
      </c>
      <c r="BWT32" t="s">
        <v>1304</v>
      </c>
      <c r="BWU32" t="s">
        <v>1304</v>
      </c>
      <c r="BWV32" t="s">
        <v>1304</v>
      </c>
      <c r="BWW32" t="s">
        <v>1304</v>
      </c>
      <c r="BWX32" t="s">
        <v>1304</v>
      </c>
      <c r="BWY32" t="s">
        <v>1304</v>
      </c>
      <c r="BWZ32" t="s">
        <v>1304</v>
      </c>
      <c r="BXA32" t="s">
        <v>1304</v>
      </c>
      <c r="BXB32" t="s">
        <v>1304</v>
      </c>
      <c r="BXC32" t="s">
        <v>1304</v>
      </c>
      <c r="BXD32" t="s">
        <v>1304</v>
      </c>
      <c r="BXE32" t="s">
        <v>1304</v>
      </c>
      <c r="BXF32" t="s">
        <v>1304</v>
      </c>
      <c r="BXG32" t="s">
        <v>1304</v>
      </c>
      <c r="BXH32" t="s">
        <v>1304</v>
      </c>
      <c r="BXI32" t="s">
        <v>1304</v>
      </c>
      <c r="BXJ32" t="s">
        <v>1304</v>
      </c>
      <c r="BXK32" t="s">
        <v>1304</v>
      </c>
      <c r="BXL32" t="s">
        <v>1304</v>
      </c>
      <c r="BXM32" t="s">
        <v>1304</v>
      </c>
      <c r="BXN32" t="s">
        <v>1304</v>
      </c>
      <c r="BXO32" t="s">
        <v>1304</v>
      </c>
      <c r="BXP32" t="s">
        <v>1304</v>
      </c>
      <c r="BXQ32" t="s">
        <v>1304</v>
      </c>
      <c r="BXR32" t="s">
        <v>1304</v>
      </c>
      <c r="BXS32" t="s">
        <v>1304</v>
      </c>
      <c r="BXT32" t="s">
        <v>1304</v>
      </c>
      <c r="BXU32" t="s">
        <v>1304</v>
      </c>
      <c r="BXV32" t="s">
        <v>1304</v>
      </c>
      <c r="BXW32" t="s">
        <v>1304</v>
      </c>
      <c r="BXX32" t="s">
        <v>1304</v>
      </c>
      <c r="BXY32" t="s">
        <v>1304</v>
      </c>
      <c r="BXZ32" t="s">
        <v>1304</v>
      </c>
      <c r="BYA32" t="s">
        <v>1304</v>
      </c>
      <c r="BYB32" t="s">
        <v>1304</v>
      </c>
      <c r="BYC32" t="s">
        <v>1304</v>
      </c>
      <c r="BYD32" t="s">
        <v>1304</v>
      </c>
      <c r="BYE32" t="s">
        <v>1304</v>
      </c>
      <c r="BYF32" t="s">
        <v>1304</v>
      </c>
      <c r="BYG32" t="s">
        <v>1304</v>
      </c>
      <c r="BYH32" t="s">
        <v>1304</v>
      </c>
      <c r="BYI32" t="s">
        <v>1304</v>
      </c>
      <c r="BYJ32" t="s">
        <v>1304</v>
      </c>
      <c r="BYK32" t="s">
        <v>1304</v>
      </c>
      <c r="BYL32" t="s">
        <v>1304</v>
      </c>
      <c r="BYM32" t="s">
        <v>1304</v>
      </c>
      <c r="BYN32" t="s">
        <v>1304</v>
      </c>
      <c r="BYO32" t="s">
        <v>1304</v>
      </c>
      <c r="BYP32" t="s">
        <v>1304</v>
      </c>
      <c r="BYQ32" t="s">
        <v>1304</v>
      </c>
      <c r="BYR32" t="s">
        <v>1304</v>
      </c>
      <c r="BYS32" t="s">
        <v>1304</v>
      </c>
      <c r="BYT32" t="s">
        <v>1304</v>
      </c>
      <c r="BYU32" t="s">
        <v>1304</v>
      </c>
      <c r="BYV32" t="s">
        <v>1304</v>
      </c>
      <c r="BYW32" t="s">
        <v>1304</v>
      </c>
      <c r="BYX32" t="s">
        <v>1304</v>
      </c>
      <c r="BYY32" t="s">
        <v>1304</v>
      </c>
      <c r="BYZ32" t="s">
        <v>1304</v>
      </c>
      <c r="BZA32" t="s">
        <v>1304</v>
      </c>
      <c r="BZB32" t="s">
        <v>1304</v>
      </c>
      <c r="BZC32" t="s">
        <v>1304</v>
      </c>
      <c r="BZD32" t="s">
        <v>1304</v>
      </c>
      <c r="BZE32" t="s">
        <v>1304</v>
      </c>
      <c r="BZF32" t="s">
        <v>1304</v>
      </c>
      <c r="BZG32" t="s">
        <v>1304</v>
      </c>
      <c r="BZH32" t="s">
        <v>1304</v>
      </c>
      <c r="BZI32" t="s">
        <v>1304</v>
      </c>
      <c r="BZJ32" t="s">
        <v>1304</v>
      </c>
      <c r="BZK32" t="s">
        <v>1304</v>
      </c>
      <c r="BZL32" t="s">
        <v>1304</v>
      </c>
      <c r="BZM32" t="s">
        <v>1304</v>
      </c>
      <c r="BZN32" t="s">
        <v>1304</v>
      </c>
      <c r="BZO32" t="s">
        <v>1304</v>
      </c>
      <c r="BZP32" t="s">
        <v>1304</v>
      </c>
      <c r="BZQ32" t="s">
        <v>1304</v>
      </c>
      <c r="BZR32" t="s">
        <v>1304</v>
      </c>
      <c r="BZS32" t="s">
        <v>1304</v>
      </c>
      <c r="BZT32" t="s">
        <v>1304</v>
      </c>
      <c r="BZU32" s="13" t="s">
        <v>1304</v>
      </c>
      <c r="BZV32" t="s">
        <v>1304</v>
      </c>
      <c r="BZW32" t="s">
        <v>1304</v>
      </c>
      <c r="BZX32" t="s">
        <v>1304</v>
      </c>
      <c r="BZY32" t="s">
        <v>1304</v>
      </c>
      <c r="BZZ32" t="s">
        <v>1304</v>
      </c>
      <c r="CAA32" t="s">
        <v>1304</v>
      </c>
      <c r="CAB32" t="s">
        <v>1304</v>
      </c>
      <c r="CAC32" t="s">
        <v>1304</v>
      </c>
      <c r="CAD32" t="s">
        <v>1304</v>
      </c>
      <c r="CAE32" t="s">
        <v>1304</v>
      </c>
      <c r="CAF32" t="s">
        <v>1304</v>
      </c>
      <c r="CAG32" t="s">
        <v>1304</v>
      </c>
      <c r="CAH32" t="s">
        <v>1304</v>
      </c>
      <c r="CAI32" t="s">
        <v>1304</v>
      </c>
      <c r="CAJ32" t="s">
        <v>1304</v>
      </c>
      <c r="CAK32" t="s">
        <v>1304</v>
      </c>
      <c r="CAL32" t="s">
        <v>1304</v>
      </c>
      <c r="CAM32" t="s">
        <v>1304</v>
      </c>
      <c r="CAN32" t="s">
        <v>1304</v>
      </c>
      <c r="CAO32" t="s">
        <v>1304</v>
      </c>
      <c r="CAP32" t="s">
        <v>1304</v>
      </c>
      <c r="CAQ32" t="s">
        <v>1304</v>
      </c>
      <c r="CAR32" t="s">
        <v>1304</v>
      </c>
      <c r="CAS32" t="s">
        <v>1304</v>
      </c>
      <c r="CAT32" t="s">
        <v>1304</v>
      </c>
      <c r="CAU32" t="s">
        <v>1304</v>
      </c>
      <c r="CAV32" t="s">
        <v>1304</v>
      </c>
      <c r="CAW32" t="s">
        <v>1304</v>
      </c>
      <c r="CAX32" t="s">
        <v>1304</v>
      </c>
      <c r="CAY32" t="s">
        <v>1304</v>
      </c>
      <c r="CAZ32" t="s">
        <v>1304</v>
      </c>
      <c r="CBA32" t="s">
        <v>1304</v>
      </c>
      <c r="CBB32" t="s">
        <v>1304</v>
      </c>
      <c r="CBC32" t="s">
        <v>1304</v>
      </c>
      <c r="CBD32" t="s">
        <v>1304</v>
      </c>
      <c r="CBE32" t="s">
        <v>1304</v>
      </c>
      <c r="CBF32" t="s">
        <v>1304</v>
      </c>
      <c r="CBG32" t="s">
        <v>1304</v>
      </c>
      <c r="CBH32" t="s">
        <v>1304</v>
      </c>
      <c r="CBI32" t="s">
        <v>1304</v>
      </c>
      <c r="CBJ32" t="s">
        <v>1304</v>
      </c>
      <c r="CBK32" t="s">
        <v>1304</v>
      </c>
      <c r="CBL32" t="s">
        <v>1304</v>
      </c>
      <c r="CBM32" t="s">
        <v>1304</v>
      </c>
      <c r="CBN32" t="s">
        <v>1304</v>
      </c>
      <c r="CBO32" t="s">
        <v>1304</v>
      </c>
      <c r="CBP32" t="s">
        <v>1304</v>
      </c>
      <c r="CBQ32" t="s">
        <v>1304</v>
      </c>
      <c r="CBR32" t="s">
        <v>1304</v>
      </c>
      <c r="CBS32" t="s">
        <v>1304</v>
      </c>
      <c r="CBT32" t="s">
        <v>1304</v>
      </c>
      <c r="CBU32" t="s">
        <v>1304</v>
      </c>
      <c r="CBV32" t="s">
        <v>1304</v>
      </c>
      <c r="CBW32" t="s">
        <v>1304</v>
      </c>
      <c r="CBX32" t="s">
        <v>1304</v>
      </c>
      <c r="CBY32" t="s">
        <v>1304</v>
      </c>
      <c r="CBZ32" t="s">
        <v>1304</v>
      </c>
      <c r="CCA32" t="s">
        <v>1304</v>
      </c>
      <c r="CCB32" t="s">
        <v>1304</v>
      </c>
      <c r="CCC32" t="s">
        <v>1304</v>
      </c>
      <c r="CCD32" t="s">
        <v>1304</v>
      </c>
      <c r="CCE32" t="s">
        <v>1304</v>
      </c>
      <c r="CCF32" t="s">
        <v>1304</v>
      </c>
      <c r="CCG32" t="s">
        <v>1304</v>
      </c>
      <c r="CCH32" t="s">
        <v>1304</v>
      </c>
      <c r="CCI32" t="s">
        <v>1304</v>
      </c>
      <c r="CCJ32" t="s">
        <v>1304</v>
      </c>
      <c r="CCK32" t="s">
        <v>1304</v>
      </c>
      <c r="CCL32" t="s">
        <v>1304</v>
      </c>
      <c r="CCM32" t="s">
        <v>1304</v>
      </c>
      <c r="CCN32" t="s">
        <v>1304</v>
      </c>
      <c r="CCO32" t="s">
        <v>1304</v>
      </c>
      <c r="CCP32" t="s">
        <v>1304</v>
      </c>
      <c r="CCQ32" t="s">
        <v>1304</v>
      </c>
      <c r="CCR32" t="s">
        <v>1304</v>
      </c>
      <c r="CCS32" t="s">
        <v>1304</v>
      </c>
      <c r="CCT32" t="s">
        <v>1304</v>
      </c>
      <c r="CCU32" t="s">
        <v>1304</v>
      </c>
      <c r="CCV32" t="s">
        <v>1304</v>
      </c>
      <c r="CCW32" t="s">
        <v>1304</v>
      </c>
      <c r="CCX32" t="s">
        <v>1304</v>
      </c>
      <c r="CCY32" t="s">
        <v>1304</v>
      </c>
      <c r="CCZ32" t="s">
        <v>1304</v>
      </c>
      <c r="CDA32" t="s">
        <v>1304</v>
      </c>
      <c r="CDB32" t="s">
        <v>1304</v>
      </c>
      <c r="CDC32" t="s">
        <v>1304</v>
      </c>
      <c r="CDD32" t="s">
        <v>1304</v>
      </c>
      <c r="CDE32" t="s">
        <v>1304</v>
      </c>
      <c r="CDF32" t="s">
        <v>1304</v>
      </c>
      <c r="CDG32" t="s">
        <v>1304</v>
      </c>
      <c r="CDH32" t="s">
        <v>1304</v>
      </c>
      <c r="CDI32" t="s">
        <v>1304</v>
      </c>
      <c r="CDJ32" t="s">
        <v>1304</v>
      </c>
      <c r="CDK32" t="s">
        <v>1304</v>
      </c>
      <c r="CDL32" t="s">
        <v>1304</v>
      </c>
      <c r="CDM32" t="s">
        <v>1304</v>
      </c>
      <c r="CDN32" t="s">
        <v>1304</v>
      </c>
      <c r="CDO32" t="s">
        <v>1304</v>
      </c>
      <c r="CDP32" t="s">
        <v>1304</v>
      </c>
      <c r="CDQ32" t="s">
        <v>1304</v>
      </c>
      <c r="CDR32" t="s">
        <v>1304</v>
      </c>
      <c r="CDS32" t="s">
        <v>1304</v>
      </c>
      <c r="CDT32" t="s">
        <v>1304</v>
      </c>
      <c r="CDU32" t="s">
        <v>1304</v>
      </c>
      <c r="CDV32" t="s">
        <v>1304</v>
      </c>
      <c r="CDW32" t="s">
        <v>1304</v>
      </c>
      <c r="CDX32" t="s">
        <v>1304</v>
      </c>
      <c r="CDY32" t="s">
        <v>1304</v>
      </c>
      <c r="CDZ32" t="s">
        <v>1304</v>
      </c>
      <c r="CEA32" t="s">
        <v>1304</v>
      </c>
      <c r="CEB32" t="s">
        <v>1304</v>
      </c>
      <c r="CEC32" t="s">
        <v>1304</v>
      </c>
      <c r="CED32" t="s">
        <v>1304</v>
      </c>
      <c r="CEE32" t="s">
        <v>1304</v>
      </c>
      <c r="CEF32" t="s">
        <v>1304</v>
      </c>
      <c r="CEG32" t="s">
        <v>1304</v>
      </c>
      <c r="CEH32" t="s">
        <v>1304</v>
      </c>
      <c r="CEI32" t="s">
        <v>1304</v>
      </c>
      <c r="CEJ32" t="s">
        <v>1304</v>
      </c>
      <c r="CEK32" t="s">
        <v>1304</v>
      </c>
      <c r="CEL32" t="s">
        <v>1304</v>
      </c>
      <c r="CEM32" t="s">
        <v>1304</v>
      </c>
      <c r="CEN32" t="s">
        <v>1304</v>
      </c>
      <c r="CEO32" t="s">
        <v>1304</v>
      </c>
      <c r="CEP32" t="s">
        <v>1304</v>
      </c>
      <c r="CEQ32" t="s">
        <v>1304</v>
      </c>
      <c r="CER32" t="s">
        <v>1304</v>
      </c>
      <c r="CES32" t="s">
        <v>1304</v>
      </c>
      <c r="CET32" t="s">
        <v>1304</v>
      </c>
      <c r="CEU32" t="s">
        <v>1304</v>
      </c>
      <c r="CEV32" t="s">
        <v>1304</v>
      </c>
      <c r="CEW32" t="s">
        <v>1304</v>
      </c>
      <c r="CEX32" t="s">
        <v>1304</v>
      </c>
      <c r="CEY32" t="s">
        <v>1304</v>
      </c>
      <c r="CEZ32" t="s">
        <v>1304</v>
      </c>
      <c r="CFA32" t="s">
        <v>1304</v>
      </c>
      <c r="CFB32" t="s">
        <v>1304</v>
      </c>
      <c r="CFC32" t="s">
        <v>1304</v>
      </c>
      <c r="CFD32" s="14">
        <v>0.74800199999999961</v>
      </c>
      <c r="CFE32">
        <v>0.74217200000000005</v>
      </c>
      <c r="CFF32">
        <v>0.13782999999999923</v>
      </c>
      <c r="CFG32">
        <v>0.79033100000000012</v>
      </c>
      <c r="CFH32">
        <v>0.32039099999999898</v>
      </c>
      <c r="CFI32">
        <v>-0.4405979999999996</v>
      </c>
      <c r="CFJ32">
        <v>-0.41342399999999913</v>
      </c>
      <c r="CFK32">
        <v>-1.0721670000000003</v>
      </c>
      <c r="CFL32">
        <v>-0.55240900000000082</v>
      </c>
      <c r="CFM32">
        <v>-0.81728599999999929</v>
      </c>
      <c r="CFN32">
        <v>0.39402299999999979</v>
      </c>
      <c r="CFO32">
        <v>0.51887300000000014</v>
      </c>
      <c r="CFP32">
        <v>-0.10139500000000012</v>
      </c>
      <c r="CFQ32">
        <v>0.26510899999999982</v>
      </c>
      <c r="CFR32">
        <v>6.8299000000000554E-2</v>
      </c>
      <c r="CFS32">
        <v>0.64883600000000019</v>
      </c>
      <c r="CFT32">
        <v>1.0227359999999992</v>
      </c>
      <c r="CFU32">
        <v>0.20022699999999993</v>
      </c>
      <c r="CFV32">
        <v>0.43220499999999973</v>
      </c>
      <c r="CFW32">
        <v>0.36205199999999937</v>
      </c>
      <c r="CFX32">
        <v>6.9878000000000107E-2</v>
      </c>
      <c r="CFY32">
        <v>0.12905499999999925</v>
      </c>
      <c r="CFZ32">
        <v>-0.3672979999999999</v>
      </c>
      <c r="CGA32">
        <v>0.17353500000000022</v>
      </c>
      <c r="CGB32">
        <v>-0.10743900000000028</v>
      </c>
      <c r="CGC32">
        <v>0.33385399999999965</v>
      </c>
      <c r="CGD32">
        <v>0.33716999999999953</v>
      </c>
      <c r="CGE32">
        <v>-0.23288799999999998</v>
      </c>
      <c r="CGF32">
        <v>0.18158500000000011</v>
      </c>
      <c r="CGG32">
        <v>-2.7165000000000106E-2</v>
      </c>
      <c r="CGH32">
        <v>0.46308900000000008</v>
      </c>
      <c r="CGI32">
        <v>0.62926899999999986</v>
      </c>
      <c r="CGJ32">
        <v>-2.4205000000000254E-2</v>
      </c>
      <c r="CGK32">
        <v>0.30125400000000013</v>
      </c>
      <c r="CGL32">
        <v>0.12145500000000009</v>
      </c>
      <c r="CGM32">
        <v>3.6920165069260005E-3</v>
      </c>
      <c r="CGN32">
        <v>-2.4254616413417897E-2</v>
      </c>
      <c r="CGO32">
        <v>-0.111178</v>
      </c>
      <c r="CGP32">
        <v>-8.1884999999999986E-2</v>
      </c>
      <c r="CGQ32">
        <v>9.7932000000000019E-2</v>
      </c>
      <c r="CGR32" t="s">
        <v>1304</v>
      </c>
      <c r="CGS32">
        <v>-3.7961000000000023E-2</v>
      </c>
      <c r="CGT32">
        <v>-0.14447500000000002</v>
      </c>
      <c r="CGU32">
        <v>-0.12021199999999999</v>
      </c>
      <c r="CGV32">
        <v>4.1976000000000013E-2</v>
      </c>
      <c r="CGW32" t="s">
        <v>1304</v>
      </c>
      <c r="CGX32">
        <v>-8.1890999999999936E-2</v>
      </c>
      <c r="CGY32">
        <v>-8.0911999999999984E-2</v>
      </c>
      <c r="CGZ32">
        <v>-0.13951899999999995</v>
      </c>
      <c r="CHA32">
        <v>4.5536999999999939E-2</v>
      </c>
      <c r="CHB32" t="s">
        <v>1304</v>
      </c>
      <c r="CHC32">
        <v>-2.5607999999999964E-2</v>
      </c>
      <c r="CHD32">
        <v>-7.6090000000000879E-3</v>
      </c>
      <c r="CHE32">
        <v>-3.8951999999999987E-2</v>
      </c>
      <c r="CHF32">
        <v>6.6544999999999965E-2</v>
      </c>
      <c r="CHG32" t="s">
        <v>1304</v>
      </c>
      <c r="CHH32">
        <v>4.5157000000000003E-2</v>
      </c>
      <c r="CHI32">
        <v>-7.8616000000000019E-2</v>
      </c>
      <c r="CHJ32">
        <v>-0.13136899999999996</v>
      </c>
      <c r="CHK32">
        <v>8.2992999999999983E-2</v>
      </c>
      <c r="CHL32" t="s">
        <v>1304</v>
      </c>
      <c r="CHM32">
        <v>-3.1258999999999926E-2</v>
      </c>
      <c r="CHN32">
        <v>-6.2158000000000047E-2</v>
      </c>
      <c r="CHO32">
        <v>-0.167493</v>
      </c>
      <c r="CHP32">
        <v>7.8099999999999836E-3</v>
      </c>
      <c r="CHQ32" t="s">
        <v>1304</v>
      </c>
      <c r="CHR32">
        <v>-2.0787E-2</v>
      </c>
      <c r="CHS32">
        <v>-8.5982000000000003E-2</v>
      </c>
      <c r="CHT32">
        <v>-0.13388500000000003</v>
      </c>
      <c r="CHU32">
        <v>4.8726999999999965E-2</v>
      </c>
      <c r="CHV32" t="s">
        <v>1304</v>
      </c>
      <c r="CHW32">
        <v>-2.5870999999999977E-2</v>
      </c>
      <c r="CHX32">
        <v>-2.4521000000000015E-2</v>
      </c>
      <c r="CHY32">
        <v>0.11214800000000003</v>
      </c>
      <c r="CHZ32">
        <v>2.8770999999999991E-2</v>
      </c>
      <c r="CIA32">
        <v>-4.5635000000000092E-2</v>
      </c>
      <c r="CIB32">
        <v>-8.6099000000000037E-2</v>
      </c>
      <c r="CIC32">
        <v>-4.8171000000000075E-2</v>
      </c>
      <c r="CID32">
        <v>-8.4870000000000223E-3</v>
      </c>
      <c r="CIE32">
        <v>-2.0193000000000016E-2</v>
      </c>
      <c r="CIF32">
        <v>1.9021000000000066E-2</v>
      </c>
      <c r="CIG32">
        <v>3.0460000000000043E-2</v>
      </c>
      <c r="CIH32">
        <v>-0.10484599999999999</v>
      </c>
      <c r="CII32">
        <v>9.4050999999999996E-2</v>
      </c>
      <c r="CIJ32">
        <v>-1.348500000000008E-2</v>
      </c>
      <c r="CIK32">
        <v>-2.5491999999999959E-2</v>
      </c>
      <c r="CIL32">
        <v>-0.15112900000000007</v>
      </c>
      <c r="CIM32">
        <v>-9.972700000000001E-2</v>
      </c>
      <c r="CIN32">
        <v>-2.3488999999999982E-2</v>
      </c>
      <c r="CIO32">
        <v>-1.5687999999999924E-2</v>
      </c>
      <c r="CIP32">
        <v>-2.3846000000000034E-2</v>
      </c>
      <c r="CIQ32">
        <v>3.4950000000000259E-3</v>
      </c>
      <c r="CIR32">
        <v>-5.5981999999999976E-2</v>
      </c>
      <c r="CIS32">
        <v>4.3543999999999916E-2</v>
      </c>
      <c r="CIT32">
        <v>7.5240000000000862E-3</v>
      </c>
      <c r="CIU32">
        <v>-5.7987000000000011E-2</v>
      </c>
      <c r="CIV32">
        <v>-4.8565999999999998E-2</v>
      </c>
      <c r="CIW32">
        <v>-6.4888999999999974E-2</v>
      </c>
      <c r="CIX32">
        <v>1.2999999999996348E-4</v>
      </c>
      <c r="CIY32">
        <v>-2.8935000000000044E-2</v>
      </c>
      <c r="CIZ32">
        <v>-2.5595999999999952E-2</v>
      </c>
      <c r="CJA32">
        <v>-1.5199999999999658E-3</v>
      </c>
      <c r="CJB32">
        <v>-1.2064999999999992E-2</v>
      </c>
      <c r="CJC32">
        <v>5.7328000000000046E-2</v>
      </c>
      <c r="CJD32">
        <v>2.9889999999999972E-2</v>
      </c>
      <c r="CJE32">
        <v>-9.1729999999999867E-3</v>
      </c>
      <c r="CJF32">
        <v>9.8730000000000206E-3</v>
      </c>
      <c r="CJG32">
        <v>-5.9500000000000108E-3</v>
      </c>
      <c r="CJH32">
        <v>3.9306000000000063E-2</v>
      </c>
      <c r="CJI32">
        <v>2.1414999999999962E-2</v>
      </c>
      <c r="CJJ32">
        <v>1.3083999999999985E-2</v>
      </c>
      <c r="CJK32">
        <v>1.3051999999999953E-2</v>
      </c>
      <c r="CJL32">
        <v>-4.0101999999999971E-2</v>
      </c>
      <c r="CJM32">
        <v>5.1324999999999954E-2</v>
      </c>
      <c r="CJN32">
        <v>2.2489000000000092E-2</v>
      </c>
      <c r="CJO32">
        <v>-6.7844000000000015E-2</v>
      </c>
      <c r="CJP32">
        <v>-5.1698999999999939E-2</v>
      </c>
      <c r="CJQ32">
        <v>-6.7424000000000039E-2</v>
      </c>
      <c r="CJR32">
        <v>1.2954000000000021E-2</v>
      </c>
      <c r="CJS32">
        <v>-6.0342000000000007E-2</v>
      </c>
      <c r="CJT32">
        <v>2.127699999999999E-2</v>
      </c>
      <c r="CJU32">
        <v>-7.3600000000000332E-3</v>
      </c>
      <c r="CJV32">
        <v>-7.3694999999999955E-2</v>
      </c>
      <c r="CJW32">
        <v>-4.6045000000000003E-2</v>
      </c>
      <c r="CJX32">
        <v>-7.396999999999998E-2</v>
      </c>
      <c r="CJY32">
        <v>-4.8930000000000362E-3</v>
      </c>
      <c r="CJZ32">
        <v>-3.7122999999999906E-2</v>
      </c>
      <c r="CKA32">
        <v>-2.6310999999999973E-2</v>
      </c>
      <c r="CKB32">
        <v>-2.1240000000000037E-2</v>
      </c>
      <c r="CKC32">
        <v>-5.7539000000000007E-2</v>
      </c>
      <c r="CKD32">
        <v>4.7814000000000023E-2</v>
      </c>
      <c r="CKE32">
        <v>8.7510000000000643E-3</v>
      </c>
      <c r="CKF32">
        <v>-5.2416000000000018E-2</v>
      </c>
      <c r="CKG32">
        <v>-4.8672999999999966E-2</v>
      </c>
      <c r="CKH32">
        <v>-6.2195999999999918E-2</v>
      </c>
      <c r="CKI32">
        <v>-7.5199999999997491E-4</v>
      </c>
      <c r="CKJ32">
        <v>-2.4554999999999993E-2</v>
      </c>
      <c r="CKK32">
        <v>-2.7665999999999968E-2</v>
      </c>
      <c r="CKL32">
        <v>2.18700000000005E-3</v>
      </c>
      <c r="CKM32" s="15" t="s">
        <v>1304</v>
      </c>
      <c r="CKN32" t="s">
        <v>1304</v>
      </c>
      <c r="CKO32" t="s">
        <v>1304</v>
      </c>
      <c r="CKP32" t="s">
        <v>1304</v>
      </c>
      <c r="CKQ32" t="s">
        <v>1304</v>
      </c>
      <c r="CKR32" t="s">
        <v>1304</v>
      </c>
      <c r="CKS32" t="s">
        <v>1304</v>
      </c>
      <c r="CKT32" t="s">
        <v>1304</v>
      </c>
      <c r="CKU32" t="s">
        <v>1304</v>
      </c>
      <c r="CKV32" t="s">
        <v>1304</v>
      </c>
      <c r="CKW32" t="s">
        <v>1304</v>
      </c>
      <c r="CKX32" t="s">
        <v>1304</v>
      </c>
      <c r="CKY32" t="s">
        <v>1304</v>
      </c>
      <c r="CKZ32" t="s">
        <v>1304</v>
      </c>
      <c r="CLA32" t="s">
        <v>1304</v>
      </c>
      <c r="CLB32" t="s">
        <v>1304</v>
      </c>
      <c r="CLC32" t="s">
        <v>1304</v>
      </c>
      <c r="CLD32" t="s">
        <v>1304</v>
      </c>
      <c r="CLE32" t="s">
        <v>1304</v>
      </c>
      <c r="CLF32" t="s">
        <v>1304</v>
      </c>
      <c r="CLG32" t="s">
        <v>1304</v>
      </c>
      <c r="CLH32" t="s">
        <v>1304</v>
      </c>
      <c r="CLI32" t="s">
        <v>1304</v>
      </c>
      <c r="CLJ32" t="s">
        <v>1304</v>
      </c>
      <c r="CLK32" t="s">
        <v>1304</v>
      </c>
      <c r="CLL32" t="s">
        <v>1304</v>
      </c>
      <c r="CLM32" t="s">
        <v>1304</v>
      </c>
      <c r="CLN32" t="s">
        <v>1304</v>
      </c>
      <c r="CLO32" t="s">
        <v>1304</v>
      </c>
      <c r="CLP32" t="s">
        <v>1304</v>
      </c>
      <c r="CLQ32" t="s">
        <v>1304</v>
      </c>
      <c r="CLR32" t="s">
        <v>1304</v>
      </c>
      <c r="CLS32" t="s">
        <v>1304</v>
      </c>
      <c r="CLT32" t="s">
        <v>1304</v>
      </c>
      <c r="CLU32" t="s">
        <v>1304</v>
      </c>
      <c r="CLV32" t="s">
        <v>1304</v>
      </c>
      <c r="CLW32" t="s">
        <v>1304</v>
      </c>
      <c r="CLX32" t="s">
        <v>1304</v>
      </c>
      <c r="CLY32" t="s">
        <v>1304</v>
      </c>
      <c r="CLZ32" t="s">
        <v>1304</v>
      </c>
      <c r="CMA32" t="s">
        <v>1304</v>
      </c>
      <c r="CMB32" t="s">
        <v>1304</v>
      </c>
      <c r="CMC32" t="s">
        <v>1304</v>
      </c>
      <c r="CMD32" t="s">
        <v>1304</v>
      </c>
      <c r="CME32" t="s">
        <v>1304</v>
      </c>
      <c r="CMF32" t="s">
        <v>1304</v>
      </c>
      <c r="CMG32" t="s">
        <v>1304</v>
      </c>
      <c r="CMH32" t="s">
        <v>1304</v>
      </c>
      <c r="CMI32" t="s">
        <v>1304</v>
      </c>
      <c r="CMJ32" t="s">
        <v>1304</v>
      </c>
      <c r="CMK32" t="s">
        <v>1304</v>
      </c>
      <c r="CML32" t="s">
        <v>1304</v>
      </c>
      <c r="CMM32" t="s">
        <v>1304</v>
      </c>
      <c r="CMN32" t="s">
        <v>1304</v>
      </c>
      <c r="CMO32" t="s">
        <v>1304</v>
      </c>
      <c r="CMP32" t="s">
        <v>1304</v>
      </c>
      <c r="CMQ32" t="s">
        <v>1304</v>
      </c>
      <c r="CMR32" t="s">
        <v>1304</v>
      </c>
      <c r="CMS32" t="s">
        <v>1304</v>
      </c>
      <c r="CMT32" t="s">
        <v>1304</v>
      </c>
      <c r="CMU32" t="s">
        <v>1304</v>
      </c>
      <c r="CMV32" t="s">
        <v>1304</v>
      </c>
      <c r="CMW32" t="s">
        <v>1304</v>
      </c>
      <c r="CMX32" t="s">
        <v>1304</v>
      </c>
      <c r="CMY32" t="s">
        <v>1304</v>
      </c>
      <c r="CMZ32" t="s">
        <v>1304</v>
      </c>
      <c r="CNA32" t="s">
        <v>1304</v>
      </c>
      <c r="CNB32" t="s">
        <v>1304</v>
      </c>
      <c r="CNC32" t="s">
        <v>1304</v>
      </c>
      <c r="CND32" t="s">
        <v>1304</v>
      </c>
      <c r="CNE32" t="s">
        <v>1304</v>
      </c>
      <c r="CNF32" t="s">
        <v>1304</v>
      </c>
      <c r="CNG32" t="s">
        <v>1304</v>
      </c>
      <c r="CNH32" t="s">
        <v>1304</v>
      </c>
      <c r="CNI32" t="s">
        <v>1304</v>
      </c>
      <c r="CNJ32" t="s">
        <v>1304</v>
      </c>
      <c r="CNK32" t="s">
        <v>1304</v>
      </c>
      <c r="CNL32" t="s">
        <v>1304</v>
      </c>
      <c r="CNM32" t="s">
        <v>1304</v>
      </c>
      <c r="CNN32" t="s">
        <v>1304</v>
      </c>
      <c r="CNO32" t="s">
        <v>1304</v>
      </c>
      <c r="CNP32" t="s">
        <v>1304</v>
      </c>
      <c r="CNQ32" t="s">
        <v>1304</v>
      </c>
      <c r="CNR32" t="s">
        <v>1304</v>
      </c>
      <c r="CNS32" t="s">
        <v>1304</v>
      </c>
      <c r="CNT32" t="s">
        <v>1304</v>
      </c>
      <c r="CNU32" t="s">
        <v>1304</v>
      </c>
      <c r="CNV32" t="s">
        <v>1304</v>
      </c>
      <c r="CNW32" t="s">
        <v>1304</v>
      </c>
      <c r="CNX32" t="s">
        <v>1304</v>
      </c>
      <c r="CNY32" t="s">
        <v>1304</v>
      </c>
      <c r="CNZ32" t="s">
        <v>1304</v>
      </c>
      <c r="COA32" t="s">
        <v>1304</v>
      </c>
      <c r="COB32" t="s">
        <v>1304</v>
      </c>
      <c r="COC32" t="s">
        <v>1304</v>
      </c>
      <c r="COD32" t="s">
        <v>1304</v>
      </c>
      <c r="COE32" t="s">
        <v>1304</v>
      </c>
      <c r="COF32" t="s">
        <v>1304</v>
      </c>
      <c r="COG32" t="s">
        <v>1304</v>
      </c>
      <c r="COH32" t="s">
        <v>1304</v>
      </c>
      <c r="COI32" t="s">
        <v>1304</v>
      </c>
      <c r="COJ32" t="s">
        <v>1304</v>
      </c>
      <c r="COK32" t="s">
        <v>1304</v>
      </c>
      <c r="COL32" t="s">
        <v>1304</v>
      </c>
      <c r="COM32" t="s">
        <v>1304</v>
      </c>
      <c r="CON32" t="s">
        <v>1304</v>
      </c>
      <c r="COO32" t="s">
        <v>1304</v>
      </c>
      <c r="COP32" t="s">
        <v>1304</v>
      </c>
      <c r="COQ32" t="s">
        <v>1304</v>
      </c>
      <c r="COR32" t="s">
        <v>1304</v>
      </c>
      <c r="COS32" t="s">
        <v>1304</v>
      </c>
      <c r="COT32" t="s">
        <v>1304</v>
      </c>
      <c r="COU32" t="s">
        <v>1304</v>
      </c>
      <c r="COV32" t="s">
        <v>1304</v>
      </c>
      <c r="COW32" t="s">
        <v>1304</v>
      </c>
      <c r="COX32" t="s">
        <v>1304</v>
      </c>
      <c r="COY32" t="s">
        <v>1304</v>
      </c>
      <c r="COZ32" t="s">
        <v>1304</v>
      </c>
      <c r="CPA32" t="s">
        <v>1304</v>
      </c>
      <c r="CPB32" t="s">
        <v>1304</v>
      </c>
      <c r="CPC32" t="s">
        <v>1304</v>
      </c>
      <c r="CPD32" t="s">
        <v>1304</v>
      </c>
      <c r="CPE32" t="s">
        <v>1304</v>
      </c>
      <c r="CPF32" t="s">
        <v>1304</v>
      </c>
      <c r="CPG32" t="s">
        <v>1304</v>
      </c>
      <c r="CPH32" t="s">
        <v>1304</v>
      </c>
      <c r="CPI32" t="s">
        <v>1304</v>
      </c>
      <c r="CPJ32" t="s">
        <v>1304</v>
      </c>
      <c r="CPK32" t="s">
        <v>1304</v>
      </c>
      <c r="CPL32" t="s">
        <v>1304</v>
      </c>
      <c r="CPM32" t="s">
        <v>1304</v>
      </c>
      <c r="CPN32" t="s">
        <v>1304</v>
      </c>
      <c r="CPO32" t="s">
        <v>1304</v>
      </c>
      <c r="CPP32" t="s">
        <v>1304</v>
      </c>
      <c r="CPQ32" t="s">
        <v>1304</v>
      </c>
      <c r="CPR32" t="s">
        <v>1304</v>
      </c>
      <c r="CPS32" t="s">
        <v>1304</v>
      </c>
      <c r="CPT32" t="s">
        <v>1304</v>
      </c>
      <c r="CPU32" t="s">
        <v>1304</v>
      </c>
      <c r="CPV32" s="16" t="s">
        <v>1304</v>
      </c>
      <c r="CPW32" t="s">
        <v>1304</v>
      </c>
      <c r="CPX32" t="s">
        <v>1304</v>
      </c>
      <c r="CPY32" t="s">
        <v>1304</v>
      </c>
      <c r="CPZ32" t="s">
        <v>1304</v>
      </c>
      <c r="CQA32" t="s">
        <v>1304</v>
      </c>
      <c r="CQB32" t="s">
        <v>1304</v>
      </c>
      <c r="CQC32" t="s">
        <v>1304</v>
      </c>
      <c r="CQD32" t="s">
        <v>1304</v>
      </c>
      <c r="CQE32" t="s">
        <v>1304</v>
      </c>
      <c r="CQF32" t="s">
        <v>1304</v>
      </c>
      <c r="CQG32" t="s">
        <v>1304</v>
      </c>
      <c r="CQH32" t="s">
        <v>1304</v>
      </c>
      <c r="CQI32" t="s">
        <v>1304</v>
      </c>
      <c r="CQJ32" t="s">
        <v>1304</v>
      </c>
      <c r="CQK32" t="s">
        <v>1304</v>
      </c>
      <c r="CQL32" t="s">
        <v>1304</v>
      </c>
      <c r="CQM32" t="s">
        <v>1304</v>
      </c>
      <c r="CQN32" t="s">
        <v>1304</v>
      </c>
      <c r="CQO32" t="s">
        <v>1304</v>
      </c>
      <c r="CQP32" t="s">
        <v>1304</v>
      </c>
      <c r="CQQ32" t="s">
        <v>1304</v>
      </c>
      <c r="CQR32" t="s">
        <v>1304</v>
      </c>
      <c r="CQS32" t="s">
        <v>1304</v>
      </c>
      <c r="CQT32" t="s">
        <v>1304</v>
      </c>
      <c r="CQU32" t="s">
        <v>1304</v>
      </c>
      <c r="CQV32" t="s">
        <v>1304</v>
      </c>
      <c r="CQW32" t="s">
        <v>1304</v>
      </c>
      <c r="CQX32" t="s">
        <v>1304</v>
      </c>
      <c r="CQY32" t="s">
        <v>1304</v>
      </c>
      <c r="CQZ32" t="s">
        <v>1304</v>
      </c>
      <c r="CRA32" t="s">
        <v>1304</v>
      </c>
      <c r="CRB32" t="s">
        <v>1304</v>
      </c>
      <c r="CRC32" t="s">
        <v>1304</v>
      </c>
      <c r="CRD32" t="s">
        <v>1304</v>
      </c>
      <c r="CRE32" t="s">
        <v>1304</v>
      </c>
      <c r="CRF32" t="s">
        <v>1304</v>
      </c>
      <c r="CRG32" t="s">
        <v>1304</v>
      </c>
      <c r="CRH32" t="s">
        <v>1304</v>
      </c>
      <c r="CRI32" t="s">
        <v>1304</v>
      </c>
      <c r="CRJ32" t="s">
        <v>1304</v>
      </c>
      <c r="CRK32" t="s">
        <v>1304</v>
      </c>
      <c r="CRL32" t="s">
        <v>1304</v>
      </c>
      <c r="CRM32" t="s">
        <v>1304</v>
      </c>
      <c r="CRN32" t="s">
        <v>1304</v>
      </c>
      <c r="CRO32" t="s">
        <v>1304</v>
      </c>
      <c r="CRP32" t="s">
        <v>1304</v>
      </c>
      <c r="CRQ32" t="s">
        <v>1304</v>
      </c>
      <c r="CRR32" t="s">
        <v>1304</v>
      </c>
      <c r="CRS32" t="s">
        <v>1304</v>
      </c>
      <c r="CRT32" t="s">
        <v>1304</v>
      </c>
      <c r="CRU32" t="s">
        <v>1304</v>
      </c>
      <c r="CRV32" t="s">
        <v>1304</v>
      </c>
      <c r="CRW32" t="s">
        <v>1304</v>
      </c>
      <c r="CRX32" t="s">
        <v>1304</v>
      </c>
      <c r="CRY32" t="s">
        <v>1304</v>
      </c>
      <c r="CRZ32" t="s">
        <v>1304</v>
      </c>
      <c r="CSA32" t="s">
        <v>1304</v>
      </c>
      <c r="CSB32" t="s">
        <v>1304</v>
      </c>
      <c r="CSC32" t="s">
        <v>1304</v>
      </c>
      <c r="CSD32" t="s">
        <v>1304</v>
      </c>
      <c r="CSE32" t="s">
        <v>1304</v>
      </c>
      <c r="CSF32" t="s">
        <v>1304</v>
      </c>
      <c r="CSG32" t="s">
        <v>1304</v>
      </c>
      <c r="CSH32" t="s">
        <v>1304</v>
      </c>
      <c r="CSI32" t="s">
        <v>1304</v>
      </c>
      <c r="CSJ32" t="s">
        <v>1304</v>
      </c>
      <c r="CSK32" t="s">
        <v>1304</v>
      </c>
      <c r="CSL32" t="s">
        <v>1304</v>
      </c>
      <c r="CSM32" t="s">
        <v>1304</v>
      </c>
      <c r="CSN32" t="s">
        <v>1304</v>
      </c>
      <c r="CSO32" t="s">
        <v>1304</v>
      </c>
      <c r="CSP32" t="s">
        <v>1304</v>
      </c>
      <c r="CSQ32" t="s">
        <v>1304</v>
      </c>
      <c r="CSR32" t="s">
        <v>1304</v>
      </c>
      <c r="CSS32" t="s">
        <v>1304</v>
      </c>
      <c r="CST32" t="s">
        <v>1304</v>
      </c>
      <c r="CSU32" t="s">
        <v>1304</v>
      </c>
      <c r="CSV32" t="s">
        <v>1304</v>
      </c>
      <c r="CSW32" t="s">
        <v>1304</v>
      </c>
      <c r="CSX32" t="s">
        <v>1304</v>
      </c>
      <c r="CSY32" t="s">
        <v>1304</v>
      </c>
      <c r="CSZ32" t="s">
        <v>1304</v>
      </c>
      <c r="CTA32" t="s">
        <v>1304</v>
      </c>
      <c r="CTB32" t="s">
        <v>1304</v>
      </c>
      <c r="CTC32" t="s">
        <v>1304</v>
      </c>
      <c r="CTD32" t="s">
        <v>1304</v>
      </c>
      <c r="CTE32" t="s">
        <v>1304</v>
      </c>
      <c r="CTF32" t="s">
        <v>1304</v>
      </c>
      <c r="CTG32" t="s">
        <v>1304</v>
      </c>
      <c r="CTH32" t="s">
        <v>1304</v>
      </c>
      <c r="CTI32" t="s">
        <v>1304</v>
      </c>
      <c r="CTJ32" t="s">
        <v>1304</v>
      </c>
      <c r="CTK32" t="s">
        <v>1304</v>
      </c>
      <c r="CTL32" t="s">
        <v>1304</v>
      </c>
      <c r="CTM32" t="s">
        <v>1304</v>
      </c>
      <c r="CTN32" t="s">
        <v>1304</v>
      </c>
      <c r="CTO32" t="s">
        <v>1304</v>
      </c>
      <c r="CTP32" t="s">
        <v>1304</v>
      </c>
      <c r="CTQ32" t="s">
        <v>1304</v>
      </c>
      <c r="CTR32" t="s">
        <v>1304</v>
      </c>
      <c r="CTS32" t="s">
        <v>1304</v>
      </c>
      <c r="CTT32" t="s">
        <v>1304</v>
      </c>
      <c r="CTU32" t="s">
        <v>1304</v>
      </c>
      <c r="CTV32" t="s">
        <v>1304</v>
      </c>
      <c r="CTW32" t="s">
        <v>1304</v>
      </c>
      <c r="CTX32" t="s">
        <v>1304</v>
      </c>
      <c r="CTY32" t="s">
        <v>1304</v>
      </c>
      <c r="CTZ32" t="s">
        <v>1304</v>
      </c>
      <c r="CUA32" t="s">
        <v>1304</v>
      </c>
      <c r="CUB32" t="s">
        <v>1304</v>
      </c>
      <c r="CUC32" t="s">
        <v>1304</v>
      </c>
      <c r="CUD32" t="s">
        <v>1304</v>
      </c>
      <c r="CUE32" t="s">
        <v>1304</v>
      </c>
      <c r="CUF32" t="s">
        <v>1304</v>
      </c>
      <c r="CUG32" t="s">
        <v>1304</v>
      </c>
      <c r="CUH32" t="s">
        <v>1304</v>
      </c>
      <c r="CUI32" t="s">
        <v>1304</v>
      </c>
      <c r="CUJ32" t="s">
        <v>1304</v>
      </c>
      <c r="CUK32" t="s">
        <v>1304</v>
      </c>
      <c r="CUL32" t="s">
        <v>1304</v>
      </c>
      <c r="CUM32" t="s">
        <v>1304</v>
      </c>
      <c r="CUN32" t="s">
        <v>1304</v>
      </c>
      <c r="CUO32" t="s">
        <v>1304</v>
      </c>
      <c r="CUP32" t="s">
        <v>1304</v>
      </c>
      <c r="CUQ32" t="s">
        <v>1304</v>
      </c>
      <c r="CUR32" t="s">
        <v>1304</v>
      </c>
      <c r="CUS32" t="s">
        <v>1304</v>
      </c>
      <c r="CUT32" t="s">
        <v>1304</v>
      </c>
      <c r="CUU32" t="s">
        <v>1304</v>
      </c>
      <c r="CUV32" t="s">
        <v>1304</v>
      </c>
      <c r="CUW32" t="s">
        <v>1304</v>
      </c>
      <c r="CUX32" t="s">
        <v>1304</v>
      </c>
      <c r="CUY32" t="s">
        <v>1304</v>
      </c>
      <c r="CUZ32" t="s">
        <v>1304</v>
      </c>
      <c r="CVA32" t="s">
        <v>1304</v>
      </c>
      <c r="CVB32" t="s">
        <v>1304</v>
      </c>
      <c r="CVC32" t="s">
        <v>1304</v>
      </c>
      <c r="CVD32" t="s">
        <v>1304</v>
      </c>
    </row>
    <row r="33" spans="1:2604" x14ac:dyDescent="0.2">
      <c r="A33">
        <v>28241</v>
      </c>
      <c r="D33">
        <v>18</v>
      </c>
      <c r="E33" t="s">
        <v>1309</v>
      </c>
      <c r="G33" t="s">
        <v>1340</v>
      </c>
      <c r="H33" t="s">
        <v>1341</v>
      </c>
      <c r="I33" t="s">
        <v>1319</v>
      </c>
      <c r="J33">
        <v>1.0882352941176501</v>
      </c>
      <c r="K33">
        <v>252</v>
      </c>
      <c r="L33">
        <v>957</v>
      </c>
      <c r="M33">
        <v>74.333333333333329</v>
      </c>
      <c r="N33">
        <v>16.621271511730598</v>
      </c>
      <c r="O33">
        <v>15</v>
      </c>
      <c r="P33">
        <v>50</v>
      </c>
      <c r="Q33">
        <v>1</v>
      </c>
      <c r="R33">
        <v>0</v>
      </c>
      <c r="S33">
        <v>972</v>
      </c>
      <c r="T33">
        <v>253</v>
      </c>
      <c r="U33">
        <v>0</v>
      </c>
      <c r="V33">
        <v>0.56896551724137934</v>
      </c>
      <c r="W33">
        <v>0.7142857142857143</v>
      </c>
      <c r="X33">
        <v>0.6071428571428571</v>
      </c>
      <c r="Y33">
        <v>0.6428571428571429</v>
      </c>
      <c r="Z33">
        <v>0.58805418719211822</v>
      </c>
      <c r="AA33">
        <v>0.6301313628899835</v>
      </c>
      <c r="AB33">
        <v>0.63331280788177335</v>
      </c>
      <c r="AC33">
        <v>0.71052631578947367</v>
      </c>
      <c r="AD33">
        <v>0.88888888888888884</v>
      </c>
      <c r="AE33">
        <v>0.83333333333333337</v>
      </c>
      <c r="AF33">
        <v>0.77777777777777779</v>
      </c>
      <c r="AG33">
        <v>0.77192982456140347</v>
      </c>
      <c r="AH33">
        <v>0.81091617933723192</v>
      </c>
      <c r="AI33">
        <v>0.80263157894736836</v>
      </c>
      <c r="AJ33">
        <v>0.22222222222222221</v>
      </c>
      <c r="AK33">
        <v>0.4</v>
      </c>
      <c r="AL33">
        <v>0.2</v>
      </c>
      <c r="AM33">
        <v>0.4</v>
      </c>
      <c r="AN33">
        <v>0.21111111111111111</v>
      </c>
      <c r="AO33">
        <v>0.27407407407407408</v>
      </c>
      <c r="AP33">
        <v>0.30555555555555558</v>
      </c>
      <c r="BP33">
        <v>70</v>
      </c>
      <c r="BQ33">
        <v>36</v>
      </c>
      <c r="BR33">
        <v>286</v>
      </c>
      <c r="BS33">
        <v>142</v>
      </c>
      <c r="BT33">
        <v>85</v>
      </c>
      <c r="BU33">
        <v>96</v>
      </c>
      <c r="BV33">
        <v>75</v>
      </c>
      <c r="BW33">
        <v>93</v>
      </c>
      <c r="BX33">
        <v>13</v>
      </c>
      <c r="BY33">
        <v>34</v>
      </c>
      <c r="BZ33">
        <v>25</v>
      </c>
      <c r="CA33">
        <v>29</v>
      </c>
      <c r="CB33">
        <v>21</v>
      </c>
      <c r="CC33">
        <v>24</v>
      </c>
      <c r="CD33">
        <v>133</v>
      </c>
      <c r="CE33">
        <v>70</v>
      </c>
      <c r="CJ33">
        <v>0.5</v>
      </c>
      <c r="CK33">
        <v>0.9375</v>
      </c>
      <c r="CL33">
        <v>0.7</v>
      </c>
      <c r="CM33">
        <v>60</v>
      </c>
      <c r="CO33">
        <v>60</v>
      </c>
      <c r="CP33">
        <v>1</v>
      </c>
      <c r="CQ33">
        <v>0.57894736842105265</v>
      </c>
      <c r="CR33">
        <v>0.76190476190476186</v>
      </c>
      <c r="CS33">
        <v>1</v>
      </c>
      <c r="CT33">
        <v>500.93333333333334</v>
      </c>
      <c r="CU33">
        <v>522.4666666666667</v>
      </c>
      <c r="CV33">
        <v>21.53333333333336</v>
      </c>
      <c r="CW33">
        <v>1</v>
      </c>
      <c r="CX33">
        <v>1</v>
      </c>
      <c r="CY33">
        <v>0</v>
      </c>
      <c r="CZ33">
        <v>816.86363636363637</v>
      </c>
      <c r="DA33">
        <v>756.60606060606062</v>
      </c>
      <c r="DB33">
        <v>853.57894736842104</v>
      </c>
      <c r="DC33">
        <v>909.07142857142856</v>
      </c>
      <c r="DD33">
        <v>0.83750000000000002</v>
      </c>
      <c r="DE33">
        <v>0.82499999999999996</v>
      </c>
      <c r="DF33">
        <v>0.95</v>
      </c>
      <c r="DG33">
        <v>0.75</v>
      </c>
      <c r="DH33">
        <v>0</v>
      </c>
      <c r="DI33">
        <v>0</v>
      </c>
      <c r="DJ33">
        <v>0</v>
      </c>
      <c r="DK33">
        <v>6</v>
      </c>
      <c r="DL33">
        <v>9</v>
      </c>
      <c r="DM33">
        <v>0</v>
      </c>
      <c r="DN33">
        <v>1</v>
      </c>
      <c r="DO33">
        <v>24</v>
      </c>
      <c r="DP33">
        <v>26</v>
      </c>
      <c r="DQ33">
        <v>1</v>
      </c>
      <c r="DR33">
        <v>2</v>
      </c>
      <c r="DS33">
        <v>1</v>
      </c>
      <c r="DT33">
        <v>1</v>
      </c>
      <c r="DU33">
        <v>19</v>
      </c>
      <c r="DV33">
        <v>21</v>
      </c>
      <c r="DW33">
        <v>43</v>
      </c>
      <c r="DX33">
        <v>0</v>
      </c>
      <c r="DY33">
        <v>0</v>
      </c>
      <c r="DZ33">
        <v>0</v>
      </c>
      <c r="EA33">
        <v>0</v>
      </c>
      <c r="EB33" s="7">
        <v>9.6267479999999992</v>
      </c>
      <c r="EC33">
        <v>8.8209739999999996</v>
      </c>
      <c r="ED33">
        <v>7.8083590000000003</v>
      </c>
      <c r="EE33">
        <v>7.2641260000000001</v>
      </c>
      <c r="EF33">
        <v>10.5</v>
      </c>
      <c r="EG33">
        <v>8.8755780000000009</v>
      </c>
      <c r="EH33">
        <v>9.0804209999999994</v>
      </c>
      <c r="EI33">
        <v>8.476642</v>
      </c>
      <c r="EJ33">
        <v>7.6350660000000001</v>
      </c>
      <c r="EK33">
        <v>7.3077230000000002</v>
      </c>
      <c r="EL33">
        <v>8.5</v>
      </c>
      <c r="EM33">
        <v>8.6999209999999998</v>
      </c>
      <c r="EN33">
        <v>9.4755830000000003</v>
      </c>
      <c r="EO33">
        <v>8.6734349999999996</v>
      </c>
      <c r="EP33">
        <v>7.7270690000000002</v>
      </c>
      <c r="EQ33">
        <v>7.2009689999999997</v>
      </c>
      <c r="ER33">
        <v>10</v>
      </c>
      <c r="ES33">
        <v>8.7156540000000007</v>
      </c>
      <c r="ET33" t="s">
        <v>1304</v>
      </c>
      <c r="EU33" t="s">
        <v>1304</v>
      </c>
      <c r="EV33" t="s">
        <v>1304</v>
      </c>
      <c r="EW33" t="s">
        <v>1304</v>
      </c>
      <c r="EX33" t="s">
        <v>1304</v>
      </c>
      <c r="EY33" t="s">
        <v>1304</v>
      </c>
      <c r="EZ33">
        <v>8.4618199999999995</v>
      </c>
      <c r="FA33">
        <v>8.0283289999999994</v>
      </c>
      <c r="FB33">
        <v>7.3731770000000001</v>
      </c>
      <c r="FC33">
        <v>7.134468</v>
      </c>
      <c r="FD33">
        <v>11</v>
      </c>
      <c r="FE33">
        <v>8.2418410000000009</v>
      </c>
      <c r="FF33" t="s">
        <v>1304</v>
      </c>
      <c r="FG33" t="s">
        <v>1304</v>
      </c>
      <c r="FH33" t="s">
        <v>1304</v>
      </c>
      <c r="FI33" t="s">
        <v>1304</v>
      </c>
      <c r="FJ33" t="s">
        <v>1304</v>
      </c>
      <c r="FK33" t="s">
        <v>1304</v>
      </c>
      <c r="FL33">
        <v>8.7481960000000001</v>
      </c>
      <c r="FM33">
        <v>8.4385220000000007</v>
      </c>
      <c r="FN33">
        <v>7.6652339999999999</v>
      </c>
      <c r="FO33">
        <v>7.0739109999999998</v>
      </c>
      <c r="FP33">
        <v>12</v>
      </c>
      <c r="FQ33">
        <v>8.5593850000000007</v>
      </c>
      <c r="FR33">
        <v>9.1042579999999997</v>
      </c>
      <c r="FS33">
        <v>8.6604810000000008</v>
      </c>
      <c r="FT33">
        <v>7.9269819999999998</v>
      </c>
      <c r="FU33">
        <v>7.3438999999999997</v>
      </c>
      <c r="FV33">
        <v>11</v>
      </c>
      <c r="FW33">
        <v>8.7703349999999993</v>
      </c>
      <c r="FX33">
        <v>9.2272990000000004</v>
      </c>
      <c r="FY33">
        <v>8.7252100000000006</v>
      </c>
      <c r="FZ33">
        <v>8.0209259999999993</v>
      </c>
      <c r="GA33">
        <v>7.5340379999999998</v>
      </c>
      <c r="GB33">
        <v>9</v>
      </c>
      <c r="GC33">
        <v>8.840033</v>
      </c>
      <c r="GD33">
        <v>9.4026940000000003</v>
      </c>
      <c r="GE33">
        <v>8.8336780000000008</v>
      </c>
      <c r="GF33">
        <v>8.2818000000000005</v>
      </c>
      <c r="GG33">
        <v>7.724043</v>
      </c>
      <c r="GH33">
        <v>11.5</v>
      </c>
      <c r="GI33">
        <v>8.8062380000000005</v>
      </c>
      <c r="GJ33">
        <v>9.5663269999999994</v>
      </c>
      <c r="GK33">
        <v>8.8647320000000001</v>
      </c>
      <c r="GL33">
        <v>7.9539770000000001</v>
      </c>
      <c r="GM33">
        <v>7.4451460000000003</v>
      </c>
      <c r="GN33">
        <v>11</v>
      </c>
      <c r="GO33">
        <v>8.7941109999999991</v>
      </c>
      <c r="GP33">
        <v>9.665953</v>
      </c>
      <c r="GQ33">
        <v>8.9106369999999995</v>
      </c>
      <c r="GR33">
        <v>7.9084000000000003</v>
      </c>
      <c r="GS33">
        <v>7.1812550000000002</v>
      </c>
      <c r="GT33">
        <v>10</v>
      </c>
      <c r="GU33">
        <v>8.9096620000000009</v>
      </c>
      <c r="GV33">
        <v>9.7940860000000001</v>
      </c>
      <c r="GW33">
        <v>9.0085289999999993</v>
      </c>
      <c r="GX33">
        <v>7.9968599999999999</v>
      </c>
      <c r="GY33">
        <v>7.4689199999999998</v>
      </c>
      <c r="GZ33">
        <v>12</v>
      </c>
      <c r="HA33">
        <v>9.0132539999999999</v>
      </c>
      <c r="HB33">
        <v>9.6936800000000005</v>
      </c>
      <c r="HC33">
        <v>8.9443090000000005</v>
      </c>
      <c r="HD33">
        <v>8.021744</v>
      </c>
      <c r="HE33">
        <v>7.5640400000000003</v>
      </c>
      <c r="HF33">
        <v>10.5</v>
      </c>
      <c r="HG33">
        <v>8.9275780000000005</v>
      </c>
      <c r="HH33">
        <v>8.4964209999999998</v>
      </c>
      <c r="HI33">
        <v>8.2407520000000005</v>
      </c>
      <c r="HJ33">
        <v>7.5855839999999999</v>
      </c>
      <c r="HK33">
        <v>8.046697</v>
      </c>
      <c r="HL33">
        <v>7.4361800000000002</v>
      </c>
      <c r="HM33">
        <v>7.3077230000000002</v>
      </c>
      <c r="HN33">
        <v>8.4777349999999991</v>
      </c>
      <c r="HO33">
        <v>8.1705719999999999</v>
      </c>
      <c r="HP33">
        <v>7.4910819999999996</v>
      </c>
      <c r="HQ33" t="s">
        <v>1304</v>
      </c>
      <c r="HR33" t="s">
        <v>1304</v>
      </c>
      <c r="HS33" t="s">
        <v>1304</v>
      </c>
      <c r="HT33">
        <v>7.9348470000000004</v>
      </c>
      <c r="HU33">
        <v>7.6399429999999997</v>
      </c>
      <c r="HV33">
        <v>7.2128730000000001</v>
      </c>
      <c r="HW33" t="s">
        <v>1304</v>
      </c>
      <c r="HX33" t="s">
        <v>1304</v>
      </c>
      <c r="HY33" t="s">
        <v>1304</v>
      </c>
      <c r="HZ33">
        <v>8.6860029999999995</v>
      </c>
      <c r="IA33">
        <v>8.3186649999999993</v>
      </c>
      <c r="IB33">
        <v>7.3317480000000002</v>
      </c>
      <c r="IC33">
        <v>8.8998209999999993</v>
      </c>
      <c r="ID33">
        <v>8.6966889999999992</v>
      </c>
      <c r="IE33">
        <v>7.5724150000000003</v>
      </c>
      <c r="IF33">
        <v>8.812697</v>
      </c>
      <c r="IG33">
        <v>8.5719100000000008</v>
      </c>
      <c r="IH33">
        <v>7.7512169999999996</v>
      </c>
      <c r="II33">
        <v>8.6567000000000007</v>
      </c>
      <c r="IJ33">
        <v>8.5880430000000008</v>
      </c>
      <c r="IK33">
        <v>8.1427549999999993</v>
      </c>
      <c r="IL33">
        <v>8.741657</v>
      </c>
      <c r="IM33">
        <v>8.4127860000000005</v>
      </c>
      <c r="IN33">
        <v>7.7079940000000002</v>
      </c>
      <c r="IO33">
        <v>8.8199989999999993</v>
      </c>
      <c r="IP33">
        <v>8.4141189999999995</v>
      </c>
      <c r="IQ33">
        <v>7.6300369999999997</v>
      </c>
      <c r="IR33">
        <v>8.7736970000000003</v>
      </c>
      <c r="IS33">
        <v>8.4320229999999992</v>
      </c>
      <c r="IT33">
        <v>7.7585959999999998</v>
      </c>
      <c r="IU33">
        <v>8.7410449999999997</v>
      </c>
      <c r="IV33">
        <v>8.3801670000000001</v>
      </c>
      <c r="IW33">
        <v>7.8122540000000003</v>
      </c>
      <c r="IX33">
        <v>6.9424731370730693E-3</v>
      </c>
      <c r="IY33">
        <v>3.0419319319210505E-2</v>
      </c>
      <c r="IZ33">
        <v>1.3489594446610543E-2</v>
      </c>
      <c r="JA33" t="s">
        <v>1304</v>
      </c>
      <c r="JB33">
        <v>4.7761159155016455E-2</v>
      </c>
      <c r="JC33" t="s">
        <v>1304</v>
      </c>
      <c r="JD33">
        <v>1.2980815314202821E-2</v>
      </c>
      <c r="JE33" s="9">
        <v>8.7711199999999998</v>
      </c>
      <c r="JF33">
        <v>9.5877020000000002</v>
      </c>
      <c r="JG33">
        <v>9.1657790000000006</v>
      </c>
      <c r="JH33">
        <v>8.7481960000000001</v>
      </c>
      <c r="JI33">
        <v>9.6154910000000005</v>
      </c>
      <c r="JJ33">
        <v>8.2524850000000001</v>
      </c>
      <c r="JK33">
        <v>8.9023129999999995</v>
      </c>
      <c r="JL33">
        <v>8.6928450000000002</v>
      </c>
      <c r="JM33">
        <v>8.4385220000000007</v>
      </c>
      <c r="JN33">
        <v>8.8373390000000001</v>
      </c>
      <c r="JO33">
        <v>7.5041209999999996</v>
      </c>
      <c r="JP33">
        <v>8.0775459999999999</v>
      </c>
      <c r="JQ33">
        <v>7.973954</v>
      </c>
      <c r="JR33">
        <v>7.6652339999999999</v>
      </c>
      <c r="JS33">
        <v>7.8663930000000004</v>
      </c>
      <c r="JT33">
        <v>7.221095</v>
      </c>
      <c r="JU33">
        <v>7.546036</v>
      </c>
      <c r="JV33">
        <v>7.4389690000000002</v>
      </c>
      <c r="JW33">
        <v>7.0739109999999998</v>
      </c>
      <c r="JX33">
        <v>7.3025979999999997</v>
      </c>
      <c r="JY33">
        <v>8.0728910000000003</v>
      </c>
      <c r="JZ33">
        <v>8.7240179999999992</v>
      </c>
      <c r="KA33">
        <v>8.8562589999999997</v>
      </c>
      <c r="KB33">
        <v>8.6860029999999995</v>
      </c>
      <c r="KC33">
        <v>8.6338000000000008</v>
      </c>
      <c r="KD33">
        <v>7.8433200000000003</v>
      </c>
      <c r="KE33">
        <v>8.4776170000000004</v>
      </c>
      <c r="KF33">
        <v>8.6342999999999996</v>
      </c>
      <c r="KG33">
        <v>8.3186649999999993</v>
      </c>
      <c r="KH33">
        <v>8.3014030000000005</v>
      </c>
      <c r="KI33">
        <v>7.3245269999999998</v>
      </c>
      <c r="KJ33">
        <v>7.8697819999999998</v>
      </c>
      <c r="KK33">
        <v>7.661816</v>
      </c>
      <c r="KL33">
        <v>7.3317480000000002</v>
      </c>
      <c r="KM33">
        <v>7.6297389999999998</v>
      </c>
      <c r="KN33">
        <v>3.7880247846695685E-2</v>
      </c>
      <c r="KO33">
        <v>1.4845458625689322E-2</v>
      </c>
      <c r="KP33">
        <v>0.638907</v>
      </c>
      <c r="KQ33">
        <v>0.82309299999999996</v>
      </c>
      <c r="KR33" t="s">
        <v>1304</v>
      </c>
      <c r="KS33">
        <v>0.81629499999999999</v>
      </c>
      <c r="KT33">
        <v>0.72209000000000001</v>
      </c>
      <c r="KU33">
        <v>0.62940300000000005</v>
      </c>
      <c r="KV33">
        <v>0.80724099999999999</v>
      </c>
      <c r="KW33" t="s">
        <v>1304</v>
      </c>
      <c r="KX33">
        <v>0.77597899999999997</v>
      </c>
      <c r="KY33">
        <v>0.74517</v>
      </c>
      <c r="KZ33">
        <v>0.54700499999999996</v>
      </c>
      <c r="LA33">
        <v>0.67882299999999995</v>
      </c>
      <c r="LB33" t="s">
        <v>1304</v>
      </c>
      <c r="LC33">
        <v>0.70060999999999996</v>
      </c>
      <c r="LD33">
        <v>0.71040899999999996</v>
      </c>
      <c r="LE33">
        <v>0.51916200000000001</v>
      </c>
      <c r="LF33">
        <v>0.59677000000000002</v>
      </c>
      <c r="LG33" t="s">
        <v>1304</v>
      </c>
      <c r="LH33">
        <v>0.61169799999999996</v>
      </c>
      <c r="LI33">
        <v>0.61407500000000004</v>
      </c>
      <c r="LJ33">
        <v>0.55005499999999996</v>
      </c>
      <c r="LK33">
        <v>0.787107</v>
      </c>
      <c r="LL33" t="s">
        <v>1304</v>
      </c>
      <c r="LM33">
        <v>0.75329900000000005</v>
      </c>
      <c r="LN33">
        <v>0.78430900000000003</v>
      </c>
      <c r="LO33">
        <v>0.56202300000000005</v>
      </c>
      <c r="LP33">
        <v>0.74858599999999997</v>
      </c>
      <c r="LQ33" t="s">
        <v>1304</v>
      </c>
      <c r="LR33">
        <v>0.72237600000000002</v>
      </c>
      <c r="LS33">
        <v>0.75280800000000003</v>
      </c>
      <c r="LT33">
        <v>0.54274199999999995</v>
      </c>
      <c r="LU33">
        <v>0.64333499999999999</v>
      </c>
      <c r="LV33" t="s">
        <v>1304</v>
      </c>
      <c r="LW33">
        <v>0.68638699999999997</v>
      </c>
      <c r="LX33">
        <v>0.68749199999999999</v>
      </c>
      <c r="LY33">
        <v>0.57964300000000002</v>
      </c>
      <c r="LZ33">
        <v>0.67744700000000002</v>
      </c>
      <c r="MA33">
        <v>0.532609</v>
      </c>
      <c r="MB33">
        <v>0.71684199999999998</v>
      </c>
      <c r="MC33">
        <v>0.56887200000000004</v>
      </c>
      <c r="MD33">
        <v>0.66936799999999996</v>
      </c>
      <c r="ME33">
        <v>0.53805800000000004</v>
      </c>
      <c r="MF33">
        <v>0.58823800000000004</v>
      </c>
      <c r="MG33">
        <v>0.55664100000000005</v>
      </c>
      <c r="MH33">
        <v>0.56197299999999994</v>
      </c>
      <c r="MI33">
        <v>0.59923000000000004</v>
      </c>
      <c r="MJ33">
        <v>0.62518899999999999</v>
      </c>
      <c r="MK33">
        <v>0.52388100000000004</v>
      </c>
      <c r="ML33">
        <v>0.67129899999999998</v>
      </c>
      <c r="MM33">
        <v>0.60378100000000001</v>
      </c>
      <c r="MN33">
        <v>0.68537599999999999</v>
      </c>
      <c r="MO33">
        <v>0.52199700000000004</v>
      </c>
      <c r="MP33">
        <v>0.57010300000000003</v>
      </c>
      <c r="MQ33">
        <v>0.54913100000000004</v>
      </c>
      <c r="MR33">
        <v>0.53819600000000001</v>
      </c>
      <c r="MS33">
        <v>0.55803100000000005</v>
      </c>
      <c r="MT33">
        <v>0.560473</v>
      </c>
      <c r="MU33">
        <v>0.51123499999999999</v>
      </c>
      <c r="MV33">
        <v>0.60370800000000002</v>
      </c>
      <c r="MW33">
        <v>0.586341</v>
      </c>
      <c r="MX33">
        <v>0.64828799999999998</v>
      </c>
      <c r="MY33">
        <v>0.51933600000000002</v>
      </c>
      <c r="MZ33">
        <v>0.55130900000000005</v>
      </c>
      <c r="NA33">
        <v>0.52220500000000003</v>
      </c>
      <c r="NB33">
        <v>0.51646599999999998</v>
      </c>
      <c r="NC33">
        <v>0.52945900000000001</v>
      </c>
      <c r="ND33">
        <v>0.54318699999999998</v>
      </c>
      <c r="NE33">
        <v>0.505247</v>
      </c>
      <c r="NF33">
        <v>0.56764999999999999</v>
      </c>
      <c r="NG33">
        <v>0.54866899999999996</v>
      </c>
      <c r="NH33">
        <v>0.58564400000000005</v>
      </c>
      <c r="NI33">
        <v>0.52427699999999999</v>
      </c>
      <c r="NJ33">
        <v>0.55110999999999999</v>
      </c>
      <c r="NK33">
        <v>0.51567799999999997</v>
      </c>
      <c r="NL33">
        <v>0.51655200000000001</v>
      </c>
      <c r="NM33">
        <v>0.58216000000000001</v>
      </c>
      <c r="NN33">
        <v>0.56954099999999996</v>
      </c>
      <c r="NO33">
        <v>0.49739</v>
      </c>
      <c r="NP33">
        <v>0.61713399999999996</v>
      </c>
      <c r="NQ33">
        <v>0.61097699999999999</v>
      </c>
      <c r="NR33">
        <v>0.71384800000000004</v>
      </c>
      <c r="NS33">
        <v>0.51261100000000004</v>
      </c>
      <c r="NT33">
        <v>0.57542599999999999</v>
      </c>
      <c r="NU33">
        <v>0.54342400000000002</v>
      </c>
      <c r="NV33">
        <v>0.50211700000000004</v>
      </c>
      <c r="NW33">
        <v>0.60993600000000003</v>
      </c>
      <c r="NX33">
        <v>0.596217</v>
      </c>
      <c r="NY33">
        <v>0.69375799999999999</v>
      </c>
      <c r="NZ33">
        <v>0.49912099999999998</v>
      </c>
      <c r="OA33">
        <v>0.55182600000000004</v>
      </c>
      <c r="OB33">
        <v>0.52052600000000004</v>
      </c>
      <c r="OC33">
        <v>0.48970399999999997</v>
      </c>
      <c r="OD33">
        <v>0.54966099999999996</v>
      </c>
      <c r="OE33">
        <v>0.56322300000000003</v>
      </c>
      <c r="OF33">
        <v>0.515822</v>
      </c>
      <c r="OG33">
        <v>0.59991399999999995</v>
      </c>
      <c r="OH33">
        <v>0.579766</v>
      </c>
      <c r="OI33">
        <v>0.62599400000000005</v>
      </c>
      <c r="OJ33">
        <v>0.52551000000000003</v>
      </c>
      <c r="OK33">
        <v>0.55179299999999998</v>
      </c>
      <c r="OL33">
        <v>0.52219700000000002</v>
      </c>
      <c r="OM33">
        <v>0.52641700000000002</v>
      </c>
      <c r="ON33" s="11">
        <v>9.8976419999999994</v>
      </c>
      <c r="OO33">
        <v>8.7247020000000006</v>
      </c>
      <c r="OP33">
        <v>7.8819100000000004</v>
      </c>
      <c r="OQ33">
        <v>7.6671709999999997</v>
      </c>
      <c r="OR33">
        <v>8.5</v>
      </c>
      <c r="OS33">
        <v>8.9689099999999993</v>
      </c>
      <c r="OT33">
        <v>9.0450990000000004</v>
      </c>
      <c r="OU33">
        <v>8.3344950000000004</v>
      </c>
      <c r="OV33">
        <v>7.5611069999999998</v>
      </c>
      <c r="OW33">
        <v>7.1846310000000004</v>
      </c>
      <c r="OX33">
        <v>9</v>
      </c>
      <c r="OY33">
        <v>8.5394670000000001</v>
      </c>
      <c r="OZ33">
        <v>9.4507270000000005</v>
      </c>
      <c r="PA33">
        <v>8.701473</v>
      </c>
      <c r="PB33">
        <v>7.7272350000000003</v>
      </c>
      <c r="PC33">
        <v>7.1325229999999999</v>
      </c>
      <c r="PD33">
        <v>9.5</v>
      </c>
      <c r="PE33">
        <v>8.8021060000000002</v>
      </c>
      <c r="PF33" t="s">
        <v>1304</v>
      </c>
      <c r="PG33" t="s">
        <v>1304</v>
      </c>
      <c r="PH33" t="s">
        <v>1304</v>
      </c>
      <c r="PI33" t="s">
        <v>1304</v>
      </c>
      <c r="PJ33" t="s">
        <v>1304</v>
      </c>
      <c r="PK33" t="s">
        <v>1304</v>
      </c>
      <c r="PL33">
        <v>8.5646489999999993</v>
      </c>
      <c r="PM33">
        <v>7.944121</v>
      </c>
      <c r="PN33">
        <v>7.0705980000000004</v>
      </c>
      <c r="PO33">
        <v>6.7837379999999996</v>
      </c>
      <c r="PP33">
        <v>8.5</v>
      </c>
      <c r="PQ33">
        <v>8.1304859999999994</v>
      </c>
      <c r="PR33">
        <v>8.6396759999999997</v>
      </c>
      <c r="PS33">
        <v>8.1256140000000006</v>
      </c>
      <c r="PT33">
        <v>7.3825960000000004</v>
      </c>
      <c r="PU33">
        <v>6.9365249999999996</v>
      </c>
      <c r="PV33">
        <v>8.5</v>
      </c>
      <c r="PW33">
        <v>8.3968039999999995</v>
      </c>
      <c r="PX33">
        <v>8.8400350000000003</v>
      </c>
      <c r="PY33">
        <v>8.3408350000000002</v>
      </c>
      <c r="PZ33">
        <v>7.4466939999999999</v>
      </c>
      <c r="QA33">
        <v>7.0067069999999996</v>
      </c>
      <c r="QB33">
        <v>10.5</v>
      </c>
      <c r="QC33">
        <v>8.5068300000000008</v>
      </c>
      <c r="QD33">
        <v>9.2756419999999995</v>
      </c>
      <c r="QE33">
        <v>8.7995859999999997</v>
      </c>
      <c r="QF33">
        <v>7.8385870000000004</v>
      </c>
      <c r="QG33">
        <v>7.3483910000000003</v>
      </c>
      <c r="QH33">
        <v>8.5</v>
      </c>
      <c r="QI33">
        <v>9.0767050000000005</v>
      </c>
      <c r="QJ33">
        <v>9.2958739999999995</v>
      </c>
      <c r="QK33">
        <v>8.7482989999999994</v>
      </c>
      <c r="QL33">
        <v>7.864992</v>
      </c>
      <c r="QM33">
        <v>7.5423179999999999</v>
      </c>
      <c r="QN33">
        <v>8.5</v>
      </c>
      <c r="QO33">
        <v>9.0311050000000002</v>
      </c>
      <c r="QP33">
        <v>9.4538390000000003</v>
      </c>
      <c r="QQ33">
        <v>8.8488100000000003</v>
      </c>
      <c r="QR33">
        <v>8.1399609999999996</v>
      </c>
      <c r="QS33">
        <v>7.6574159999999996</v>
      </c>
      <c r="QT33">
        <v>8.5</v>
      </c>
      <c r="QU33">
        <v>9.1424509999999994</v>
      </c>
      <c r="QV33">
        <v>9.5580540000000003</v>
      </c>
      <c r="QW33">
        <v>8.8403340000000004</v>
      </c>
      <c r="QX33">
        <v>8.1961919999999999</v>
      </c>
      <c r="QY33">
        <v>7.7740799999999997</v>
      </c>
      <c r="QZ33">
        <v>8.5</v>
      </c>
      <c r="RA33">
        <v>9.2335580000000004</v>
      </c>
      <c r="RB33">
        <v>9.6324850000000009</v>
      </c>
      <c r="RC33">
        <v>8.8473849999999992</v>
      </c>
      <c r="RD33">
        <v>7.9251899999999997</v>
      </c>
      <c r="RE33">
        <v>7.2778590000000003</v>
      </c>
      <c r="RF33">
        <v>8.5</v>
      </c>
      <c r="RG33">
        <v>9.2887559999999993</v>
      </c>
      <c r="RH33">
        <v>9.5729980000000001</v>
      </c>
      <c r="RI33">
        <v>8.9067190000000007</v>
      </c>
      <c r="RJ33">
        <v>8.1198920000000001</v>
      </c>
      <c r="RK33">
        <v>7.6378709999999996</v>
      </c>
      <c r="RL33">
        <v>12.5</v>
      </c>
      <c r="RM33">
        <v>8.9516980000000004</v>
      </c>
      <c r="RN33">
        <v>9.6099589999999999</v>
      </c>
      <c r="RO33">
        <v>8.8742000000000001</v>
      </c>
      <c r="RP33">
        <v>8.9264679999999998</v>
      </c>
      <c r="RQ33">
        <v>8.3882110000000001</v>
      </c>
      <c r="RR33">
        <v>8.5</v>
      </c>
      <c r="RS33">
        <v>9.2088040000000007</v>
      </c>
      <c r="RT33">
        <v>8.4084880000000002</v>
      </c>
      <c r="RU33">
        <v>8.0601020000000005</v>
      </c>
      <c r="RV33">
        <v>7.7496</v>
      </c>
      <c r="RW33">
        <v>8.2501049999999996</v>
      </c>
      <c r="RX33">
        <v>7.8409079999999998</v>
      </c>
      <c r="RY33">
        <v>7.3763230000000002</v>
      </c>
      <c r="RZ33">
        <v>8.49939</v>
      </c>
      <c r="SA33">
        <v>8.1373350000000002</v>
      </c>
      <c r="SB33">
        <v>7.4960180000000003</v>
      </c>
      <c r="SC33" t="s">
        <v>1304</v>
      </c>
      <c r="SD33" t="s">
        <v>1304</v>
      </c>
      <c r="SE33" t="s">
        <v>1304</v>
      </c>
      <c r="SF33">
        <v>7.6899490000000004</v>
      </c>
      <c r="SG33">
        <v>7.3687909999999999</v>
      </c>
      <c r="SH33">
        <v>6.8928250000000002</v>
      </c>
      <c r="SI33">
        <v>7.8920240000000002</v>
      </c>
      <c r="SJ33">
        <v>7.7816970000000003</v>
      </c>
      <c r="SK33">
        <v>7.1979160000000002</v>
      </c>
      <c r="SL33">
        <v>8.2600359999999995</v>
      </c>
      <c r="SM33">
        <v>8.1779759999999992</v>
      </c>
      <c r="SN33">
        <v>7.128317</v>
      </c>
      <c r="SO33">
        <v>8.6571090000000002</v>
      </c>
      <c r="SP33">
        <v>8.4185829999999999</v>
      </c>
      <c r="SQ33">
        <v>7.5571679999999999</v>
      </c>
      <c r="SR33">
        <v>8.5850170000000006</v>
      </c>
      <c r="SS33">
        <v>8.3108920000000008</v>
      </c>
      <c r="ST33">
        <v>7.6335119999999996</v>
      </c>
      <c r="SU33">
        <v>8.5635410000000007</v>
      </c>
      <c r="SV33">
        <v>8.3428229999999992</v>
      </c>
      <c r="SW33">
        <v>8.0186480000000007</v>
      </c>
      <c r="SX33">
        <v>8.5418400000000005</v>
      </c>
      <c r="SY33">
        <v>8.3221229999999995</v>
      </c>
      <c r="SZ33">
        <v>8.1071000000000009</v>
      </c>
      <c r="TA33">
        <v>8.5795410000000007</v>
      </c>
      <c r="TB33">
        <v>8.3162269999999996</v>
      </c>
      <c r="TC33">
        <v>7.7183729999999997</v>
      </c>
      <c r="TD33">
        <v>8.6307580000000002</v>
      </c>
      <c r="TE33">
        <v>8.3264709999999997</v>
      </c>
      <c r="TF33">
        <v>7.9831029999999998</v>
      </c>
      <c r="TG33">
        <v>8.7497129999999999</v>
      </c>
      <c r="TH33">
        <v>8.5338119999999993</v>
      </c>
      <c r="TI33">
        <v>9.0540909999999997</v>
      </c>
      <c r="TJ33">
        <v>8.4947345010500906E-3</v>
      </c>
      <c r="TK33">
        <v>3.3189310219106399E-2</v>
      </c>
      <c r="TL33">
        <v>8.3146151162656369E-3</v>
      </c>
      <c r="TM33" t="s">
        <v>1304</v>
      </c>
      <c r="TN33">
        <v>5.3873204147626183E-2</v>
      </c>
      <c r="TO33">
        <v>3.6902228902092764E-2</v>
      </c>
      <c r="TP33">
        <v>2.6764278427000101E-2</v>
      </c>
      <c r="TQ33" s="12">
        <v>8.8048739999999999</v>
      </c>
      <c r="TR33">
        <v>9.5282970000000002</v>
      </c>
      <c r="TS33">
        <v>9.2857579999999995</v>
      </c>
      <c r="TT33">
        <v>8.7398559999999996</v>
      </c>
      <c r="TU33">
        <v>9.6477029999999999</v>
      </c>
      <c r="TV33">
        <v>8.1393079999999998</v>
      </c>
      <c r="TW33">
        <v>8.8652879999999996</v>
      </c>
      <c r="TX33">
        <v>8.7739429999999992</v>
      </c>
      <c r="TY33">
        <v>8.2332249999999991</v>
      </c>
      <c r="TZ33">
        <v>8.7869399999999995</v>
      </c>
      <c r="UA33">
        <v>7.3158519999999996</v>
      </c>
      <c r="UB33">
        <v>8.1520150000000005</v>
      </c>
      <c r="UC33">
        <v>7.8517900000000003</v>
      </c>
      <c r="UD33">
        <v>7.4146450000000002</v>
      </c>
      <c r="UE33">
        <v>8.1152010000000008</v>
      </c>
      <c r="UF33">
        <v>6.9841850000000001</v>
      </c>
      <c r="UG33">
        <v>7.6897890000000002</v>
      </c>
      <c r="UH33">
        <v>7.445354</v>
      </c>
      <c r="UI33">
        <v>6.971616</v>
      </c>
      <c r="UJ33">
        <v>7.616441</v>
      </c>
      <c r="UK33">
        <v>7.970027</v>
      </c>
      <c r="UL33">
        <v>8.5787130000000005</v>
      </c>
      <c r="UM33">
        <v>8.6210629999999995</v>
      </c>
      <c r="UN33">
        <v>8.0760299999999994</v>
      </c>
      <c r="UO33">
        <v>8.5592830000000006</v>
      </c>
      <c r="UP33">
        <v>7.6048489999999997</v>
      </c>
      <c r="UQ33">
        <v>8.3304720000000003</v>
      </c>
      <c r="UR33">
        <v>8.3647379999999991</v>
      </c>
      <c r="US33">
        <v>7.9798369999999998</v>
      </c>
      <c r="UT33">
        <v>8.2618690000000008</v>
      </c>
      <c r="UU33">
        <v>7.1345739999999997</v>
      </c>
      <c r="UV33">
        <v>8.0362840000000002</v>
      </c>
      <c r="UW33">
        <v>7.5953400000000002</v>
      </c>
      <c r="UX33">
        <v>7.1631169999999997</v>
      </c>
      <c r="UY33">
        <v>8.0045199999999994</v>
      </c>
      <c r="UZ33">
        <v>4.2693163659989326E-2</v>
      </c>
      <c r="VA33">
        <v>3.1793535525726564E-2</v>
      </c>
      <c r="VB33">
        <v>0.64212199999999997</v>
      </c>
      <c r="VC33">
        <v>0.82299199999999995</v>
      </c>
      <c r="VD33">
        <v>0.70555100000000004</v>
      </c>
      <c r="VE33">
        <v>0.82017099999999998</v>
      </c>
      <c r="VF33">
        <v>0.70505300000000004</v>
      </c>
      <c r="VG33">
        <v>0.66543699999999995</v>
      </c>
      <c r="VH33">
        <v>0.80972999999999995</v>
      </c>
      <c r="VI33">
        <v>0.65530900000000003</v>
      </c>
      <c r="VJ33">
        <v>0.78686100000000003</v>
      </c>
      <c r="VK33">
        <v>0.74557399999999996</v>
      </c>
      <c r="VL33">
        <v>0.57292699999999996</v>
      </c>
      <c r="VM33">
        <v>0.61246</v>
      </c>
      <c r="VN33">
        <v>0.612066</v>
      </c>
      <c r="VO33">
        <v>0.71101800000000004</v>
      </c>
      <c r="VP33">
        <v>0.61619699999999999</v>
      </c>
      <c r="VQ33">
        <v>0.54061999999999999</v>
      </c>
      <c r="VR33">
        <v>0.53313600000000005</v>
      </c>
      <c r="VS33">
        <v>0.56389299999999998</v>
      </c>
      <c r="VT33">
        <v>0.62409899999999996</v>
      </c>
      <c r="VU33">
        <v>0.54409700000000005</v>
      </c>
      <c r="VV33">
        <v>0.596526</v>
      </c>
      <c r="VW33">
        <v>0.75910900000000003</v>
      </c>
      <c r="VX33">
        <v>0.60424800000000001</v>
      </c>
      <c r="VY33">
        <v>0.75437500000000002</v>
      </c>
      <c r="VZ33">
        <v>0.75307400000000002</v>
      </c>
      <c r="WA33">
        <v>0.59755499999999995</v>
      </c>
      <c r="WB33">
        <v>0.71474300000000002</v>
      </c>
      <c r="WC33">
        <v>0.61420699999999995</v>
      </c>
      <c r="WD33">
        <v>0.73355499999999996</v>
      </c>
      <c r="WE33">
        <v>0.69284100000000004</v>
      </c>
      <c r="WF33">
        <v>0.562836</v>
      </c>
      <c r="WG33">
        <v>0.56244799999999995</v>
      </c>
      <c r="WH33">
        <v>0.61283299999999996</v>
      </c>
      <c r="WI33">
        <v>0.69815799999999995</v>
      </c>
      <c r="WJ33">
        <v>0.57422300000000004</v>
      </c>
      <c r="WK33">
        <v>0.58665100000000003</v>
      </c>
      <c r="WL33">
        <v>0.62847799999999998</v>
      </c>
      <c r="WM33">
        <v>0.56102399999999997</v>
      </c>
      <c r="WN33">
        <v>0.71756699999999995</v>
      </c>
      <c r="WO33">
        <v>0.572183</v>
      </c>
      <c r="WP33">
        <v>0.67475499999999999</v>
      </c>
      <c r="WQ33">
        <v>0.51633300000000004</v>
      </c>
      <c r="WR33">
        <v>0.58059099999999997</v>
      </c>
      <c r="WS33">
        <v>0.54297300000000004</v>
      </c>
      <c r="WT33">
        <v>0.539995</v>
      </c>
      <c r="WU33">
        <v>0.60707100000000003</v>
      </c>
      <c r="WV33">
        <v>0.600634</v>
      </c>
      <c r="WW33">
        <v>0.56818000000000002</v>
      </c>
      <c r="WX33">
        <v>0.70209999999999995</v>
      </c>
      <c r="WY33">
        <v>0.61281099999999999</v>
      </c>
      <c r="WZ33">
        <v>0.69656499999999999</v>
      </c>
      <c r="XA33">
        <v>0.53004300000000004</v>
      </c>
      <c r="XB33">
        <v>0.59527200000000002</v>
      </c>
      <c r="XC33">
        <v>0.57066899999999998</v>
      </c>
      <c r="XD33">
        <v>0.53920800000000002</v>
      </c>
      <c r="XE33">
        <v>0.54540999999999995</v>
      </c>
      <c r="XF33">
        <v>0.54635500000000004</v>
      </c>
      <c r="XG33">
        <v>0.52301299999999995</v>
      </c>
      <c r="XH33">
        <v>0.60293600000000003</v>
      </c>
      <c r="XI33">
        <v>0.56304600000000005</v>
      </c>
      <c r="XJ33">
        <v>0.59127700000000005</v>
      </c>
      <c r="XK33">
        <v>0.50194300000000003</v>
      </c>
      <c r="XL33">
        <v>0.54350299999999996</v>
      </c>
      <c r="XM33">
        <v>0.540524</v>
      </c>
      <c r="XN33">
        <v>0.501722</v>
      </c>
      <c r="XO33">
        <v>0.52032100000000003</v>
      </c>
      <c r="XP33">
        <v>0.53721600000000003</v>
      </c>
      <c r="XQ33">
        <v>0.51632500000000003</v>
      </c>
      <c r="XR33">
        <v>0.56482200000000005</v>
      </c>
      <c r="XS33">
        <v>0.53732899999999995</v>
      </c>
      <c r="XT33">
        <v>0.54133399999999998</v>
      </c>
      <c r="XU33">
        <v>0.51477600000000001</v>
      </c>
      <c r="XV33">
        <v>0.53354400000000002</v>
      </c>
      <c r="XW33">
        <v>0.526729</v>
      </c>
      <c r="XX33">
        <v>0.51486900000000002</v>
      </c>
      <c r="XY33">
        <v>0.58154700000000004</v>
      </c>
      <c r="XZ33">
        <v>0.55382299999999995</v>
      </c>
      <c r="YA33">
        <v>0.52897799999999995</v>
      </c>
      <c r="YB33">
        <v>0.66102700000000003</v>
      </c>
      <c r="YC33">
        <v>0.60488399999999998</v>
      </c>
      <c r="YD33">
        <v>0.69106199999999995</v>
      </c>
      <c r="YE33">
        <v>0.51599200000000001</v>
      </c>
      <c r="YF33">
        <v>0.58393899999999999</v>
      </c>
      <c r="YG33">
        <v>0.54275099999999998</v>
      </c>
      <c r="YH33">
        <v>0.51022100000000004</v>
      </c>
      <c r="YI33">
        <v>0.63739299999999999</v>
      </c>
      <c r="YJ33">
        <v>0.59445099999999995</v>
      </c>
      <c r="YK33">
        <v>0.65606900000000001</v>
      </c>
      <c r="YL33">
        <v>0.49426500000000001</v>
      </c>
      <c r="YM33">
        <v>0.55823299999999998</v>
      </c>
      <c r="YN33">
        <v>0.54634499999999997</v>
      </c>
      <c r="YO33">
        <v>0.49860900000000002</v>
      </c>
      <c r="YP33">
        <v>0.52975499999999998</v>
      </c>
      <c r="YQ33">
        <v>0.54601100000000002</v>
      </c>
      <c r="YR33">
        <v>0.52521600000000002</v>
      </c>
      <c r="YS33">
        <v>0.58464000000000005</v>
      </c>
      <c r="YT33">
        <v>0.54822199999999999</v>
      </c>
      <c r="YU33">
        <v>0.55844800000000006</v>
      </c>
      <c r="YV33">
        <v>0.50151999999999997</v>
      </c>
      <c r="YW33">
        <v>0.534192</v>
      </c>
      <c r="YX33">
        <v>0.53866099999999995</v>
      </c>
      <c r="YY33">
        <v>0.49971199999999999</v>
      </c>
      <c r="YZ33" s="17" t="s">
        <v>1304</v>
      </c>
      <c r="ZA33" t="s">
        <v>1304</v>
      </c>
      <c r="ZB33" t="s">
        <v>1304</v>
      </c>
      <c r="ZC33" t="s">
        <v>1304</v>
      </c>
      <c r="ZD33" t="s">
        <v>1304</v>
      </c>
      <c r="ZE33" t="s">
        <v>1304</v>
      </c>
      <c r="ZF33" t="s">
        <v>1304</v>
      </c>
      <c r="ZG33" t="s">
        <v>1304</v>
      </c>
      <c r="ZH33" t="s">
        <v>1304</v>
      </c>
      <c r="ZI33" t="s">
        <v>1304</v>
      </c>
      <c r="ZJ33" t="s">
        <v>1304</v>
      </c>
      <c r="ZK33" t="s">
        <v>1304</v>
      </c>
      <c r="ZL33" t="s">
        <v>1304</v>
      </c>
      <c r="ZM33" t="s">
        <v>1304</v>
      </c>
      <c r="ZN33" t="s">
        <v>1304</v>
      </c>
      <c r="ZO33" t="s">
        <v>1304</v>
      </c>
      <c r="ZP33" t="s">
        <v>1304</v>
      </c>
      <c r="ZQ33" t="s">
        <v>1304</v>
      </c>
      <c r="ZR33" t="s">
        <v>1304</v>
      </c>
      <c r="ZS33" t="s">
        <v>1304</v>
      </c>
      <c r="ZT33" t="s">
        <v>1304</v>
      </c>
      <c r="ZU33" t="s">
        <v>1304</v>
      </c>
      <c r="ZV33" t="s">
        <v>1304</v>
      </c>
      <c r="ZW33" t="s">
        <v>1304</v>
      </c>
      <c r="ZX33" t="s">
        <v>1304</v>
      </c>
      <c r="ZY33" t="s">
        <v>1304</v>
      </c>
      <c r="ZZ33" t="s">
        <v>1304</v>
      </c>
      <c r="AAA33" t="s">
        <v>1304</v>
      </c>
      <c r="AAB33" t="s">
        <v>1304</v>
      </c>
      <c r="AAC33" t="s">
        <v>1304</v>
      </c>
      <c r="AAD33" t="s">
        <v>1304</v>
      </c>
      <c r="AAE33" t="s">
        <v>1304</v>
      </c>
      <c r="AAF33" t="s">
        <v>1304</v>
      </c>
      <c r="AAG33" t="s">
        <v>1304</v>
      </c>
      <c r="AAH33" t="s">
        <v>1304</v>
      </c>
      <c r="AAI33" t="s">
        <v>1304</v>
      </c>
      <c r="AAJ33" t="s">
        <v>1304</v>
      </c>
      <c r="AAK33" t="s">
        <v>1304</v>
      </c>
      <c r="AAL33" t="s">
        <v>1304</v>
      </c>
      <c r="AAM33" t="s">
        <v>1304</v>
      </c>
      <c r="AAN33" t="s">
        <v>1304</v>
      </c>
      <c r="AAO33" t="s">
        <v>1304</v>
      </c>
      <c r="AAP33" t="s">
        <v>1304</v>
      </c>
      <c r="AAQ33" t="s">
        <v>1304</v>
      </c>
      <c r="AAR33" t="s">
        <v>1304</v>
      </c>
      <c r="AAS33" t="s">
        <v>1304</v>
      </c>
      <c r="AAT33" t="s">
        <v>1304</v>
      </c>
      <c r="AAU33" t="s">
        <v>1304</v>
      </c>
      <c r="AAV33" t="s">
        <v>1304</v>
      </c>
      <c r="AAW33" t="s">
        <v>1304</v>
      </c>
      <c r="AAX33" t="s">
        <v>1304</v>
      </c>
      <c r="AAY33" t="s">
        <v>1304</v>
      </c>
      <c r="AAZ33" t="s">
        <v>1304</v>
      </c>
      <c r="ABA33" t="s">
        <v>1304</v>
      </c>
      <c r="ABB33" t="s">
        <v>1304</v>
      </c>
      <c r="ABC33" t="s">
        <v>1304</v>
      </c>
      <c r="ABD33" t="s">
        <v>1304</v>
      </c>
      <c r="ABE33" t="s">
        <v>1304</v>
      </c>
      <c r="ABF33" t="s">
        <v>1304</v>
      </c>
      <c r="ABG33" t="s">
        <v>1304</v>
      </c>
      <c r="ABH33" t="s">
        <v>1304</v>
      </c>
      <c r="ABI33" t="s">
        <v>1304</v>
      </c>
      <c r="ABJ33" t="s">
        <v>1304</v>
      </c>
      <c r="ABK33" t="s">
        <v>1304</v>
      </c>
      <c r="ABL33" t="s">
        <v>1304</v>
      </c>
      <c r="ABM33" t="s">
        <v>1304</v>
      </c>
      <c r="ABN33" t="s">
        <v>1304</v>
      </c>
      <c r="ABO33" t="s">
        <v>1304</v>
      </c>
      <c r="ABP33" t="s">
        <v>1304</v>
      </c>
      <c r="ABQ33" t="s">
        <v>1304</v>
      </c>
      <c r="ABR33" t="s">
        <v>1304</v>
      </c>
      <c r="ABS33" t="s">
        <v>1304</v>
      </c>
      <c r="ABT33" t="s">
        <v>1304</v>
      </c>
      <c r="ABU33" t="s">
        <v>1304</v>
      </c>
      <c r="ABV33" t="s">
        <v>1304</v>
      </c>
      <c r="ABW33" t="s">
        <v>1304</v>
      </c>
      <c r="ABX33" t="s">
        <v>1304</v>
      </c>
      <c r="ABY33" t="s">
        <v>1304</v>
      </c>
      <c r="ABZ33" t="s">
        <v>1304</v>
      </c>
      <c r="ACA33" t="s">
        <v>1304</v>
      </c>
      <c r="ACB33" t="s">
        <v>1304</v>
      </c>
      <c r="ACC33" t="s">
        <v>1304</v>
      </c>
      <c r="ACD33" t="s">
        <v>1304</v>
      </c>
      <c r="ACE33" t="s">
        <v>1304</v>
      </c>
      <c r="ACF33" t="s">
        <v>1304</v>
      </c>
      <c r="ACG33" t="s">
        <v>1304</v>
      </c>
      <c r="ACH33" t="s">
        <v>1304</v>
      </c>
      <c r="ACI33" t="s">
        <v>1304</v>
      </c>
      <c r="ACJ33" t="s">
        <v>1304</v>
      </c>
      <c r="ACK33" t="s">
        <v>1304</v>
      </c>
      <c r="ACL33" t="s">
        <v>1304</v>
      </c>
      <c r="ACM33" t="s">
        <v>1304</v>
      </c>
      <c r="ACN33" t="s">
        <v>1304</v>
      </c>
      <c r="ACO33" t="s">
        <v>1304</v>
      </c>
      <c r="ACP33" t="s">
        <v>1304</v>
      </c>
      <c r="ACQ33" t="s">
        <v>1304</v>
      </c>
      <c r="ACR33" t="s">
        <v>1304</v>
      </c>
      <c r="ACS33" t="s">
        <v>1304</v>
      </c>
      <c r="ACT33" t="s">
        <v>1304</v>
      </c>
      <c r="ACU33" t="s">
        <v>1304</v>
      </c>
      <c r="ACV33" t="s">
        <v>1304</v>
      </c>
      <c r="ACW33" t="s">
        <v>1304</v>
      </c>
      <c r="ACX33" t="s">
        <v>1304</v>
      </c>
      <c r="ACY33" t="s">
        <v>1304</v>
      </c>
      <c r="ACZ33" t="s">
        <v>1304</v>
      </c>
      <c r="ADA33" t="s">
        <v>1304</v>
      </c>
      <c r="ADB33" t="s">
        <v>1304</v>
      </c>
      <c r="ADC33" t="s">
        <v>1304</v>
      </c>
      <c r="ADD33" t="s">
        <v>1304</v>
      </c>
      <c r="ADE33" t="s">
        <v>1304</v>
      </c>
      <c r="ADF33" t="s">
        <v>1304</v>
      </c>
      <c r="ADG33" t="s">
        <v>1304</v>
      </c>
      <c r="ADH33" t="s">
        <v>1304</v>
      </c>
      <c r="ADI33" t="s">
        <v>1304</v>
      </c>
      <c r="ADJ33" t="s">
        <v>1304</v>
      </c>
      <c r="ADK33" t="s">
        <v>1304</v>
      </c>
      <c r="ADL33" t="s">
        <v>1304</v>
      </c>
      <c r="ADM33" t="s">
        <v>1304</v>
      </c>
      <c r="ADN33" t="s">
        <v>1304</v>
      </c>
      <c r="ADO33" t="s">
        <v>1304</v>
      </c>
      <c r="ADP33" t="s">
        <v>1304</v>
      </c>
      <c r="ADQ33" t="s">
        <v>1304</v>
      </c>
      <c r="ADR33" t="s">
        <v>1304</v>
      </c>
      <c r="ADS33" t="s">
        <v>1304</v>
      </c>
      <c r="ADT33" t="s">
        <v>1304</v>
      </c>
      <c r="ADU33" t="s">
        <v>1304</v>
      </c>
      <c r="ADV33" t="s">
        <v>1304</v>
      </c>
      <c r="ADW33" t="s">
        <v>1304</v>
      </c>
      <c r="ADX33" t="s">
        <v>1304</v>
      </c>
      <c r="ADY33" t="s">
        <v>1304</v>
      </c>
      <c r="ADZ33" t="s">
        <v>1304</v>
      </c>
      <c r="AEA33" t="s">
        <v>1304</v>
      </c>
      <c r="AEB33" t="s">
        <v>1304</v>
      </c>
      <c r="AEC33" s="13" t="s">
        <v>1304</v>
      </c>
      <c r="AED33" t="s">
        <v>1304</v>
      </c>
      <c r="AEE33" t="s">
        <v>1304</v>
      </c>
      <c r="AEF33" t="s">
        <v>1304</v>
      </c>
      <c r="AEG33" t="s">
        <v>1304</v>
      </c>
      <c r="AEH33" t="s">
        <v>1304</v>
      </c>
      <c r="AEI33" t="s">
        <v>1304</v>
      </c>
      <c r="AEJ33" t="s">
        <v>1304</v>
      </c>
      <c r="AEK33" t="s">
        <v>1304</v>
      </c>
      <c r="AEL33" t="s">
        <v>1304</v>
      </c>
      <c r="AEM33" t="s">
        <v>1304</v>
      </c>
      <c r="AEN33" t="s">
        <v>1304</v>
      </c>
      <c r="AEO33" t="s">
        <v>1304</v>
      </c>
      <c r="AEP33" t="s">
        <v>1304</v>
      </c>
      <c r="AEQ33" t="s">
        <v>1304</v>
      </c>
      <c r="AER33" t="s">
        <v>1304</v>
      </c>
      <c r="AES33" t="s">
        <v>1304</v>
      </c>
      <c r="AET33" t="s">
        <v>1304</v>
      </c>
      <c r="AEU33" t="s">
        <v>1304</v>
      </c>
      <c r="AEV33" t="s">
        <v>1304</v>
      </c>
      <c r="AEW33" t="s">
        <v>1304</v>
      </c>
      <c r="AEX33" t="s">
        <v>1304</v>
      </c>
      <c r="AEY33" t="s">
        <v>1304</v>
      </c>
      <c r="AEZ33" t="s">
        <v>1304</v>
      </c>
      <c r="AFA33" t="s">
        <v>1304</v>
      </c>
      <c r="AFB33" t="s">
        <v>1304</v>
      </c>
      <c r="AFC33" t="s">
        <v>1304</v>
      </c>
      <c r="AFD33" t="s">
        <v>1304</v>
      </c>
      <c r="AFE33" t="s">
        <v>1304</v>
      </c>
      <c r="AFF33" t="s">
        <v>1304</v>
      </c>
      <c r="AFG33" t="s">
        <v>1304</v>
      </c>
      <c r="AFH33" t="s">
        <v>1304</v>
      </c>
      <c r="AFI33" t="s">
        <v>1304</v>
      </c>
      <c r="AFJ33" t="s">
        <v>1304</v>
      </c>
      <c r="AFK33" t="s">
        <v>1304</v>
      </c>
      <c r="AFL33" t="s">
        <v>1304</v>
      </c>
      <c r="AFM33" t="s">
        <v>1304</v>
      </c>
      <c r="AFN33" t="s">
        <v>1304</v>
      </c>
      <c r="AFO33" t="s">
        <v>1304</v>
      </c>
      <c r="AFP33" t="s">
        <v>1304</v>
      </c>
      <c r="AFQ33" t="s">
        <v>1304</v>
      </c>
      <c r="AFR33" t="s">
        <v>1304</v>
      </c>
      <c r="AFS33" t="s">
        <v>1304</v>
      </c>
      <c r="AFT33" t="s">
        <v>1304</v>
      </c>
      <c r="AFU33" t="s">
        <v>1304</v>
      </c>
      <c r="AFV33" t="s">
        <v>1304</v>
      </c>
      <c r="AFW33" t="s">
        <v>1304</v>
      </c>
      <c r="AFX33" t="s">
        <v>1304</v>
      </c>
      <c r="AFY33" t="s">
        <v>1304</v>
      </c>
      <c r="AFZ33" t="s">
        <v>1304</v>
      </c>
      <c r="AGA33" t="s">
        <v>1304</v>
      </c>
      <c r="AGB33" t="s">
        <v>1304</v>
      </c>
      <c r="AGC33" t="s">
        <v>1304</v>
      </c>
      <c r="AGD33" t="s">
        <v>1304</v>
      </c>
      <c r="AGE33" t="s">
        <v>1304</v>
      </c>
      <c r="AGF33" t="s">
        <v>1304</v>
      </c>
      <c r="AGG33" t="s">
        <v>1304</v>
      </c>
      <c r="AGH33" t="s">
        <v>1304</v>
      </c>
      <c r="AGI33" t="s">
        <v>1304</v>
      </c>
      <c r="AGJ33" t="s">
        <v>1304</v>
      </c>
      <c r="AGK33" t="s">
        <v>1304</v>
      </c>
      <c r="AGL33" t="s">
        <v>1304</v>
      </c>
      <c r="AGM33" t="s">
        <v>1304</v>
      </c>
      <c r="AGN33" t="s">
        <v>1304</v>
      </c>
      <c r="AGO33" t="s">
        <v>1304</v>
      </c>
      <c r="AGP33" t="s">
        <v>1304</v>
      </c>
      <c r="AGQ33" t="s">
        <v>1304</v>
      </c>
      <c r="AGR33" t="s">
        <v>1304</v>
      </c>
      <c r="AGS33" t="s">
        <v>1304</v>
      </c>
      <c r="AGT33" t="s">
        <v>1304</v>
      </c>
      <c r="AGU33" t="s">
        <v>1304</v>
      </c>
      <c r="AGV33" t="s">
        <v>1304</v>
      </c>
      <c r="AGW33" t="s">
        <v>1304</v>
      </c>
      <c r="AGX33" t="s">
        <v>1304</v>
      </c>
      <c r="AGY33" t="s">
        <v>1304</v>
      </c>
      <c r="AGZ33" t="s">
        <v>1304</v>
      </c>
      <c r="AHA33" t="s">
        <v>1304</v>
      </c>
      <c r="AHB33" t="s">
        <v>1304</v>
      </c>
      <c r="AHC33" t="s">
        <v>1304</v>
      </c>
      <c r="AHD33" t="s">
        <v>1304</v>
      </c>
      <c r="AHE33" t="s">
        <v>1304</v>
      </c>
      <c r="AHF33" t="s">
        <v>1304</v>
      </c>
      <c r="AHG33" t="s">
        <v>1304</v>
      </c>
      <c r="AHH33" t="s">
        <v>1304</v>
      </c>
      <c r="AHI33" t="s">
        <v>1304</v>
      </c>
      <c r="AHJ33" t="s">
        <v>1304</v>
      </c>
      <c r="AHK33" t="s">
        <v>1304</v>
      </c>
      <c r="AHL33" t="s">
        <v>1304</v>
      </c>
      <c r="AHM33" t="s">
        <v>1304</v>
      </c>
      <c r="AHN33" t="s">
        <v>1304</v>
      </c>
      <c r="AHO33" t="s">
        <v>1304</v>
      </c>
      <c r="AHP33" t="s">
        <v>1304</v>
      </c>
      <c r="AHQ33" t="s">
        <v>1304</v>
      </c>
      <c r="AHR33" t="s">
        <v>1304</v>
      </c>
      <c r="AHS33" t="s">
        <v>1304</v>
      </c>
      <c r="AHT33" t="s">
        <v>1304</v>
      </c>
      <c r="AHU33" t="s">
        <v>1304</v>
      </c>
      <c r="AHV33" t="s">
        <v>1304</v>
      </c>
      <c r="AHW33" t="s">
        <v>1304</v>
      </c>
      <c r="AHX33" t="s">
        <v>1304</v>
      </c>
      <c r="AHY33" t="s">
        <v>1304</v>
      </c>
      <c r="AHZ33" t="s">
        <v>1304</v>
      </c>
      <c r="AIA33" t="s">
        <v>1304</v>
      </c>
      <c r="AIB33" t="s">
        <v>1304</v>
      </c>
      <c r="AIC33" t="s">
        <v>1304</v>
      </c>
      <c r="AID33" t="s">
        <v>1304</v>
      </c>
      <c r="AIE33" t="s">
        <v>1304</v>
      </c>
      <c r="AIF33" t="s">
        <v>1304</v>
      </c>
      <c r="AIG33" t="s">
        <v>1304</v>
      </c>
      <c r="AIH33" t="s">
        <v>1304</v>
      </c>
      <c r="AII33" t="s">
        <v>1304</v>
      </c>
      <c r="AIJ33" t="s">
        <v>1304</v>
      </c>
      <c r="AIK33" t="s">
        <v>1304</v>
      </c>
      <c r="AIL33" t="s">
        <v>1304</v>
      </c>
      <c r="AIM33" t="s">
        <v>1304</v>
      </c>
      <c r="AIN33" t="s">
        <v>1304</v>
      </c>
      <c r="AIO33" t="s">
        <v>1304</v>
      </c>
      <c r="AIP33" t="s">
        <v>1304</v>
      </c>
      <c r="AIQ33" t="s">
        <v>1304</v>
      </c>
      <c r="AIR33" t="s">
        <v>1304</v>
      </c>
      <c r="AIS33" t="s">
        <v>1304</v>
      </c>
      <c r="AIT33" t="s">
        <v>1304</v>
      </c>
      <c r="AIU33" t="s">
        <v>1304</v>
      </c>
      <c r="AIV33" t="s">
        <v>1304</v>
      </c>
      <c r="AIW33" t="s">
        <v>1304</v>
      </c>
      <c r="AIX33" t="s">
        <v>1304</v>
      </c>
      <c r="AIY33" t="s">
        <v>1304</v>
      </c>
      <c r="AIZ33" t="s">
        <v>1304</v>
      </c>
      <c r="AJA33" t="s">
        <v>1304</v>
      </c>
      <c r="AJB33" t="s">
        <v>1304</v>
      </c>
      <c r="AJC33" t="s">
        <v>1304</v>
      </c>
      <c r="AJD33" t="s">
        <v>1304</v>
      </c>
      <c r="AJE33" t="s">
        <v>1304</v>
      </c>
      <c r="AJF33" t="s">
        <v>1304</v>
      </c>
      <c r="AJG33" t="s">
        <v>1304</v>
      </c>
      <c r="AJH33" t="s">
        <v>1304</v>
      </c>
      <c r="AJI33" t="s">
        <v>1304</v>
      </c>
      <c r="AJJ33" t="s">
        <v>1304</v>
      </c>
      <c r="AJK33" t="s">
        <v>1304</v>
      </c>
      <c r="AJL33" s="14">
        <v>3.3754000000000062E-2</v>
      </c>
      <c r="AJM33">
        <v>-5.940499999999993E-2</v>
      </c>
      <c r="AJN33">
        <v>0.11997899999999895</v>
      </c>
      <c r="AJO33">
        <v>-8.3400000000004582E-3</v>
      </c>
      <c r="AJP33">
        <v>3.2211999999999463E-2</v>
      </c>
      <c r="AJQ33">
        <v>-0.11317700000000031</v>
      </c>
      <c r="AJR33">
        <v>-3.7024999999999864E-2</v>
      </c>
      <c r="AJS33">
        <v>8.1097999999999004E-2</v>
      </c>
      <c r="AJT33">
        <v>-0.20529700000000162</v>
      </c>
      <c r="AJU33">
        <v>-5.0399000000000527E-2</v>
      </c>
      <c r="AJV33">
        <v>-0.18826900000000002</v>
      </c>
      <c r="AJW33">
        <v>7.4469000000000563E-2</v>
      </c>
      <c r="AJX33">
        <v>-0.12216399999999972</v>
      </c>
      <c r="AJY33">
        <v>-0.25058899999999973</v>
      </c>
      <c r="AJZ33">
        <v>0.24880800000000036</v>
      </c>
      <c r="AKA33">
        <v>-0.23690999999999995</v>
      </c>
      <c r="AKB33">
        <v>0.14375300000000024</v>
      </c>
      <c r="AKC33">
        <v>6.384999999999863E-3</v>
      </c>
      <c r="AKD33">
        <v>-0.1022949999999998</v>
      </c>
      <c r="AKE33">
        <v>0.31384300000000032</v>
      </c>
      <c r="AKF33">
        <v>-0.10286400000000029</v>
      </c>
      <c r="AKG33">
        <v>-0.14530499999999869</v>
      </c>
      <c r="AKH33">
        <v>-0.23519600000000018</v>
      </c>
      <c r="AKI33">
        <v>-0.6099730000000001</v>
      </c>
      <c r="AKJ33">
        <v>-7.4517000000000166E-2</v>
      </c>
      <c r="AKK33">
        <v>-0.23847100000000054</v>
      </c>
      <c r="AKL33">
        <v>-0.14714500000000008</v>
      </c>
      <c r="AKM33">
        <v>-0.26956200000000052</v>
      </c>
      <c r="AKN33">
        <v>-0.33882799999999946</v>
      </c>
      <c r="AKO33">
        <v>-3.9533999999999736E-2</v>
      </c>
      <c r="AKP33">
        <v>-0.18995300000000004</v>
      </c>
      <c r="AKQ33">
        <v>0.16650200000000037</v>
      </c>
      <c r="AKR33">
        <v>-6.6475999999999758E-2</v>
      </c>
      <c r="AKS33">
        <v>-0.16863100000000042</v>
      </c>
      <c r="AKT33">
        <v>0.37478099999999959</v>
      </c>
      <c r="AKU33">
        <v>4.8129158132936417E-3</v>
      </c>
      <c r="AKV33">
        <v>1.6948076900037242E-2</v>
      </c>
      <c r="AKW33">
        <v>3.2149999999999679E-3</v>
      </c>
      <c r="AKX33">
        <v>-1.0100000000001774E-4</v>
      </c>
      <c r="AKY33" t="s">
        <v>1304</v>
      </c>
      <c r="AKZ33">
        <v>3.8759999999999906E-3</v>
      </c>
      <c r="ALA33">
        <v>-1.7036999999999969E-2</v>
      </c>
      <c r="ALB33">
        <v>3.6033999999999899E-2</v>
      </c>
      <c r="ALC33">
        <v>2.4889999999999635E-3</v>
      </c>
      <c r="ALD33" t="s">
        <v>1304</v>
      </c>
      <c r="ALE33">
        <v>1.0882000000000058E-2</v>
      </c>
      <c r="ALF33">
        <v>4.0399999999995995E-4</v>
      </c>
      <c r="ALG33">
        <v>2.5922000000000001E-2</v>
      </c>
      <c r="ALH33">
        <v>-6.636299999999995E-2</v>
      </c>
      <c r="ALI33" t="s">
        <v>1304</v>
      </c>
      <c r="ALJ33">
        <v>1.0408000000000084E-2</v>
      </c>
      <c r="ALK33">
        <v>-9.4211999999999962E-2</v>
      </c>
      <c r="ALL33">
        <v>2.1457999999999977E-2</v>
      </c>
      <c r="ALM33">
        <v>-6.3633999999999968E-2</v>
      </c>
      <c r="ALN33" t="s">
        <v>1304</v>
      </c>
      <c r="ALO33">
        <v>1.2400999999999995E-2</v>
      </c>
      <c r="ALP33">
        <v>-6.9977999999999985E-2</v>
      </c>
      <c r="ALQ33">
        <v>4.647100000000004E-2</v>
      </c>
      <c r="ALR33">
        <v>-2.7997999999999967E-2</v>
      </c>
      <c r="ALS33" t="s">
        <v>1304</v>
      </c>
      <c r="ALT33">
        <v>1.0759999999999659E-3</v>
      </c>
      <c r="ALU33">
        <v>-3.1235000000000013E-2</v>
      </c>
      <c r="ALV33">
        <v>3.5531999999999897E-2</v>
      </c>
      <c r="ALW33">
        <v>-3.3842999999999956E-2</v>
      </c>
      <c r="ALX33" t="s">
        <v>1304</v>
      </c>
      <c r="ALY33">
        <v>1.1178999999999939E-2</v>
      </c>
      <c r="ALZ33">
        <v>-5.9966999999999993E-2</v>
      </c>
      <c r="AMA33">
        <v>2.0094000000000056E-2</v>
      </c>
      <c r="AMB33">
        <v>-8.0887000000000042E-2</v>
      </c>
      <c r="AMC33" t="s">
        <v>1304</v>
      </c>
      <c r="AMD33">
        <v>1.1770999999999976E-2</v>
      </c>
      <c r="AME33">
        <v>-0.11326899999999995</v>
      </c>
      <c r="AMF33">
        <v>7.0080000000000142E-3</v>
      </c>
      <c r="AMG33">
        <v>-4.896900000000004E-2</v>
      </c>
      <c r="AMH33">
        <v>2.8414999999999968E-2</v>
      </c>
      <c r="AMI33">
        <v>7.2499999999997566E-4</v>
      </c>
      <c r="AMJ33">
        <v>3.3109999999999529E-3</v>
      </c>
      <c r="AMK33">
        <v>5.3870000000000307E-3</v>
      </c>
      <c r="AML33">
        <v>-2.1724999999999994E-2</v>
      </c>
      <c r="AMM33">
        <v>-7.6470000000000704E-3</v>
      </c>
      <c r="AMN33">
        <v>-1.3668000000000013E-2</v>
      </c>
      <c r="AMO33">
        <v>-2.1977999999999942E-2</v>
      </c>
      <c r="AMP33">
        <v>7.8409999999999869E-3</v>
      </c>
      <c r="AMQ33">
        <v>-2.4554999999999993E-2</v>
      </c>
      <c r="AMR33">
        <v>4.4298999999999977E-2</v>
      </c>
      <c r="AMS33">
        <v>3.0800999999999967E-2</v>
      </c>
      <c r="AMT33">
        <v>9.0299999999999825E-3</v>
      </c>
      <c r="AMU33">
        <v>1.1189000000000004E-2</v>
      </c>
      <c r="AMV33">
        <v>8.0459999999999976E-3</v>
      </c>
      <c r="AMW33">
        <v>2.5168999999999997E-2</v>
      </c>
      <c r="AMX33">
        <v>2.1537999999999946E-2</v>
      </c>
      <c r="AMY33">
        <v>1.0120000000000129E-3</v>
      </c>
      <c r="AMZ33">
        <v>-1.2621000000000104E-2</v>
      </c>
      <c r="ANA33">
        <v>-1.4117999999999964E-2</v>
      </c>
      <c r="ANB33">
        <v>1.1777999999999955E-2</v>
      </c>
      <c r="ANC33">
        <v>-7.7199999999999491E-4</v>
      </c>
      <c r="AND33">
        <v>-2.3294999999999955E-2</v>
      </c>
      <c r="ANE33">
        <v>-5.7010999999999923E-2</v>
      </c>
      <c r="ANF33">
        <v>-1.7392999999999992E-2</v>
      </c>
      <c r="ANG33">
        <v>-7.8060000000000906E-3</v>
      </c>
      <c r="ANH33">
        <v>1.8318999999999974E-2</v>
      </c>
      <c r="ANI33">
        <v>-1.4743999999999979E-2</v>
      </c>
      <c r="ANJ33">
        <v>-9.1379999999999795E-3</v>
      </c>
      <c r="ANK33">
        <v>-5.9709999999999486E-3</v>
      </c>
      <c r="ANL33">
        <v>1.1078000000000032E-2</v>
      </c>
      <c r="ANM33">
        <v>-2.8279999999999417E-3</v>
      </c>
      <c r="ANN33">
        <v>-1.1340000000000017E-2</v>
      </c>
      <c r="ANO33">
        <v>-4.4310000000000072E-2</v>
      </c>
      <c r="ANP33">
        <v>-9.5009999999999817E-3</v>
      </c>
      <c r="ANQ33">
        <v>-1.7565999999999971E-2</v>
      </c>
      <c r="ANR33">
        <v>1.1051000000000033E-2</v>
      </c>
      <c r="ANS33">
        <v>-1.6829999999999901E-3</v>
      </c>
      <c r="ANT33">
        <v>-6.1299999999997468E-4</v>
      </c>
      <c r="ANU33">
        <v>-1.571800000000001E-2</v>
      </c>
      <c r="ANV33">
        <v>3.1587999999999949E-2</v>
      </c>
      <c r="ANW33">
        <v>4.3893000000000071E-2</v>
      </c>
      <c r="ANX33">
        <v>-6.0930000000000151E-3</v>
      </c>
      <c r="ANY33">
        <v>-2.2786000000000084E-2</v>
      </c>
      <c r="ANZ33">
        <v>3.3809999999999674E-3</v>
      </c>
      <c r="AOA33">
        <v>8.5129999999999928E-3</v>
      </c>
      <c r="AOB33">
        <v>-6.7300000000003468E-4</v>
      </c>
      <c r="AOC33">
        <v>8.1040000000000001E-3</v>
      </c>
      <c r="AOD33">
        <v>2.7456999999999954E-2</v>
      </c>
      <c r="AOE33">
        <v>-1.7660000000000453E-3</v>
      </c>
      <c r="AOF33">
        <v>-3.7688999999999973E-2</v>
      </c>
      <c r="AOG33">
        <v>-4.8559999999999715E-3</v>
      </c>
      <c r="AOH33">
        <v>6.4069999999999405E-3</v>
      </c>
      <c r="AOI33">
        <v>2.5818999999999925E-2</v>
      </c>
      <c r="AOJ33">
        <v>8.9050000000000518E-3</v>
      </c>
      <c r="AOK33">
        <v>-1.9905999999999979E-2</v>
      </c>
      <c r="AOL33">
        <v>-1.7212000000000005E-2</v>
      </c>
      <c r="AOM33">
        <v>9.3940000000000135E-3</v>
      </c>
      <c r="AON33">
        <v>-1.5273999999999899E-2</v>
      </c>
      <c r="AOO33">
        <v>-3.1544000000000016E-2</v>
      </c>
      <c r="AOP33">
        <v>-6.7545999999999995E-2</v>
      </c>
      <c r="AOQ33">
        <v>-2.3990000000000067E-2</v>
      </c>
      <c r="AOR33">
        <v>-1.7600999999999978E-2</v>
      </c>
      <c r="AOS33">
        <v>1.6463999999999923E-2</v>
      </c>
      <c r="AOT33">
        <v>-2.6705000000000034E-2</v>
      </c>
      <c r="AOU33" s="15" t="s">
        <v>1304</v>
      </c>
      <c r="AOV33" t="s">
        <v>1304</v>
      </c>
      <c r="AOW33" t="s">
        <v>1304</v>
      </c>
      <c r="AOX33" t="s">
        <v>1304</v>
      </c>
      <c r="AOY33" t="s">
        <v>1304</v>
      </c>
      <c r="AOZ33" t="s">
        <v>1304</v>
      </c>
      <c r="APA33" t="s">
        <v>1304</v>
      </c>
      <c r="APB33" t="s">
        <v>1304</v>
      </c>
      <c r="APC33" t="s">
        <v>1304</v>
      </c>
      <c r="APD33" t="s">
        <v>1304</v>
      </c>
      <c r="APE33" t="s">
        <v>1304</v>
      </c>
      <c r="APF33" t="s">
        <v>1304</v>
      </c>
      <c r="APG33" t="s">
        <v>1304</v>
      </c>
      <c r="APH33" t="s">
        <v>1304</v>
      </c>
      <c r="API33" t="s">
        <v>1304</v>
      </c>
      <c r="APJ33" t="s">
        <v>1304</v>
      </c>
      <c r="APK33" t="s">
        <v>1304</v>
      </c>
      <c r="APL33" t="s">
        <v>1304</v>
      </c>
      <c r="APM33" t="s">
        <v>1304</v>
      </c>
      <c r="APN33" t="s">
        <v>1304</v>
      </c>
      <c r="APO33" t="s">
        <v>1304</v>
      </c>
      <c r="APP33" t="s">
        <v>1304</v>
      </c>
      <c r="APQ33" t="s">
        <v>1304</v>
      </c>
      <c r="APR33" t="s">
        <v>1304</v>
      </c>
      <c r="APS33" t="s">
        <v>1304</v>
      </c>
      <c r="APT33" t="s">
        <v>1304</v>
      </c>
      <c r="APU33" t="s">
        <v>1304</v>
      </c>
      <c r="APV33" t="s">
        <v>1304</v>
      </c>
      <c r="APW33" t="s">
        <v>1304</v>
      </c>
      <c r="APX33" t="s">
        <v>1304</v>
      </c>
      <c r="APY33" t="s">
        <v>1304</v>
      </c>
      <c r="APZ33" t="s">
        <v>1304</v>
      </c>
      <c r="AQA33" t="s">
        <v>1304</v>
      </c>
      <c r="AQB33" t="s">
        <v>1304</v>
      </c>
      <c r="AQC33" t="s">
        <v>1304</v>
      </c>
      <c r="AQD33" t="s">
        <v>1304</v>
      </c>
      <c r="AQE33" t="s">
        <v>1304</v>
      </c>
      <c r="AQF33" t="s">
        <v>1304</v>
      </c>
      <c r="AQG33" t="s">
        <v>1304</v>
      </c>
      <c r="AQH33" t="s">
        <v>1304</v>
      </c>
      <c r="AQI33" t="s">
        <v>1304</v>
      </c>
      <c r="AQJ33" t="s">
        <v>1304</v>
      </c>
      <c r="AQK33" t="s">
        <v>1304</v>
      </c>
      <c r="AQL33" t="s">
        <v>1304</v>
      </c>
      <c r="AQM33" t="s">
        <v>1304</v>
      </c>
      <c r="AQN33" t="s">
        <v>1304</v>
      </c>
      <c r="AQO33" t="s">
        <v>1304</v>
      </c>
      <c r="AQP33" t="s">
        <v>1304</v>
      </c>
      <c r="AQQ33" t="s">
        <v>1304</v>
      </c>
      <c r="AQR33" t="s">
        <v>1304</v>
      </c>
      <c r="AQS33" t="s">
        <v>1304</v>
      </c>
      <c r="AQT33" t="s">
        <v>1304</v>
      </c>
      <c r="AQU33" t="s">
        <v>1304</v>
      </c>
      <c r="AQV33" t="s">
        <v>1304</v>
      </c>
      <c r="AQW33" t="s">
        <v>1304</v>
      </c>
      <c r="AQX33" t="s">
        <v>1304</v>
      </c>
      <c r="AQY33" t="s">
        <v>1304</v>
      </c>
      <c r="AQZ33" t="s">
        <v>1304</v>
      </c>
      <c r="ARA33" t="s">
        <v>1304</v>
      </c>
      <c r="ARB33" t="s">
        <v>1304</v>
      </c>
      <c r="ARC33" t="s">
        <v>1304</v>
      </c>
      <c r="ARD33" t="s">
        <v>1304</v>
      </c>
      <c r="ARE33" t="s">
        <v>1304</v>
      </c>
      <c r="ARF33" t="s">
        <v>1304</v>
      </c>
      <c r="ARG33" t="s">
        <v>1304</v>
      </c>
      <c r="ARH33" t="s">
        <v>1304</v>
      </c>
      <c r="ARI33" t="s">
        <v>1304</v>
      </c>
      <c r="ARJ33" t="s">
        <v>1304</v>
      </c>
      <c r="ARK33" t="s">
        <v>1304</v>
      </c>
      <c r="ARL33" t="s">
        <v>1304</v>
      </c>
      <c r="ARM33" t="s">
        <v>1304</v>
      </c>
      <c r="ARN33" t="s">
        <v>1304</v>
      </c>
      <c r="ARO33" t="s">
        <v>1304</v>
      </c>
      <c r="ARP33" t="s">
        <v>1304</v>
      </c>
      <c r="ARQ33" t="s">
        <v>1304</v>
      </c>
      <c r="ARR33" t="s">
        <v>1304</v>
      </c>
      <c r="ARS33" t="s">
        <v>1304</v>
      </c>
      <c r="ART33" t="s">
        <v>1304</v>
      </c>
      <c r="ARU33" t="s">
        <v>1304</v>
      </c>
      <c r="ARV33" t="s">
        <v>1304</v>
      </c>
      <c r="ARW33" t="s">
        <v>1304</v>
      </c>
      <c r="ARX33" t="s">
        <v>1304</v>
      </c>
      <c r="ARY33" t="s">
        <v>1304</v>
      </c>
      <c r="ARZ33" t="s">
        <v>1304</v>
      </c>
      <c r="ASA33" t="s">
        <v>1304</v>
      </c>
      <c r="ASB33" t="s">
        <v>1304</v>
      </c>
      <c r="ASC33" t="s">
        <v>1304</v>
      </c>
      <c r="ASD33" t="s">
        <v>1304</v>
      </c>
      <c r="ASE33" t="s">
        <v>1304</v>
      </c>
      <c r="ASF33" t="s">
        <v>1304</v>
      </c>
      <c r="ASG33" t="s">
        <v>1304</v>
      </c>
      <c r="ASH33" t="s">
        <v>1304</v>
      </c>
      <c r="ASI33" t="s">
        <v>1304</v>
      </c>
      <c r="ASJ33" t="s">
        <v>1304</v>
      </c>
      <c r="ASK33" t="s">
        <v>1304</v>
      </c>
      <c r="ASL33" t="s">
        <v>1304</v>
      </c>
      <c r="ASM33" t="s">
        <v>1304</v>
      </c>
      <c r="ASN33" t="s">
        <v>1304</v>
      </c>
      <c r="ASO33" t="s">
        <v>1304</v>
      </c>
      <c r="ASP33" t="s">
        <v>1304</v>
      </c>
      <c r="ASQ33" t="s">
        <v>1304</v>
      </c>
      <c r="ASR33" t="s">
        <v>1304</v>
      </c>
      <c r="ASS33" t="s">
        <v>1304</v>
      </c>
      <c r="AST33" t="s">
        <v>1304</v>
      </c>
      <c r="ASU33" t="s">
        <v>1304</v>
      </c>
      <c r="ASV33" t="s">
        <v>1304</v>
      </c>
      <c r="ASW33" t="s">
        <v>1304</v>
      </c>
      <c r="ASX33" t="s">
        <v>1304</v>
      </c>
      <c r="ASY33" t="s">
        <v>1304</v>
      </c>
      <c r="ASZ33" t="s">
        <v>1304</v>
      </c>
      <c r="ATA33" t="s">
        <v>1304</v>
      </c>
      <c r="ATB33" t="s">
        <v>1304</v>
      </c>
      <c r="ATC33" t="s">
        <v>1304</v>
      </c>
      <c r="ATD33" t="s">
        <v>1304</v>
      </c>
      <c r="ATE33" t="s">
        <v>1304</v>
      </c>
      <c r="ATF33" t="s">
        <v>1304</v>
      </c>
      <c r="ATG33" t="s">
        <v>1304</v>
      </c>
      <c r="ATH33" t="s">
        <v>1304</v>
      </c>
      <c r="ATI33" t="s">
        <v>1304</v>
      </c>
      <c r="ATJ33" t="s">
        <v>1304</v>
      </c>
      <c r="ATK33" t="s">
        <v>1304</v>
      </c>
      <c r="ATL33" t="s">
        <v>1304</v>
      </c>
      <c r="ATM33" t="s">
        <v>1304</v>
      </c>
      <c r="ATN33" t="s">
        <v>1304</v>
      </c>
      <c r="ATO33" t="s">
        <v>1304</v>
      </c>
      <c r="ATP33" t="s">
        <v>1304</v>
      </c>
      <c r="ATQ33" t="s">
        <v>1304</v>
      </c>
      <c r="ATR33" t="s">
        <v>1304</v>
      </c>
      <c r="ATS33" t="s">
        <v>1304</v>
      </c>
      <c r="ATT33" t="s">
        <v>1304</v>
      </c>
      <c r="ATU33" t="s">
        <v>1304</v>
      </c>
      <c r="ATV33" t="s">
        <v>1304</v>
      </c>
      <c r="ATW33" t="s">
        <v>1304</v>
      </c>
      <c r="ATX33" t="s">
        <v>1304</v>
      </c>
      <c r="ATY33" t="s">
        <v>1304</v>
      </c>
      <c r="ATZ33" t="s">
        <v>1304</v>
      </c>
      <c r="AUA33" t="s">
        <v>1304</v>
      </c>
      <c r="AUB33" t="s">
        <v>1304</v>
      </c>
      <c r="AUC33" t="s">
        <v>1304</v>
      </c>
      <c r="AUD33" s="16" t="s">
        <v>1304</v>
      </c>
      <c r="AUE33" t="s">
        <v>1304</v>
      </c>
      <c r="AUF33" t="s">
        <v>1304</v>
      </c>
      <c r="AUG33" t="s">
        <v>1304</v>
      </c>
      <c r="AUH33" t="s">
        <v>1304</v>
      </c>
      <c r="AUI33" t="s">
        <v>1304</v>
      </c>
      <c r="AUJ33" t="s">
        <v>1304</v>
      </c>
      <c r="AUK33" t="s">
        <v>1304</v>
      </c>
      <c r="AUL33" t="s">
        <v>1304</v>
      </c>
      <c r="AUM33" t="s">
        <v>1304</v>
      </c>
      <c r="AUN33" t="s">
        <v>1304</v>
      </c>
      <c r="AUO33" t="s">
        <v>1304</v>
      </c>
      <c r="AUP33" t="s">
        <v>1304</v>
      </c>
      <c r="AUQ33" t="s">
        <v>1304</v>
      </c>
      <c r="AUR33" t="s">
        <v>1304</v>
      </c>
      <c r="AUS33" t="s">
        <v>1304</v>
      </c>
      <c r="AUT33" t="s">
        <v>1304</v>
      </c>
      <c r="AUU33" t="s">
        <v>1304</v>
      </c>
      <c r="AUV33" t="s">
        <v>1304</v>
      </c>
      <c r="AUW33" t="s">
        <v>1304</v>
      </c>
      <c r="AUX33" t="s">
        <v>1304</v>
      </c>
      <c r="AUY33" t="s">
        <v>1304</v>
      </c>
      <c r="AUZ33" t="s">
        <v>1304</v>
      </c>
      <c r="AVA33" t="s">
        <v>1304</v>
      </c>
      <c r="AVB33" t="s">
        <v>1304</v>
      </c>
      <c r="AVC33" t="s">
        <v>1304</v>
      </c>
      <c r="AVD33" t="s">
        <v>1304</v>
      </c>
      <c r="AVE33" t="s">
        <v>1304</v>
      </c>
      <c r="AVF33" t="s">
        <v>1304</v>
      </c>
      <c r="AVG33" t="s">
        <v>1304</v>
      </c>
      <c r="AVH33" t="s">
        <v>1304</v>
      </c>
      <c r="AVI33" t="s">
        <v>1304</v>
      </c>
      <c r="AVJ33" t="s">
        <v>1304</v>
      </c>
      <c r="AVK33" t="s">
        <v>1304</v>
      </c>
      <c r="AVL33" t="s">
        <v>1304</v>
      </c>
      <c r="AVM33" t="s">
        <v>1304</v>
      </c>
      <c r="AVN33" t="s">
        <v>1304</v>
      </c>
      <c r="AVO33" t="s">
        <v>1304</v>
      </c>
      <c r="AVP33" t="s">
        <v>1304</v>
      </c>
      <c r="AVQ33" t="s">
        <v>1304</v>
      </c>
      <c r="AVR33" t="s">
        <v>1304</v>
      </c>
      <c r="AVS33" t="s">
        <v>1304</v>
      </c>
      <c r="AVT33" t="s">
        <v>1304</v>
      </c>
      <c r="AVU33" t="s">
        <v>1304</v>
      </c>
      <c r="AVV33" t="s">
        <v>1304</v>
      </c>
      <c r="AVW33" t="s">
        <v>1304</v>
      </c>
      <c r="AVX33" t="s">
        <v>1304</v>
      </c>
      <c r="AVY33" t="s">
        <v>1304</v>
      </c>
      <c r="AVZ33" t="s">
        <v>1304</v>
      </c>
      <c r="AWA33" t="s">
        <v>1304</v>
      </c>
      <c r="AWB33" t="s">
        <v>1304</v>
      </c>
      <c r="AWC33" t="s">
        <v>1304</v>
      </c>
      <c r="AWD33" t="s">
        <v>1304</v>
      </c>
      <c r="AWE33" t="s">
        <v>1304</v>
      </c>
      <c r="AWF33" t="s">
        <v>1304</v>
      </c>
      <c r="AWG33" t="s">
        <v>1304</v>
      </c>
      <c r="AWH33" t="s">
        <v>1304</v>
      </c>
      <c r="AWI33" t="s">
        <v>1304</v>
      </c>
      <c r="AWJ33" t="s">
        <v>1304</v>
      </c>
      <c r="AWK33" t="s">
        <v>1304</v>
      </c>
      <c r="AWL33" t="s">
        <v>1304</v>
      </c>
      <c r="AWM33" t="s">
        <v>1304</v>
      </c>
      <c r="AWN33" t="s">
        <v>1304</v>
      </c>
      <c r="AWO33" t="s">
        <v>1304</v>
      </c>
      <c r="AWP33" t="s">
        <v>1304</v>
      </c>
      <c r="AWQ33" t="s">
        <v>1304</v>
      </c>
      <c r="AWR33" t="s">
        <v>1304</v>
      </c>
      <c r="AWS33" t="s">
        <v>1304</v>
      </c>
      <c r="AWT33" t="s">
        <v>1304</v>
      </c>
      <c r="AWU33" t="s">
        <v>1304</v>
      </c>
      <c r="AWV33" t="s">
        <v>1304</v>
      </c>
      <c r="AWW33" t="s">
        <v>1304</v>
      </c>
      <c r="AWX33" t="s">
        <v>1304</v>
      </c>
      <c r="AWY33" t="s">
        <v>1304</v>
      </c>
      <c r="AWZ33" t="s">
        <v>1304</v>
      </c>
      <c r="AXA33" t="s">
        <v>1304</v>
      </c>
      <c r="AXB33" t="s">
        <v>1304</v>
      </c>
      <c r="AXC33" t="s">
        <v>1304</v>
      </c>
      <c r="AXD33" t="s">
        <v>1304</v>
      </c>
      <c r="AXE33" t="s">
        <v>1304</v>
      </c>
      <c r="AXF33" t="s">
        <v>1304</v>
      </c>
      <c r="AXG33" t="s">
        <v>1304</v>
      </c>
      <c r="AXH33" t="s">
        <v>1304</v>
      </c>
      <c r="AXI33" t="s">
        <v>1304</v>
      </c>
      <c r="AXJ33" t="s">
        <v>1304</v>
      </c>
      <c r="AXK33" t="s">
        <v>1304</v>
      </c>
      <c r="AXL33" t="s">
        <v>1304</v>
      </c>
      <c r="AXM33" t="s">
        <v>1304</v>
      </c>
      <c r="AXN33" t="s">
        <v>1304</v>
      </c>
      <c r="AXO33" t="s">
        <v>1304</v>
      </c>
      <c r="AXP33" t="s">
        <v>1304</v>
      </c>
      <c r="AXQ33" t="s">
        <v>1304</v>
      </c>
      <c r="AXR33" t="s">
        <v>1304</v>
      </c>
      <c r="AXS33" t="s">
        <v>1304</v>
      </c>
      <c r="AXT33" t="s">
        <v>1304</v>
      </c>
      <c r="AXU33" t="s">
        <v>1304</v>
      </c>
      <c r="AXV33" t="s">
        <v>1304</v>
      </c>
      <c r="AXW33" t="s">
        <v>1304</v>
      </c>
      <c r="AXX33" t="s">
        <v>1304</v>
      </c>
      <c r="AXY33" t="s">
        <v>1304</v>
      </c>
      <c r="AXZ33" t="s">
        <v>1304</v>
      </c>
      <c r="AYA33" t="s">
        <v>1304</v>
      </c>
      <c r="AYB33" t="s">
        <v>1304</v>
      </c>
      <c r="AYC33" t="s">
        <v>1304</v>
      </c>
      <c r="AYD33" t="s">
        <v>1304</v>
      </c>
      <c r="AYE33" t="s">
        <v>1304</v>
      </c>
      <c r="AYF33" t="s">
        <v>1304</v>
      </c>
      <c r="AYG33" t="s">
        <v>1304</v>
      </c>
      <c r="AYH33" t="s">
        <v>1304</v>
      </c>
      <c r="AYI33" t="s">
        <v>1304</v>
      </c>
      <c r="AYJ33" t="s">
        <v>1304</v>
      </c>
      <c r="AYK33" t="s">
        <v>1304</v>
      </c>
      <c r="AYL33" t="s">
        <v>1304</v>
      </c>
      <c r="AYM33" t="s">
        <v>1304</v>
      </c>
      <c r="AYN33" t="s">
        <v>1304</v>
      </c>
      <c r="AYO33" t="s">
        <v>1304</v>
      </c>
      <c r="AYP33" t="s">
        <v>1304</v>
      </c>
      <c r="AYQ33" t="s">
        <v>1304</v>
      </c>
      <c r="AYR33" t="s">
        <v>1304</v>
      </c>
      <c r="AYS33" t="s">
        <v>1304</v>
      </c>
      <c r="AYT33" t="s">
        <v>1304</v>
      </c>
      <c r="AYU33" t="s">
        <v>1304</v>
      </c>
      <c r="AYV33" t="s">
        <v>1304</v>
      </c>
      <c r="AYW33" t="s">
        <v>1304</v>
      </c>
      <c r="AYX33" t="s">
        <v>1304</v>
      </c>
      <c r="AYY33" t="s">
        <v>1304</v>
      </c>
      <c r="AYZ33" t="s">
        <v>1304</v>
      </c>
      <c r="AZA33" t="s">
        <v>1304</v>
      </c>
      <c r="AZB33" t="s">
        <v>1304</v>
      </c>
      <c r="AZC33" t="s">
        <v>1304</v>
      </c>
      <c r="AZD33" t="s">
        <v>1304</v>
      </c>
      <c r="AZE33" t="s">
        <v>1304</v>
      </c>
      <c r="AZF33" t="s">
        <v>1304</v>
      </c>
      <c r="AZG33" t="s">
        <v>1304</v>
      </c>
      <c r="AZH33" t="s">
        <v>1304</v>
      </c>
      <c r="AZI33" t="s">
        <v>1304</v>
      </c>
      <c r="AZJ33" t="s">
        <v>1304</v>
      </c>
      <c r="AZK33" t="s">
        <v>1304</v>
      </c>
      <c r="AZL33" t="s">
        <v>1304</v>
      </c>
    </row>
    <row r="34" spans="1:2604" x14ac:dyDescent="0.2">
      <c r="A34">
        <v>28242</v>
      </c>
      <c r="D34">
        <v>19</v>
      </c>
      <c r="E34" t="s">
        <v>1309</v>
      </c>
      <c r="G34" t="s">
        <v>1342</v>
      </c>
      <c r="H34" t="s">
        <v>1305</v>
      </c>
      <c r="I34" t="s">
        <v>1343</v>
      </c>
      <c r="J34">
        <v>1.20588235294118</v>
      </c>
      <c r="K34">
        <v>182</v>
      </c>
      <c r="L34">
        <v>750</v>
      </c>
      <c r="M34">
        <v>79.333333333333329</v>
      </c>
      <c r="N34">
        <v>12.46862729680646</v>
      </c>
      <c r="O34">
        <v>45</v>
      </c>
      <c r="P34">
        <v>850</v>
      </c>
      <c r="Q34">
        <v>1</v>
      </c>
      <c r="R34">
        <v>0</v>
      </c>
      <c r="S34">
        <v>795</v>
      </c>
      <c r="T34">
        <v>199</v>
      </c>
      <c r="U34">
        <v>0</v>
      </c>
      <c r="V34">
        <v>0.68965517241379315</v>
      </c>
      <c r="W34">
        <v>0.7857142857142857</v>
      </c>
      <c r="X34">
        <v>0.5357142857142857</v>
      </c>
      <c r="Y34">
        <v>0.8571428571428571</v>
      </c>
      <c r="Z34">
        <v>0.61268472906403937</v>
      </c>
      <c r="AA34">
        <v>0.67036124794745477</v>
      </c>
      <c r="AB34">
        <v>0.71705665024630538</v>
      </c>
      <c r="AC34">
        <v>0.75</v>
      </c>
      <c r="AD34">
        <v>0.81818181818181823</v>
      </c>
      <c r="AE34">
        <v>0.56521739130434778</v>
      </c>
      <c r="AF34">
        <v>0.8571428571428571</v>
      </c>
      <c r="AG34">
        <v>0.65760869565217384</v>
      </c>
      <c r="AH34">
        <v>0.71113306982872204</v>
      </c>
      <c r="AI34">
        <v>0.74763551665725581</v>
      </c>
      <c r="AJ34">
        <v>0.25</v>
      </c>
      <c r="AK34">
        <v>0.66666666666666663</v>
      </c>
      <c r="AL34">
        <v>0.4</v>
      </c>
      <c r="AM34" t="e">
        <v>#DIV/0!</v>
      </c>
      <c r="AN34">
        <v>0.32500000000000001</v>
      </c>
      <c r="AO34">
        <v>0.43888888888888888</v>
      </c>
      <c r="AP34" t="e">
        <v>#DIV/0!</v>
      </c>
      <c r="BP34">
        <v>73</v>
      </c>
      <c r="BQ34">
        <v>37</v>
      </c>
      <c r="BR34">
        <v>415</v>
      </c>
      <c r="BS34">
        <v>147</v>
      </c>
      <c r="BT34">
        <v>90</v>
      </c>
      <c r="BU34">
        <v>99</v>
      </c>
      <c r="BV34">
        <v>96</v>
      </c>
      <c r="BW34">
        <v>97</v>
      </c>
      <c r="BX34">
        <v>13</v>
      </c>
      <c r="BY34">
        <v>36</v>
      </c>
      <c r="BZ34">
        <v>24</v>
      </c>
      <c r="CA34">
        <v>19</v>
      </c>
      <c r="CB34">
        <v>23</v>
      </c>
      <c r="CC34">
        <v>21</v>
      </c>
      <c r="CD34">
        <v>123</v>
      </c>
      <c r="CE34">
        <v>60</v>
      </c>
      <c r="CJ34">
        <v>0.875</v>
      </c>
      <c r="CK34">
        <v>0.4375</v>
      </c>
      <c r="CL34">
        <v>0.76666666666666672</v>
      </c>
      <c r="CM34">
        <v>60</v>
      </c>
      <c r="CO34">
        <v>60</v>
      </c>
      <c r="CP34">
        <v>0.76923076923076927</v>
      </c>
      <c r="CQ34">
        <v>0.43478260869565216</v>
      </c>
      <c r="CR34">
        <v>0.42857142857142855</v>
      </c>
      <c r="CS34">
        <v>0.86363636363636365</v>
      </c>
      <c r="CT34">
        <v>483.56818181818181</v>
      </c>
      <c r="CU34">
        <v>606</v>
      </c>
      <c r="CV34">
        <v>122.43181818181819</v>
      </c>
      <c r="CW34">
        <v>1</v>
      </c>
      <c r="CX34">
        <v>1</v>
      </c>
      <c r="CY34">
        <v>0</v>
      </c>
      <c r="CZ34">
        <v>731.30769230769226</v>
      </c>
      <c r="DA34">
        <v>625.1875</v>
      </c>
      <c r="DB34">
        <v>785.65</v>
      </c>
      <c r="DC34">
        <v>908.92307692307691</v>
      </c>
      <c r="DD34">
        <v>0.82499999999999996</v>
      </c>
      <c r="DE34">
        <v>0.8</v>
      </c>
      <c r="DF34">
        <v>1</v>
      </c>
      <c r="DG34">
        <v>0.7</v>
      </c>
      <c r="DH34">
        <v>0</v>
      </c>
      <c r="DI34">
        <v>0</v>
      </c>
      <c r="DJ34">
        <v>0</v>
      </c>
      <c r="DK34">
        <v>5</v>
      </c>
      <c r="DL34">
        <v>8</v>
      </c>
      <c r="DM34">
        <v>0</v>
      </c>
      <c r="DN34">
        <v>1</v>
      </c>
      <c r="DO34">
        <v>19</v>
      </c>
      <c r="DP34">
        <v>28</v>
      </c>
      <c r="DQ34">
        <v>1</v>
      </c>
      <c r="DR34">
        <v>1</v>
      </c>
      <c r="DS34">
        <v>0</v>
      </c>
      <c r="DT34">
        <v>1</v>
      </c>
      <c r="DU34">
        <v>16</v>
      </c>
      <c r="DV34">
        <v>23</v>
      </c>
      <c r="DW34">
        <v>116</v>
      </c>
      <c r="DX34">
        <v>0</v>
      </c>
      <c r="DY34">
        <v>0</v>
      </c>
      <c r="DZ34">
        <v>0</v>
      </c>
      <c r="EA34">
        <v>0</v>
      </c>
      <c r="EB34" s="7">
        <v>9.2055620000000005</v>
      </c>
      <c r="EC34">
        <v>9.1285749999999997</v>
      </c>
      <c r="ED34">
        <v>8.1636469999999992</v>
      </c>
      <c r="EE34">
        <v>7.357812</v>
      </c>
      <c r="EF34">
        <v>12</v>
      </c>
      <c r="EG34">
        <v>9.5502730000000007</v>
      </c>
      <c r="EH34">
        <v>9.2153130000000001</v>
      </c>
      <c r="EI34">
        <v>9.0988950000000006</v>
      </c>
      <c r="EJ34">
        <v>8.0131340000000009</v>
      </c>
      <c r="EK34">
        <v>7.4766190000000003</v>
      </c>
      <c r="EL34">
        <v>9.5</v>
      </c>
      <c r="EM34">
        <v>9.3291079999999997</v>
      </c>
      <c r="EN34" t="s">
        <v>1304</v>
      </c>
      <c r="EO34" t="s">
        <v>1304</v>
      </c>
      <c r="EP34" t="s">
        <v>1304</v>
      </c>
      <c r="EQ34" t="s">
        <v>1304</v>
      </c>
      <c r="ER34" t="s">
        <v>1304</v>
      </c>
      <c r="ES34" t="s">
        <v>1304</v>
      </c>
      <c r="ET34">
        <v>8.5468360000000008</v>
      </c>
      <c r="EU34">
        <v>8.4649339999999995</v>
      </c>
      <c r="EV34">
        <v>7.6252120000000003</v>
      </c>
      <c r="EW34">
        <v>7.1644769999999998</v>
      </c>
      <c r="EX34">
        <v>12</v>
      </c>
      <c r="EY34">
        <v>8.7635520000000007</v>
      </c>
      <c r="EZ34">
        <v>8.6610759999999996</v>
      </c>
      <c r="FA34">
        <v>8.1540789999999994</v>
      </c>
      <c r="FB34">
        <v>7.6658819999999999</v>
      </c>
      <c r="FC34">
        <v>7.3584490000000002</v>
      </c>
      <c r="FD34">
        <v>9.5</v>
      </c>
      <c r="FE34">
        <v>8.2385660000000005</v>
      </c>
      <c r="FF34" t="s">
        <v>1304</v>
      </c>
      <c r="FG34" t="s">
        <v>1304</v>
      </c>
      <c r="FH34" t="s">
        <v>1304</v>
      </c>
      <c r="FI34" t="s">
        <v>1304</v>
      </c>
      <c r="FJ34" t="s">
        <v>1304</v>
      </c>
      <c r="FK34" t="s">
        <v>1304</v>
      </c>
      <c r="FL34">
        <v>8.9604199999999992</v>
      </c>
      <c r="FM34">
        <v>8.9332010000000004</v>
      </c>
      <c r="FN34">
        <v>8.4159220000000001</v>
      </c>
      <c r="FO34">
        <v>7.9747729999999999</v>
      </c>
      <c r="FP34">
        <v>11</v>
      </c>
      <c r="FQ34">
        <v>9.1484220000000001</v>
      </c>
      <c r="FR34">
        <v>9.1007580000000008</v>
      </c>
      <c r="FS34">
        <v>9.5876099999999997</v>
      </c>
      <c r="FT34">
        <v>9.0618529999999993</v>
      </c>
      <c r="FU34">
        <v>8.6221639999999997</v>
      </c>
      <c r="FV34">
        <v>12</v>
      </c>
      <c r="FW34">
        <v>9.9297079999999998</v>
      </c>
      <c r="FX34">
        <v>9.0883430000000001</v>
      </c>
      <c r="FY34">
        <v>9.4776810000000005</v>
      </c>
      <c r="FZ34">
        <v>8.9060140000000008</v>
      </c>
      <c r="GA34">
        <v>8.3601869999999998</v>
      </c>
      <c r="GB34">
        <v>12.5</v>
      </c>
      <c r="GC34">
        <v>10.185012</v>
      </c>
      <c r="GD34" t="s">
        <v>1304</v>
      </c>
      <c r="GE34" t="s">
        <v>1304</v>
      </c>
      <c r="GF34" t="s">
        <v>1304</v>
      </c>
      <c r="GG34" t="s">
        <v>1304</v>
      </c>
      <c r="GH34" t="s">
        <v>1304</v>
      </c>
      <c r="GI34" t="s">
        <v>1304</v>
      </c>
      <c r="GJ34">
        <v>9.2998759999999994</v>
      </c>
      <c r="GK34">
        <v>9.2084329999999994</v>
      </c>
      <c r="GL34">
        <v>8.2976179999999999</v>
      </c>
      <c r="GM34">
        <v>7.4968110000000001</v>
      </c>
      <c r="GN34">
        <v>12</v>
      </c>
      <c r="GO34">
        <v>9.6479079999999993</v>
      </c>
      <c r="GP34">
        <v>9.187379</v>
      </c>
      <c r="GQ34">
        <v>9.1612969999999994</v>
      </c>
      <c r="GR34">
        <v>8.1727959999999999</v>
      </c>
      <c r="GS34">
        <v>7.2475329999999998</v>
      </c>
      <c r="GT34">
        <v>12</v>
      </c>
      <c r="GU34">
        <v>9.6335309999999996</v>
      </c>
      <c r="GV34">
        <v>9.4217689999999994</v>
      </c>
      <c r="GW34">
        <v>9.13049</v>
      </c>
      <c r="GX34">
        <v>8.1379199999999994</v>
      </c>
      <c r="GY34">
        <v>7.423362</v>
      </c>
      <c r="GZ34">
        <v>12.5</v>
      </c>
      <c r="HA34">
        <v>9.4630080000000003</v>
      </c>
      <c r="HB34">
        <v>9.1629989999999992</v>
      </c>
      <c r="HC34">
        <v>9.1132930000000005</v>
      </c>
      <c r="HD34">
        <v>8.1934830000000005</v>
      </c>
      <c r="HE34">
        <v>7.4415699999999996</v>
      </c>
      <c r="HF34">
        <v>12.5</v>
      </c>
      <c r="HG34">
        <v>9.4837559999999996</v>
      </c>
      <c r="HH34">
        <v>9.2768180000000005</v>
      </c>
      <c r="HI34">
        <v>8.7606219999999997</v>
      </c>
      <c r="HJ34">
        <v>7.8288739999999999</v>
      </c>
      <c r="HK34">
        <v>8.4440240000000006</v>
      </c>
      <c r="HL34">
        <v>7.7485549999999996</v>
      </c>
      <c r="HM34">
        <v>7.4766190000000003</v>
      </c>
      <c r="HN34" t="s">
        <v>1304</v>
      </c>
      <c r="HO34" t="s">
        <v>1304</v>
      </c>
      <c r="HP34" t="s">
        <v>1304</v>
      </c>
      <c r="HQ34">
        <v>8.44923</v>
      </c>
      <c r="HR34">
        <v>8.1104210000000005</v>
      </c>
      <c r="HS34">
        <v>7.366574</v>
      </c>
      <c r="HT34">
        <v>7.9928229999999996</v>
      </c>
      <c r="HU34">
        <v>7.7249800000000004</v>
      </c>
      <c r="HV34">
        <v>7.5966170000000002</v>
      </c>
      <c r="HW34" t="s">
        <v>1304</v>
      </c>
      <c r="HX34" t="s">
        <v>1304</v>
      </c>
      <c r="HY34" t="s">
        <v>1304</v>
      </c>
      <c r="HZ34">
        <v>9.181711</v>
      </c>
      <c r="IA34">
        <v>8.8585010000000004</v>
      </c>
      <c r="IB34">
        <v>8.1776459999999993</v>
      </c>
      <c r="IC34">
        <v>10.039776</v>
      </c>
      <c r="ID34">
        <v>9.5010849999999998</v>
      </c>
      <c r="IE34">
        <v>8.789059</v>
      </c>
      <c r="IF34">
        <v>9.9086090000000002</v>
      </c>
      <c r="IG34">
        <v>9.1129619999999996</v>
      </c>
      <c r="IH34">
        <v>8.6871770000000001</v>
      </c>
      <c r="II34" t="s">
        <v>1304</v>
      </c>
      <c r="IJ34" t="s">
        <v>1304</v>
      </c>
      <c r="IK34" t="s">
        <v>1304</v>
      </c>
      <c r="IL34">
        <v>9.3378329999999998</v>
      </c>
      <c r="IM34">
        <v>8.7782630000000008</v>
      </c>
      <c r="IN34">
        <v>8.0040870000000002</v>
      </c>
      <c r="IO34">
        <v>9.3107520000000008</v>
      </c>
      <c r="IP34">
        <v>8.8627109999999991</v>
      </c>
      <c r="IQ34">
        <v>7.8106580000000001</v>
      </c>
      <c r="IR34">
        <v>9.2277900000000006</v>
      </c>
      <c r="IS34">
        <v>8.6185519999999993</v>
      </c>
      <c r="IT34">
        <v>7.8361169999999998</v>
      </c>
      <c r="IU34">
        <v>9.3087129999999991</v>
      </c>
      <c r="IV34">
        <v>8.7987400000000004</v>
      </c>
      <c r="IW34">
        <v>7.8562979999999998</v>
      </c>
      <c r="IX34">
        <v>-8.3774315218151615E-4</v>
      </c>
      <c r="IY34">
        <v>1.7331906698991421E-3</v>
      </c>
      <c r="IZ34" t="s">
        <v>1304</v>
      </c>
      <c r="JA34">
        <v>4.2068893833302957E-2</v>
      </c>
      <c r="JB34" t="s">
        <v>1304</v>
      </c>
      <c r="JC34" t="s">
        <v>1304</v>
      </c>
      <c r="JD34">
        <v>3.5333711898469206E-2</v>
      </c>
      <c r="JE34" s="9">
        <v>8.8077419999999993</v>
      </c>
      <c r="JF34">
        <v>9.3608220000000006</v>
      </c>
      <c r="JG34">
        <v>9.0945509999999992</v>
      </c>
      <c r="JH34">
        <v>8.9604199999999992</v>
      </c>
      <c r="JI34">
        <v>9.1853130000000007</v>
      </c>
      <c r="JJ34">
        <v>8.5726359999999993</v>
      </c>
      <c r="JK34">
        <v>9.1694619999999993</v>
      </c>
      <c r="JL34">
        <v>9.5326459999999997</v>
      </c>
      <c r="JM34">
        <v>8.9332010000000004</v>
      </c>
      <c r="JN34">
        <v>9.1343879999999995</v>
      </c>
      <c r="JO34">
        <v>7.7680759999999998</v>
      </c>
      <c r="JP34">
        <v>8.2177690000000005</v>
      </c>
      <c r="JQ34">
        <v>8.9839330000000004</v>
      </c>
      <c r="JR34">
        <v>8.4159220000000001</v>
      </c>
      <c r="JS34">
        <v>8.1766419999999993</v>
      </c>
      <c r="JT34">
        <v>7.3331819999999999</v>
      </c>
      <c r="JU34">
        <v>7.4600869999999997</v>
      </c>
      <c r="JV34">
        <v>8.4911759999999994</v>
      </c>
      <c r="JW34">
        <v>7.9747729999999999</v>
      </c>
      <c r="JX34">
        <v>7.3489719999999998</v>
      </c>
      <c r="JY34">
        <v>8.4654430000000005</v>
      </c>
      <c r="JZ34">
        <v>9.2828119999999998</v>
      </c>
      <c r="KA34">
        <v>9.9741929999999996</v>
      </c>
      <c r="KB34">
        <v>9.181711</v>
      </c>
      <c r="KC34">
        <v>9.2987610000000007</v>
      </c>
      <c r="KD34">
        <v>8.0931420000000003</v>
      </c>
      <c r="KE34">
        <v>8.6984080000000006</v>
      </c>
      <c r="KF34">
        <v>9.3070229999999992</v>
      </c>
      <c r="KG34">
        <v>8.8585010000000004</v>
      </c>
      <c r="KH34">
        <v>8.8073580000000007</v>
      </c>
      <c r="KI34">
        <v>7.5705819999999999</v>
      </c>
      <c r="KJ34">
        <v>7.920102</v>
      </c>
      <c r="KK34">
        <v>8.7381180000000001</v>
      </c>
      <c r="KL34">
        <v>8.1776459999999993</v>
      </c>
      <c r="KM34">
        <v>7.8319429999999999</v>
      </c>
      <c r="KN34">
        <v>3.3638975503348031E-2</v>
      </c>
      <c r="KO34">
        <v>3.2462361461134133E-2</v>
      </c>
      <c r="KP34">
        <v>0.67818699999999998</v>
      </c>
      <c r="KQ34">
        <v>0.67563700000000004</v>
      </c>
      <c r="KR34" t="s">
        <v>1304</v>
      </c>
      <c r="KS34">
        <v>0.78116300000000005</v>
      </c>
      <c r="KT34">
        <v>0.78371999999999997</v>
      </c>
      <c r="KU34">
        <v>0.71802699999999997</v>
      </c>
      <c r="KV34">
        <v>0.83043500000000003</v>
      </c>
      <c r="KW34" t="s">
        <v>1304</v>
      </c>
      <c r="KX34">
        <v>0.72952300000000003</v>
      </c>
      <c r="KY34">
        <v>0.85668299999999997</v>
      </c>
      <c r="KZ34">
        <v>0.63139999999999996</v>
      </c>
      <c r="LA34">
        <v>0.79683499999999996</v>
      </c>
      <c r="LB34" t="s">
        <v>1304</v>
      </c>
      <c r="LC34">
        <v>0.67124600000000001</v>
      </c>
      <c r="LD34">
        <v>0.78784699999999996</v>
      </c>
      <c r="LE34">
        <v>0.57787999999999995</v>
      </c>
      <c r="LF34">
        <v>0.65166000000000002</v>
      </c>
      <c r="LG34" t="s">
        <v>1304</v>
      </c>
      <c r="LH34">
        <v>0.61561699999999997</v>
      </c>
      <c r="LI34">
        <v>0.67179100000000003</v>
      </c>
      <c r="LJ34">
        <v>0.71364099999999997</v>
      </c>
      <c r="LK34">
        <v>0.88322599999999996</v>
      </c>
      <c r="LL34" t="s">
        <v>1304</v>
      </c>
      <c r="LM34">
        <v>0.752552</v>
      </c>
      <c r="LN34">
        <v>0.88226199999999999</v>
      </c>
      <c r="LO34">
        <v>0.66535100000000003</v>
      </c>
      <c r="LP34">
        <v>0.84012399999999998</v>
      </c>
      <c r="LQ34" t="s">
        <v>1304</v>
      </c>
      <c r="LR34">
        <v>0.739811</v>
      </c>
      <c r="LS34">
        <v>0.84135000000000004</v>
      </c>
      <c r="LT34">
        <v>0.609205</v>
      </c>
      <c r="LU34">
        <v>0.77161500000000005</v>
      </c>
      <c r="LV34" t="s">
        <v>1304</v>
      </c>
      <c r="LW34">
        <v>0.64055300000000004</v>
      </c>
      <c r="LX34">
        <v>0.75873500000000005</v>
      </c>
      <c r="LY34">
        <v>0.56740599999999997</v>
      </c>
      <c r="LZ34">
        <v>0.64392899999999997</v>
      </c>
      <c r="MA34">
        <v>0.55742599999999998</v>
      </c>
      <c r="MB34">
        <v>0.600939</v>
      </c>
      <c r="MC34">
        <v>0.61834900000000004</v>
      </c>
      <c r="MD34">
        <v>0.66545200000000004</v>
      </c>
      <c r="ME34">
        <v>0.53210500000000005</v>
      </c>
      <c r="MF34">
        <v>0.57070799999999999</v>
      </c>
      <c r="MG34">
        <v>0.56055900000000003</v>
      </c>
      <c r="MH34">
        <v>0.52629099999999995</v>
      </c>
      <c r="MI34">
        <v>0.61416499999999996</v>
      </c>
      <c r="MJ34">
        <v>0.55491500000000005</v>
      </c>
      <c r="MK34">
        <v>0.50340099999999999</v>
      </c>
      <c r="ML34">
        <v>0.59677000000000002</v>
      </c>
      <c r="MM34">
        <v>0.64138499999999998</v>
      </c>
      <c r="MN34">
        <v>0.76453599999999999</v>
      </c>
      <c r="MO34">
        <v>0.50930299999999995</v>
      </c>
      <c r="MP34">
        <v>0.55673499999999998</v>
      </c>
      <c r="MQ34">
        <v>0.518482</v>
      </c>
      <c r="MR34">
        <v>0.51145499999999999</v>
      </c>
      <c r="MS34">
        <v>0.60724699999999998</v>
      </c>
      <c r="MT34">
        <v>0.52972300000000005</v>
      </c>
      <c r="MU34">
        <v>0.49970100000000001</v>
      </c>
      <c r="MV34">
        <v>0.53773099999999996</v>
      </c>
      <c r="MW34">
        <v>0.63472799999999996</v>
      </c>
      <c r="MX34">
        <v>0.73810799999999999</v>
      </c>
      <c r="MY34">
        <v>0.50519400000000003</v>
      </c>
      <c r="MZ34">
        <v>0.52731700000000004</v>
      </c>
      <c r="NA34">
        <v>0.51305299999999998</v>
      </c>
      <c r="NB34">
        <v>0.504965</v>
      </c>
      <c r="NC34">
        <v>0.55931200000000003</v>
      </c>
      <c r="ND34">
        <v>0.51106700000000005</v>
      </c>
      <c r="NE34">
        <v>0.50475899999999996</v>
      </c>
      <c r="NF34">
        <v>0.50356100000000004</v>
      </c>
      <c r="NG34">
        <v>0.59012200000000004</v>
      </c>
      <c r="NH34">
        <v>0.63532699999999998</v>
      </c>
      <c r="NI34">
        <v>0.50713900000000001</v>
      </c>
      <c r="NJ34">
        <v>0.51646899999999996</v>
      </c>
      <c r="NK34">
        <v>0.50719400000000003</v>
      </c>
      <c r="NL34">
        <v>0.49959500000000001</v>
      </c>
      <c r="NM34">
        <v>0.65474600000000005</v>
      </c>
      <c r="NN34">
        <v>0.54545699999999997</v>
      </c>
      <c r="NO34">
        <v>0.499496</v>
      </c>
      <c r="NP34">
        <v>0.57408599999999999</v>
      </c>
      <c r="NQ34">
        <v>0.68711999999999995</v>
      </c>
      <c r="NR34">
        <v>0.821218</v>
      </c>
      <c r="NS34">
        <v>0.502166</v>
      </c>
      <c r="NT34">
        <v>0.64185800000000004</v>
      </c>
      <c r="NU34">
        <v>0.53191200000000005</v>
      </c>
      <c r="NV34">
        <v>0.48560599999999998</v>
      </c>
      <c r="NW34">
        <v>0.55593199999999998</v>
      </c>
      <c r="NX34">
        <v>0.66571899999999995</v>
      </c>
      <c r="NY34">
        <v>0.78664699999999999</v>
      </c>
      <c r="NZ34">
        <v>0.48872199999999999</v>
      </c>
      <c r="OA34">
        <v>0.51567099999999999</v>
      </c>
      <c r="OB34">
        <v>0.51705800000000002</v>
      </c>
      <c r="OC34">
        <v>0.49025999999999997</v>
      </c>
      <c r="OD34">
        <v>0.59067700000000001</v>
      </c>
      <c r="OE34">
        <v>0.52655399999999997</v>
      </c>
      <c r="OF34">
        <v>0.50326000000000004</v>
      </c>
      <c r="OG34">
        <v>0.52712199999999998</v>
      </c>
      <c r="OH34">
        <v>0.61824800000000002</v>
      </c>
      <c r="OI34">
        <v>0.71212200000000003</v>
      </c>
      <c r="OJ34">
        <v>0.50981699999999996</v>
      </c>
      <c r="OK34">
        <v>0.52818699999999996</v>
      </c>
      <c r="OL34">
        <v>0.50983999999999996</v>
      </c>
      <c r="OM34">
        <v>0.51124899999999995</v>
      </c>
      <c r="ON34" s="11">
        <v>9.1481270000000006</v>
      </c>
      <c r="OO34">
        <v>8.6811500000000006</v>
      </c>
      <c r="OP34">
        <v>8.1730549999999997</v>
      </c>
      <c r="OQ34">
        <v>7.618474</v>
      </c>
      <c r="OR34">
        <v>12.5</v>
      </c>
      <c r="OS34">
        <v>8.8787979999999997</v>
      </c>
      <c r="OT34">
        <v>8.6973149999999997</v>
      </c>
      <c r="OU34">
        <v>8.5284659999999999</v>
      </c>
      <c r="OV34">
        <v>7.5852120000000003</v>
      </c>
      <c r="OW34">
        <v>7.044899</v>
      </c>
      <c r="OX34">
        <v>10</v>
      </c>
      <c r="OY34">
        <v>8.9671950000000002</v>
      </c>
      <c r="OZ34">
        <v>8.8379469999999998</v>
      </c>
      <c r="PA34">
        <v>8.5846719999999994</v>
      </c>
      <c r="PB34">
        <v>7.870069</v>
      </c>
      <c r="PC34">
        <v>7.0789520000000001</v>
      </c>
      <c r="PD34">
        <v>12.5</v>
      </c>
      <c r="PE34">
        <v>8.7045569999999994</v>
      </c>
      <c r="PF34">
        <v>8.2418230000000001</v>
      </c>
      <c r="PG34">
        <v>7.9933240000000003</v>
      </c>
      <c r="PH34">
        <v>7.0560700000000001</v>
      </c>
      <c r="PI34">
        <v>6.588438</v>
      </c>
      <c r="PJ34">
        <v>10</v>
      </c>
      <c r="PK34">
        <v>8.1869549999999993</v>
      </c>
      <c r="PL34" t="s">
        <v>1304</v>
      </c>
      <c r="PM34" t="s">
        <v>1304</v>
      </c>
      <c r="PN34" t="s">
        <v>1304</v>
      </c>
      <c r="PO34" t="s">
        <v>1304</v>
      </c>
      <c r="PP34" t="s">
        <v>1304</v>
      </c>
      <c r="PQ34" t="s">
        <v>1304</v>
      </c>
      <c r="PR34">
        <v>8.4243989999999993</v>
      </c>
      <c r="PS34">
        <v>8.1017250000000001</v>
      </c>
      <c r="PT34">
        <v>7.8777809999999997</v>
      </c>
      <c r="PU34">
        <v>7.4420409999999997</v>
      </c>
      <c r="PV34">
        <v>10</v>
      </c>
      <c r="PW34">
        <v>8.2894880000000004</v>
      </c>
      <c r="PX34">
        <v>8.8530730000000002</v>
      </c>
      <c r="PY34">
        <v>8.6213379999999997</v>
      </c>
      <c r="PZ34">
        <v>8.228688</v>
      </c>
      <c r="QA34">
        <v>7.636298</v>
      </c>
      <c r="QB34">
        <v>10</v>
      </c>
      <c r="QC34">
        <v>8.7930309999999992</v>
      </c>
      <c r="QD34">
        <v>9.1648849999999999</v>
      </c>
      <c r="QE34">
        <v>9.1587069999999997</v>
      </c>
      <c r="QF34">
        <v>9.0028310000000005</v>
      </c>
      <c r="QG34">
        <v>8.635783</v>
      </c>
      <c r="QH34">
        <v>12.5</v>
      </c>
      <c r="QI34">
        <v>9.7994520000000005</v>
      </c>
      <c r="QJ34">
        <v>9.3672590000000007</v>
      </c>
      <c r="QK34">
        <v>9.3754200000000001</v>
      </c>
      <c r="QL34">
        <v>9.0519789999999993</v>
      </c>
      <c r="QM34">
        <v>8.6527700000000003</v>
      </c>
      <c r="QN34">
        <v>12.5</v>
      </c>
      <c r="QO34">
        <v>10.083368</v>
      </c>
      <c r="QP34">
        <v>9.1092549999999992</v>
      </c>
      <c r="QQ34">
        <v>9.0785479999999996</v>
      </c>
      <c r="QR34">
        <v>8.474615</v>
      </c>
      <c r="QS34">
        <v>7.7896289999999997</v>
      </c>
      <c r="QT34">
        <v>12.5</v>
      </c>
      <c r="QU34">
        <v>9.8552809999999997</v>
      </c>
      <c r="QV34">
        <v>8.9551149999999993</v>
      </c>
      <c r="QW34">
        <v>8.8934270000000009</v>
      </c>
      <c r="QX34">
        <v>8.4395559999999996</v>
      </c>
      <c r="QY34">
        <v>7.8701040000000004</v>
      </c>
      <c r="QZ34">
        <v>12.5</v>
      </c>
      <c r="RA34">
        <v>9.3363720000000008</v>
      </c>
      <c r="RB34">
        <v>9.1921730000000004</v>
      </c>
      <c r="RC34">
        <v>9.0316539999999996</v>
      </c>
      <c r="RD34">
        <v>8.2454610000000006</v>
      </c>
      <c r="RE34">
        <v>7.4208970000000001</v>
      </c>
      <c r="RF34">
        <v>12.5</v>
      </c>
      <c r="RG34">
        <v>9.2288689999999995</v>
      </c>
      <c r="RH34">
        <v>9.1009469999999997</v>
      </c>
      <c r="RI34">
        <v>8.9522569999999995</v>
      </c>
      <c r="RJ34">
        <v>8.3930640000000007</v>
      </c>
      <c r="RK34">
        <v>7.7277449999999996</v>
      </c>
      <c r="RL34">
        <v>12.5</v>
      </c>
      <c r="RM34">
        <v>9.2958230000000004</v>
      </c>
      <c r="RN34">
        <v>9.2851479999999995</v>
      </c>
      <c r="RO34">
        <v>9.0400930000000006</v>
      </c>
      <c r="RP34">
        <v>8.6400079999999999</v>
      </c>
      <c r="RQ34">
        <v>8.0223580000000005</v>
      </c>
      <c r="RR34">
        <v>12</v>
      </c>
      <c r="RS34">
        <v>9.3322520000000004</v>
      </c>
      <c r="RT34">
        <v>8.8305910000000001</v>
      </c>
      <c r="RU34">
        <v>8.3900769999999998</v>
      </c>
      <c r="RV34">
        <v>8.0092099999999995</v>
      </c>
      <c r="RW34">
        <v>8.4439290000000007</v>
      </c>
      <c r="RX34">
        <v>8.0431790000000003</v>
      </c>
      <c r="RY34">
        <v>7.3276009999999996</v>
      </c>
      <c r="RZ34">
        <v>8.7034249999999993</v>
      </c>
      <c r="SA34">
        <v>8.3192900000000005</v>
      </c>
      <c r="SB34">
        <v>7.6188710000000004</v>
      </c>
      <c r="SC34">
        <v>7.84178</v>
      </c>
      <c r="SD34">
        <v>7.5040509999999996</v>
      </c>
      <c r="SE34">
        <v>6.813123</v>
      </c>
      <c r="SF34" t="s">
        <v>1304</v>
      </c>
      <c r="SG34" t="s">
        <v>1304</v>
      </c>
      <c r="SH34" t="s">
        <v>1304</v>
      </c>
      <c r="SI34">
        <v>8.2274049999999992</v>
      </c>
      <c r="SJ34">
        <v>8.0650309999999994</v>
      </c>
      <c r="SK34">
        <v>7.7726980000000001</v>
      </c>
      <c r="SL34">
        <v>8.8302829999999997</v>
      </c>
      <c r="SM34">
        <v>8.5419149999999995</v>
      </c>
      <c r="SN34">
        <v>8.0501159999999992</v>
      </c>
      <c r="SO34">
        <v>9.5927520000000008</v>
      </c>
      <c r="SP34">
        <v>9.2359170000000006</v>
      </c>
      <c r="SQ34">
        <v>8.8462399999999999</v>
      </c>
      <c r="SR34">
        <v>10.015865</v>
      </c>
      <c r="SS34">
        <v>9.4578199999999999</v>
      </c>
      <c r="ST34">
        <v>8.7898709999999998</v>
      </c>
      <c r="SU34">
        <v>9.6446660000000008</v>
      </c>
      <c r="SV34">
        <v>8.9869660000000007</v>
      </c>
      <c r="SW34">
        <v>8.1515179999999994</v>
      </c>
      <c r="SX34">
        <v>9.1718240000000009</v>
      </c>
      <c r="SY34">
        <v>8.7633109999999999</v>
      </c>
      <c r="SZ34">
        <v>8.2365729999999999</v>
      </c>
      <c r="TA34">
        <v>9.1208989999999996</v>
      </c>
      <c r="TB34">
        <v>8.7690760000000001</v>
      </c>
      <c r="TC34">
        <v>7.9686510000000004</v>
      </c>
      <c r="TD34">
        <v>9.1642150000000004</v>
      </c>
      <c r="TE34">
        <v>8.7388630000000003</v>
      </c>
      <c r="TF34">
        <v>8.1780889999999999</v>
      </c>
      <c r="TG34">
        <v>9.1291679999999999</v>
      </c>
      <c r="TH34">
        <v>9.0198730000000005</v>
      </c>
      <c r="TI34">
        <v>8.4635149999999992</v>
      </c>
      <c r="TJ34">
        <v>2.0254956156292196E-2</v>
      </c>
      <c r="TK34">
        <v>2.4243333642435708E-2</v>
      </c>
      <c r="TL34">
        <v>2.5373168048774767E-2</v>
      </c>
      <c r="TM34">
        <v>5.3302319670610443E-2</v>
      </c>
      <c r="TN34" t="s">
        <v>1304</v>
      </c>
      <c r="TO34">
        <v>7.2877749769770753E-2</v>
      </c>
      <c r="TP34">
        <v>3.022315185366516E-2</v>
      </c>
      <c r="TQ34" s="12">
        <v>8.4695689999999999</v>
      </c>
      <c r="TR34">
        <v>9.0551060000000003</v>
      </c>
      <c r="TS34">
        <v>9.2660719999999994</v>
      </c>
      <c r="TT34">
        <v>8.6387359999999997</v>
      </c>
      <c r="TU34">
        <v>9.1158490000000008</v>
      </c>
      <c r="TV34">
        <v>8.2608949999999997</v>
      </c>
      <c r="TW34">
        <v>8.9747439999999994</v>
      </c>
      <c r="TX34">
        <v>9.2670630000000003</v>
      </c>
      <c r="TY34">
        <v>8.3615309999999994</v>
      </c>
      <c r="TZ34">
        <v>8.8343919999999994</v>
      </c>
      <c r="UA34">
        <v>7.3206410000000002</v>
      </c>
      <c r="UB34">
        <v>8.4357450000000007</v>
      </c>
      <c r="UC34">
        <v>9.0274049999999999</v>
      </c>
      <c r="UD34">
        <v>8.0532350000000008</v>
      </c>
      <c r="UE34">
        <v>8.2321480000000005</v>
      </c>
      <c r="UF34">
        <v>6.8166690000000001</v>
      </c>
      <c r="UG34">
        <v>7.7958259999999999</v>
      </c>
      <c r="UH34">
        <v>8.6442770000000007</v>
      </c>
      <c r="UI34">
        <v>7.5391690000000002</v>
      </c>
      <c r="UJ34">
        <v>7.5351699999999999</v>
      </c>
      <c r="UK34">
        <v>8.1428539999999998</v>
      </c>
      <c r="UL34">
        <v>9.3269020000000005</v>
      </c>
      <c r="UM34">
        <v>9.8043089999999999</v>
      </c>
      <c r="UN34">
        <v>8.5288439999999994</v>
      </c>
      <c r="UO34">
        <v>8.946021</v>
      </c>
      <c r="UP34">
        <v>7.7736150000000004</v>
      </c>
      <c r="UQ34">
        <v>8.8297129999999999</v>
      </c>
      <c r="UR34">
        <v>9.3468680000000006</v>
      </c>
      <c r="US34">
        <v>8.3034730000000003</v>
      </c>
      <c r="UT34">
        <v>8.6245790000000007</v>
      </c>
      <c r="UU34">
        <v>7.0703620000000003</v>
      </c>
      <c r="UV34">
        <v>8.1887270000000001</v>
      </c>
      <c r="UW34">
        <v>8.8180549999999993</v>
      </c>
      <c r="UX34">
        <v>7.9114069999999996</v>
      </c>
      <c r="UY34">
        <v>8.0150620000000004</v>
      </c>
      <c r="UZ34">
        <v>4.1417031303568136E-2</v>
      </c>
      <c r="VA34">
        <v>5.1367227584911246E-2</v>
      </c>
      <c r="VB34">
        <v>0.80200700000000003</v>
      </c>
      <c r="VC34">
        <v>0.77900700000000001</v>
      </c>
      <c r="VD34">
        <v>0.74562099999999998</v>
      </c>
      <c r="VE34">
        <v>0.83778300000000006</v>
      </c>
      <c r="VF34">
        <v>0.71614599999999995</v>
      </c>
      <c r="VG34">
        <v>0.83013899999999996</v>
      </c>
      <c r="VH34">
        <v>0.77206799999999998</v>
      </c>
      <c r="VI34">
        <v>0.68628599999999995</v>
      </c>
      <c r="VJ34">
        <v>0.78720999999999997</v>
      </c>
      <c r="VK34">
        <v>0.76311799999999996</v>
      </c>
      <c r="VL34">
        <v>0.73202299999999998</v>
      </c>
      <c r="VM34">
        <v>0.64724499999999996</v>
      </c>
      <c r="VN34">
        <v>0.66038799999999998</v>
      </c>
      <c r="VO34">
        <v>0.79069699999999998</v>
      </c>
      <c r="VP34">
        <v>0.64784200000000003</v>
      </c>
      <c r="VQ34">
        <v>0.59083600000000003</v>
      </c>
      <c r="VR34">
        <v>0.55616900000000002</v>
      </c>
      <c r="VS34">
        <v>0.61660800000000004</v>
      </c>
      <c r="VT34">
        <v>0.76564900000000002</v>
      </c>
      <c r="VU34">
        <v>0.54493000000000003</v>
      </c>
      <c r="VV34">
        <v>0.829897</v>
      </c>
      <c r="VW34">
        <v>0.76399099999999998</v>
      </c>
      <c r="VX34">
        <v>0.68707700000000005</v>
      </c>
      <c r="VY34">
        <v>0.79745100000000002</v>
      </c>
      <c r="VZ34">
        <v>0.775501</v>
      </c>
      <c r="WA34">
        <v>0.78154500000000005</v>
      </c>
      <c r="WB34">
        <v>0.70621599999999995</v>
      </c>
      <c r="WC34">
        <v>0.65837800000000002</v>
      </c>
      <c r="WD34">
        <v>0.80327000000000004</v>
      </c>
      <c r="WE34">
        <v>0.71186499999999997</v>
      </c>
      <c r="WF34">
        <v>0.70333100000000004</v>
      </c>
      <c r="WG34">
        <v>0.61304400000000003</v>
      </c>
      <c r="WH34">
        <v>0.65644199999999997</v>
      </c>
      <c r="WI34">
        <v>0.78642800000000002</v>
      </c>
      <c r="WJ34">
        <v>0.61055899999999996</v>
      </c>
      <c r="WK34">
        <v>0.53545100000000001</v>
      </c>
      <c r="WL34">
        <v>0.67453700000000005</v>
      </c>
      <c r="WM34">
        <v>0.51189099999999998</v>
      </c>
      <c r="WN34">
        <v>0.69204900000000003</v>
      </c>
      <c r="WO34">
        <v>0.62766699999999997</v>
      </c>
      <c r="WP34">
        <v>0.63927</v>
      </c>
      <c r="WQ34">
        <v>0.51650700000000005</v>
      </c>
      <c r="WR34">
        <v>0.55546899999999999</v>
      </c>
      <c r="WS34">
        <v>0.49931700000000001</v>
      </c>
      <c r="WT34">
        <v>0.56009799999999998</v>
      </c>
      <c r="WU34">
        <v>0.559365</v>
      </c>
      <c r="WV34">
        <v>0.59362199999999998</v>
      </c>
      <c r="WW34">
        <v>0.50472799999999995</v>
      </c>
      <c r="WX34">
        <v>0.63504400000000005</v>
      </c>
      <c r="WY34">
        <v>0.64039999999999997</v>
      </c>
      <c r="WZ34">
        <v>0.66486100000000004</v>
      </c>
      <c r="XA34">
        <v>0.51739599999999997</v>
      </c>
      <c r="XB34">
        <v>0.54490099999999997</v>
      </c>
      <c r="XC34">
        <v>0.50531800000000004</v>
      </c>
      <c r="XD34">
        <v>0.53368499999999996</v>
      </c>
      <c r="XE34">
        <v>0.56412300000000004</v>
      </c>
      <c r="XF34">
        <v>0.543238</v>
      </c>
      <c r="XG34">
        <v>0.49748700000000001</v>
      </c>
      <c r="XH34">
        <v>0.57751699999999995</v>
      </c>
      <c r="XI34">
        <v>0.62264200000000003</v>
      </c>
      <c r="XJ34">
        <v>0.60769899999999999</v>
      </c>
      <c r="XK34">
        <v>0.50056199999999995</v>
      </c>
      <c r="XL34">
        <v>0.52381900000000003</v>
      </c>
      <c r="XM34">
        <v>0.51216600000000001</v>
      </c>
      <c r="XN34">
        <v>0.50606499999999999</v>
      </c>
      <c r="XO34">
        <v>0.51212500000000005</v>
      </c>
      <c r="XP34">
        <v>0.53706699999999996</v>
      </c>
      <c r="XQ34">
        <v>0.48631799999999997</v>
      </c>
      <c r="XR34">
        <v>0.53449199999999997</v>
      </c>
      <c r="XS34">
        <v>0.53927400000000003</v>
      </c>
      <c r="XT34">
        <v>0.53524899999999997</v>
      </c>
      <c r="XU34">
        <v>0.49525000000000002</v>
      </c>
      <c r="XV34">
        <v>0.49673299999999998</v>
      </c>
      <c r="XW34">
        <v>0.48907699999999998</v>
      </c>
      <c r="XX34">
        <v>0.51042399999999999</v>
      </c>
      <c r="XY34">
        <v>0.60715799999999998</v>
      </c>
      <c r="XZ34">
        <v>0.54515199999999997</v>
      </c>
      <c r="YA34">
        <v>0.51818600000000004</v>
      </c>
      <c r="YB34">
        <v>0.63361900000000004</v>
      </c>
      <c r="YC34">
        <v>0.70222399999999996</v>
      </c>
      <c r="YD34">
        <v>0.682419</v>
      </c>
      <c r="YE34">
        <v>0.51317299999999999</v>
      </c>
      <c r="YF34">
        <v>0.59340800000000005</v>
      </c>
      <c r="YG34">
        <v>0.53612899999999997</v>
      </c>
      <c r="YH34">
        <v>0.49358000000000002</v>
      </c>
      <c r="YI34">
        <v>0.60948899999999995</v>
      </c>
      <c r="YJ34">
        <v>0.66295300000000001</v>
      </c>
      <c r="YK34">
        <v>0.64851400000000003</v>
      </c>
      <c r="YL34">
        <v>0.49833100000000002</v>
      </c>
      <c r="YM34">
        <v>0.53276699999999999</v>
      </c>
      <c r="YN34">
        <v>0.52584299999999995</v>
      </c>
      <c r="YO34">
        <v>0.49178500000000003</v>
      </c>
      <c r="YP34">
        <v>0.54962900000000003</v>
      </c>
      <c r="YQ34">
        <v>0.54469599999999996</v>
      </c>
      <c r="YR34">
        <v>0.49501400000000001</v>
      </c>
      <c r="YS34">
        <v>0.56017399999999995</v>
      </c>
      <c r="YT34">
        <v>0.59930000000000005</v>
      </c>
      <c r="YU34">
        <v>0.58504199999999995</v>
      </c>
      <c r="YV34">
        <v>0.49901699999999999</v>
      </c>
      <c r="YW34">
        <v>0.51779900000000001</v>
      </c>
      <c r="YX34">
        <v>0.50542600000000004</v>
      </c>
      <c r="YY34">
        <v>0.50750399999999996</v>
      </c>
      <c r="YZ34" s="17">
        <v>10.348884999999999</v>
      </c>
      <c r="ZA34">
        <v>9.3568449999999999</v>
      </c>
      <c r="ZB34">
        <v>8.6466510000000003</v>
      </c>
      <c r="ZC34">
        <v>8.2317979999999995</v>
      </c>
      <c r="ZD34">
        <v>9</v>
      </c>
      <c r="ZE34">
        <v>9.5812290000000004</v>
      </c>
      <c r="ZF34">
        <v>11.336103</v>
      </c>
      <c r="ZG34">
        <v>9.8889209999999999</v>
      </c>
      <c r="ZH34">
        <v>8.4671369999999992</v>
      </c>
      <c r="ZI34">
        <v>8.1420169999999992</v>
      </c>
      <c r="ZJ34">
        <v>9</v>
      </c>
      <c r="ZK34">
        <v>10.320413</v>
      </c>
      <c r="ZL34">
        <v>9.7243809999999993</v>
      </c>
      <c r="ZM34">
        <v>8.9210580000000004</v>
      </c>
      <c r="ZN34">
        <v>8.1955770000000001</v>
      </c>
      <c r="ZO34">
        <v>7.751112</v>
      </c>
      <c r="ZP34">
        <v>9</v>
      </c>
      <c r="ZQ34">
        <v>9.0011069999999993</v>
      </c>
      <c r="ZR34" t="s">
        <v>1304</v>
      </c>
      <c r="ZS34" t="s">
        <v>1304</v>
      </c>
      <c r="ZT34" t="s">
        <v>1304</v>
      </c>
      <c r="ZU34" t="s">
        <v>1304</v>
      </c>
      <c r="ZV34" t="s">
        <v>1304</v>
      </c>
      <c r="ZW34" t="s">
        <v>1304</v>
      </c>
      <c r="ZX34">
        <v>9.0220699999999994</v>
      </c>
      <c r="ZY34">
        <v>8.2752090000000003</v>
      </c>
      <c r="ZZ34">
        <v>8.2798219999999993</v>
      </c>
      <c r="AAA34">
        <v>8.2153890000000001</v>
      </c>
      <c r="AAB34">
        <v>9</v>
      </c>
      <c r="AAC34">
        <v>8.4651250000000005</v>
      </c>
      <c r="AAD34">
        <v>9.3473059999999997</v>
      </c>
      <c r="AAE34">
        <v>8.5181020000000007</v>
      </c>
      <c r="AAF34">
        <v>8.439038</v>
      </c>
      <c r="AAG34">
        <v>8.5132259999999995</v>
      </c>
      <c r="AAH34">
        <v>9.5</v>
      </c>
      <c r="AAI34">
        <v>8.6258389999999991</v>
      </c>
      <c r="AAJ34">
        <v>9.8328869999999995</v>
      </c>
      <c r="AAK34">
        <v>9.5448529999999998</v>
      </c>
      <c r="AAL34">
        <v>9.3000679999999996</v>
      </c>
      <c r="AAM34">
        <v>9.3539910000000006</v>
      </c>
      <c r="AAN34">
        <v>10.5</v>
      </c>
      <c r="AAO34">
        <v>9.7382609999999996</v>
      </c>
      <c r="AAP34">
        <v>10.377894</v>
      </c>
      <c r="AAQ34">
        <v>10.16577</v>
      </c>
      <c r="AAR34">
        <v>10.142045</v>
      </c>
      <c r="AAS34">
        <v>10.181611</v>
      </c>
      <c r="AAT34">
        <v>11.5</v>
      </c>
      <c r="AAU34">
        <v>10.504117000000001</v>
      </c>
      <c r="AAV34">
        <v>10.16666</v>
      </c>
      <c r="AAW34">
        <v>9.4399379999999997</v>
      </c>
      <c r="AAX34">
        <v>9.0897000000000006</v>
      </c>
      <c r="AAY34">
        <v>8.8008749999999996</v>
      </c>
      <c r="AAZ34">
        <v>12.5</v>
      </c>
      <c r="ABA34">
        <v>9.5609169999999999</v>
      </c>
      <c r="ABB34">
        <v>10.497583000000001</v>
      </c>
      <c r="ABC34">
        <v>9.6324339999999999</v>
      </c>
      <c r="ABD34">
        <v>9.7091340000000006</v>
      </c>
      <c r="ABE34">
        <v>9.4259330000000006</v>
      </c>
      <c r="ABF34">
        <v>9.5</v>
      </c>
      <c r="ABG34">
        <v>9.7295350000000003</v>
      </c>
      <c r="ABH34">
        <v>11.221615999999999</v>
      </c>
      <c r="ABI34">
        <v>9.9782519999999995</v>
      </c>
      <c r="ABJ34">
        <v>8.8416409999999992</v>
      </c>
      <c r="ABK34">
        <v>8.3719230000000007</v>
      </c>
      <c r="ABL34">
        <v>9.5</v>
      </c>
      <c r="ABM34">
        <v>10.223267</v>
      </c>
      <c r="ABN34">
        <v>10.153636000000001</v>
      </c>
      <c r="ABO34">
        <v>9.3176269999999999</v>
      </c>
      <c r="ABP34">
        <v>8.5309290000000004</v>
      </c>
      <c r="ABQ34">
        <v>7.9805619999999999</v>
      </c>
      <c r="ABR34">
        <v>10.5</v>
      </c>
      <c r="ABS34">
        <v>9.3469540000000002</v>
      </c>
      <c r="ABT34" t="s">
        <v>1304</v>
      </c>
      <c r="ABU34" t="s">
        <v>1304</v>
      </c>
      <c r="ABV34" t="s">
        <v>1304</v>
      </c>
      <c r="ABW34" t="s">
        <v>1304</v>
      </c>
      <c r="ABX34" t="s">
        <v>1304</v>
      </c>
      <c r="ABY34" t="s">
        <v>1304</v>
      </c>
      <c r="ABZ34">
        <v>11.150264999999999</v>
      </c>
      <c r="ACA34">
        <v>9.7954720000000002</v>
      </c>
      <c r="ACB34">
        <v>9.6337609999999998</v>
      </c>
      <c r="ACC34">
        <v>9.4114889999999995</v>
      </c>
      <c r="ACD34">
        <v>9</v>
      </c>
      <c r="ACE34">
        <v>9.9838070000000005</v>
      </c>
      <c r="ACF34">
        <v>8.9952609999999993</v>
      </c>
      <c r="ACG34">
        <v>8.9464410000000001</v>
      </c>
      <c r="ACH34">
        <v>8.5136020000000006</v>
      </c>
      <c r="ACI34">
        <v>9.1223840000000003</v>
      </c>
      <c r="ACJ34">
        <v>8.8364770000000004</v>
      </c>
      <c r="ACK34">
        <v>8.2655949999999994</v>
      </c>
      <c r="ACL34">
        <v>8.6647839999999992</v>
      </c>
      <c r="ACM34">
        <v>8.5136269999999996</v>
      </c>
      <c r="ACN34">
        <v>8.0378629999999998</v>
      </c>
      <c r="ACO34" t="s">
        <v>1304</v>
      </c>
      <c r="ACP34" t="s">
        <v>1304</v>
      </c>
      <c r="ACQ34" t="s">
        <v>1304</v>
      </c>
      <c r="ACR34">
        <v>8.0710999999999995</v>
      </c>
      <c r="ACS34">
        <v>7.962923</v>
      </c>
      <c r="ACT34">
        <v>8.393834</v>
      </c>
      <c r="ACU34">
        <v>8.2263269999999995</v>
      </c>
      <c r="ACV34">
        <v>8.2054720000000003</v>
      </c>
      <c r="ACW34">
        <v>8.5328820000000007</v>
      </c>
      <c r="ACX34">
        <v>9.3436369999999993</v>
      </c>
      <c r="ACY34">
        <v>9.2545570000000001</v>
      </c>
      <c r="ACZ34">
        <v>9.3041839999999993</v>
      </c>
      <c r="ADA34">
        <v>10.324282999999999</v>
      </c>
      <c r="ADB34">
        <v>10.139094</v>
      </c>
      <c r="ADC34">
        <v>10.112411</v>
      </c>
      <c r="ADD34">
        <v>9.5786739999999995</v>
      </c>
      <c r="ADE34">
        <v>9.2434429999999992</v>
      </c>
      <c r="ADF34">
        <v>8.9697680000000002</v>
      </c>
      <c r="ADG34">
        <v>9.6375790000000006</v>
      </c>
      <c r="ADH34">
        <v>9.5947949999999995</v>
      </c>
      <c r="ADI34">
        <v>9.749644</v>
      </c>
      <c r="ADJ34">
        <v>9.4303410000000003</v>
      </c>
      <c r="ADK34">
        <v>9.1416439999999994</v>
      </c>
      <c r="ADL34">
        <v>8.6685250000000007</v>
      </c>
      <c r="ADM34">
        <v>9.0634580000000007</v>
      </c>
      <c r="ADN34">
        <v>8.8460780000000003</v>
      </c>
      <c r="ADO34">
        <v>8.3633860000000002</v>
      </c>
      <c r="ADP34" t="s">
        <v>1304</v>
      </c>
      <c r="ADQ34" t="s">
        <v>1304</v>
      </c>
      <c r="ADR34" t="s">
        <v>1304</v>
      </c>
      <c r="ADS34">
        <v>9.5710200000000007</v>
      </c>
      <c r="ADT34">
        <v>9.8528129999999994</v>
      </c>
      <c r="ADU34">
        <v>9.5894560000000002</v>
      </c>
      <c r="ADV34">
        <v>2.2902033210916481E-2</v>
      </c>
      <c r="ADW34" t="s">
        <v>1304</v>
      </c>
      <c r="ADX34">
        <v>2.1743289058394261E-2</v>
      </c>
      <c r="ADY34" t="s">
        <v>1304</v>
      </c>
      <c r="ADZ34">
        <v>7.5790264525599477E-2</v>
      </c>
      <c r="AEA34">
        <v>5.1332773509803906E-2</v>
      </c>
      <c r="AEB34">
        <v>3.1501642540674661E-2</v>
      </c>
      <c r="AEC34" s="13">
        <v>10.179086</v>
      </c>
      <c r="AED34">
        <v>10.8596</v>
      </c>
      <c r="AEE34">
        <v>10.272277000000001</v>
      </c>
      <c r="AEF34">
        <v>9.5900960000000008</v>
      </c>
      <c r="AEG34">
        <v>10.344291999999999</v>
      </c>
      <c r="AEH34">
        <v>9.0820650000000001</v>
      </c>
      <c r="AEI34">
        <v>9.8053430000000006</v>
      </c>
      <c r="AEJ34">
        <v>9.802854</v>
      </c>
      <c r="AEK34">
        <v>9.0314779999999999</v>
      </c>
      <c r="AEL34">
        <v>9.3477510000000006</v>
      </c>
      <c r="AEM34">
        <v>8.3734789999999997</v>
      </c>
      <c r="AEN34">
        <v>9.2753879999999995</v>
      </c>
      <c r="AEO34">
        <v>9.6158730000000006</v>
      </c>
      <c r="AEP34">
        <v>8.8695529999999998</v>
      </c>
      <c r="AEQ34">
        <v>8.7517289999999992</v>
      </c>
      <c r="AER34">
        <v>8.1787030000000005</v>
      </c>
      <c r="AES34">
        <v>8.8989279999999997</v>
      </c>
      <c r="AET34">
        <v>9.4912430000000008</v>
      </c>
      <c r="AEU34">
        <v>8.9336090000000006</v>
      </c>
      <c r="AEV34">
        <v>8.3437400000000004</v>
      </c>
      <c r="AEW34">
        <v>8.5967420000000008</v>
      </c>
      <c r="AEX34">
        <v>9.5339600000000004</v>
      </c>
      <c r="AEY34">
        <v>9.9514790000000009</v>
      </c>
      <c r="AEZ34">
        <v>8.7849819999999994</v>
      </c>
      <c r="AFA34">
        <v>9.0736310000000007</v>
      </c>
      <c r="AFB34">
        <v>8.3996999999999993</v>
      </c>
      <c r="AFC34">
        <v>9.3682189999999999</v>
      </c>
      <c r="AFD34">
        <v>9.6912680000000009</v>
      </c>
      <c r="AFE34">
        <v>8.7300140000000006</v>
      </c>
      <c r="AFF34">
        <v>9.0397400000000001</v>
      </c>
      <c r="AFG34">
        <v>8.3297139999999992</v>
      </c>
      <c r="AFH34">
        <v>9.2090840000000007</v>
      </c>
      <c r="AFI34">
        <v>9.5410900000000005</v>
      </c>
      <c r="AFJ34">
        <v>8.918533</v>
      </c>
      <c r="AFK34">
        <v>8.6260770000000004</v>
      </c>
      <c r="AFL34">
        <v>3.8294190499829329E-2</v>
      </c>
      <c r="AFM34">
        <v>4.0955845951956248E-2</v>
      </c>
      <c r="AFN34">
        <v>0.60868299999999997</v>
      </c>
      <c r="AFO34">
        <v>0.75844400000000001</v>
      </c>
      <c r="AFP34">
        <v>0.61547499999999999</v>
      </c>
      <c r="AFQ34">
        <v>0.73853800000000003</v>
      </c>
      <c r="AFR34">
        <v>0.71338999999999997</v>
      </c>
      <c r="AFS34">
        <v>0.616089</v>
      </c>
      <c r="AFT34">
        <v>0.71476799999999996</v>
      </c>
      <c r="AFU34">
        <v>0.59702500000000003</v>
      </c>
      <c r="AFV34">
        <v>0.63167799999999996</v>
      </c>
      <c r="AFW34">
        <v>0.72398899999999999</v>
      </c>
      <c r="AFX34">
        <v>0.53654599999999997</v>
      </c>
      <c r="AFY34">
        <v>0.57910499999999998</v>
      </c>
      <c r="AFZ34">
        <v>0.59756500000000001</v>
      </c>
      <c r="AGA34">
        <v>0.63790599999999997</v>
      </c>
      <c r="AGB34">
        <v>0.62476200000000004</v>
      </c>
      <c r="AGC34">
        <v>0.53833799999999998</v>
      </c>
      <c r="AGD34">
        <v>0.55767999999999995</v>
      </c>
      <c r="AGE34">
        <v>0.59168900000000002</v>
      </c>
      <c r="AGF34">
        <v>0.61731000000000003</v>
      </c>
      <c r="AGG34">
        <v>0.58168600000000004</v>
      </c>
      <c r="AGH34">
        <v>0.58157700000000001</v>
      </c>
      <c r="AGI34">
        <v>0.64783400000000002</v>
      </c>
      <c r="AGJ34">
        <v>0.57478300000000004</v>
      </c>
      <c r="AGK34">
        <v>0.67582600000000004</v>
      </c>
      <c r="AGL34">
        <v>0.67568899999999998</v>
      </c>
      <c r="AGM34">
        <v>0.56272500000000003</v>
      </c>
      <c r="AGN34">
        <v>0.58512600000000003</v>
      </c>
      <c r="AGO34">
        <v>0.58022600000000002</v>
      </c>
      <c r="AGP34">
        <v>0.66084100000000001</v>
      </c>
      <c r="AGQ34">
        <v>0.63578699999999999</v>
      </c>
      <c r="AGR34">
        <v>0.52249699999999999</v>
      </c>
      <c r="AGS34">
        <v>0.56614600000000004</v>
      </c>
      <c r="AGT34">
        <v>0.60569600000000001</v>
      </c>
      <c r="AGU34">
        <v>0.62585199999999996</v>
      </c>
      <c r="AGV34">
        <v>0.61351800000000001</v>
      </c>
      <c r="AGW34">
        <v>0.52902800000000005</v>
      </c>
      <c r="AGX34">
        <v>0.58083600000000002</v>
      </c>
      <c r="AGY34">
        <v>0.50745499999999999</v>
      </c>
      <c r="AGZ34">
        <v>0.68629099999999998</v>
      </c>
      <c r="AHA34">
        <v>0.53748499999999999</v>
      </c>
      <c r="AHB34">
        <v>0.61796899999999999</v>
      </c>
      <c r="AHC34">
        <v>0.50168199999999996</v>
      </c>
      <c r="AHD34">
        <v>0.53750500000000001</v>
      </c>
      <c r="AHE34">
        <v>0.50874799999999998</v>
      </c>
      <c r="AHF34">
        <v>0.53298699999999999</v>
      </c>
      <c r="AHG34">
        <v>0.50940099999999999</v>
      </c>
      <c r="AHH34">
        <v>0.52920999999999996</v>
      </c>
      <c r="AHI34">
        <v>0.50246400000000002</v>
      </c>
      <c r="AHJ34">
        <v>0.61772700000000003</v>
      </c>
      <c r="AHK34">
        <v>0.55501</v>
      </c>
      <c r="AHL34">
        <v>0.62170999999999998</v>
      </c>
      <c r="AHM34">
        <v>0.50000699999999998</v>
      </c>
      <c r="AHN34">
        <v>0.53667900000000002</v>
      </c>
      <c r="AHO34">
        <v>0.49867</v>
      </c>
      <c r="AHP34">
        <v>0.49984600000000001</v>
      </c>
      <c r="AHQ34">
        <v>0.52337800000000001</v>
      </c>
      <c r="AHR34">
        <v>0.51202700000000001</v>
      </c>
      <c r="AHS34">
        <v>0.50222299999999997</v>
      </c>
      <c r="AHT34">
        <v>0.53895700000000002</v>
      </c>
      <c r="AHU34">
        <v>0.54503199999999996</v>
      </c>
      <c r="AHV34">
        <v>0.58255599999999996</v>
      </c>
      <c r="AHW34">
        <v>0.497249</v>
      </c>
      <c r="AHX34">
        <v>0.52346800000000004</v>
      </c>
      <c r="AHY34">
        <v>0.500023</v>
      </c>
      <c r="AHZ34">
        <v>0.49606</v>
      </c>
      <c r="AIA34">
        <v>0.52280300000000002</v>
      </c>
      <c r="AIB34">
        <v>0.51414300000000002</v>
      </c>
      <c r="AIC34">
        <v>0.51199600000000001</v>
      </c>
      <c r="AID34">
        <v>0.51359600000000005</v>
      </c>
      <c r="AIE34">
        <v>0.53788599999999998</v>
      </c>
      <c r="AIF34">
        <v>0.56249499999999997</v>
      </c>
      <c r="AIG34">
        <v>0.50369799999999998</v>
      </c>
      <c r="AIH34">
        <v>0.51746800000000004</v>
      </c>
      <c r="AII34">
        <v>0.49592000000000003</v>
      </c>
      <c r="AIJ34">
        <v>0.49775200000000003</v>
      </c>
      <c r="AIK34">
        <v>0.51436400000000004</v>
      </c>
      <c r="AIL34">
        <v>0.52726600000000001</v>
      </c>
      <c r="AIM34">
        <v>0.48842600000000003</v>
      </c>
      <c r="AIN34">
        <v>0.60155999999999998</v>
      </c>
      <c r="AIO34">
        <v>0.55544300000000002</v>
      </c>
      <c r="AIP34">
        <v>0.60633899999999996</v>
      </c>
      <c r="AIQ34">
        <v>0.48554900000000001</v>
      </c>
      <c r="AIR34">
        <v>0.53207000000000004</v>
      </c>
      <c r="AIS34">
        <v>0.51095400000000002</v>
      </c>
      <c r="AIT34">
        <v>0.49259500000000001</v>
      </c>
      <c r="AIU34">
        <v>0.57130400000000003</v>
      </c>
      <c r="AIV34">
        <v>0.54855600000000004</v>
      </c>
      <c r="AIW34">
        <v>0.59071499999999999</v>
      </c>
      <c r="AIX34">
        <v>0.48493799999999998</v>
      </c>
      <c r="AIY34">
        <v>0.52560799999999996</v>
      </c>
      <c r="AIZ34">
        <v>0.50347600000000003</v>
      </c>
      <c r="AJA34">
        <v>0.49840400000000001</v>
      </c>
      <c r="AJB34">
        <v>0.52270700000000003</v>
      </c>
      <c r="AJC34">
        <v>0.50975599999999999</v>
      </c>
      <c r="AJD34">
        <v>0.50692899999999996</v>
      </c>
      <c r="AJE34">
        <v>0.52043600000000001</v>
      </c>
      <c r="AJF34">
        <v>0.54241600000000001</v>
      </c>
      <c r="AJG34">
        <v>0.57655299999999998</v>
      </c>
      <c r="AJH34">
        <v>0.50227699999999997</v>
      </c>
      <c r="AJI34">
        <v>0.52226399999999995</v>
      </c>
      <c r="AJJ34">
        <v>0.49881500000000001</v>
      </c>
      <c r="AJK34">
        <v>0.49656600000000001</v>
      </c>
      <c r="AJL34" s="14">
        <v>-0.33817299999999939</v>
      </c>
      <c r="AJM34">
        <v>-0.30571600000000032</v>
      </c>
      <c r="AJN34">
        <v>0.17152100000000026</v>
      </c>
      <c r="AJO34">
        <v>-0.32168399999999941</v>
      </c>
      <c r="AJP34">
        <v>-6.946399999999997E-2</v>
      </c>
      <c r="AJQ34">
        <v>-0.3117409999999996</v>
      </c>
      <c r="AJR34">
        <v>-0.19471799999999995</v>
      </c>
      <c r="AJS34">
        <v>-0.26558299999999946</v>
      </c>
      <c r="AJT34">
        <v>-0.57167000000000101</v>
      </c>
      <c r="AJU34">
        <v>-0.29999600000000015</v>
      </c>
      <c r="AJV34">
        <v>-0.44743499999999958</v>
      </c>
      <c r="AJW34">
        <v>0.21797600000000017</v>
      </c>
      <c r="AJX34">
        <v>4.3471999999999511E-2</v>
      </c>
      <c r="AJY34">
        <v>-0.36268699999999932</v>
      </c>
      <c r="AJZ34">
        <v>5.5506000000001166E-2</v>
      </c>
      <c r="AKA34">
        <v>-0.51651299999999978</v>
      </c>
      <c r="AKB34">
        <v>0.33573900000000023</v>
      </c>
      <c r="AKC34">
        <v>0.15310100000000126</v>
      </c>
      <c r="AKD34">
        <v>-0.43560399999999966</v>
      </c>
      <c r="AKE34">
        <v>0.18619800000000009</v>
      </c>
      <c r="AKF34">
        <v>-0.32258900000000068</v>
      </c>
      <c r="AKG34">
        <v>4.4090000000000629E-2</v>
      </c>
      <c r="AKH34">
        <v>-0.1698839999999997</v>
      </c>
      <c r="AKI34">
        <v>-0.65286700000000053</v>
      </c>
      <c r="AKJ34">
        <v>-0.35274000000000072</v>
      </c>
      <c r="AKK34">
        <v>-0.31952699999999989</v>
      </c>
      <c r="AKL34">
        <v>0.13130499999999934</v>
      </c>
      <c r="AKM34">
        <v>3.9845000000001463E-2</v>
      </c>
      <c r="AKN34">
        <v>-0.55502800000000008</v>
      </c>
      <c r="AKO34">
        <v>-0.18277900000000002</v>
      </c>
      <c r="AKP34">
        <v>-0.50021999999999966</v>
      </c>
      <c r="AKQ34">
        <v>0.26862500000000011</v>
      </c>
      <c r="AKR34">
        <v>7.9936999999999259E-2</v>
      </c>
      <c r="AKS34">
        <v>-0.26623899999999967</v>
      </c>
      <c r="AKT34">
        <v>0.18311900000000048</v>
      </c>
      <c r="AKU34">
        <v>7.7780558002201045E-3</v>
      </c>
      <c r="AKV34">
        <v>1.8904866123777113E-2</v>
      </c>
      <c r="AKW34">
        <v>0.12382000000000004</v>
      </c>
      <c r="AKX34">
        <v>0.10336999999999996</v>
      </c>
      <c r="AKY34" t="s">
        <v>1304</v>
      </c>
      <c r="AKZ34">
        <v>5.6620000000000004E-2</v>
      </c>
      <c r="ALA34">
        <v>-6.7574000000000023E-2</v>
      </c>
      <c r="ALB34">
        <v>0.11211199999999999</v>
      </c>
      <c r="ALC34">
        <v>-5.8367000000000058E-2</v>
      </c>
      <c r="ALD34" t="s">
        <v>1304</v>
      </c>
      <c r="ALE34">
        <v>5.7686999999999933E-2</v>
      </c>
      <c r="ALF34">
        <v>-9.3565000000000009E-2</v>
      </c>
      <c r="ALG34">
        <v>0.10062300000000002</v>
      </c>
      <c r="ALH34">
        <v>-0.14959</v>
      </c>
      <c r="ALI34" t="s">
        <v>1304</v>
      </c>
      <c r="ALJ34">
        <v>0.11945099999999997</v>
      </c>
      <c r="ALK34">
        <v>-0.14000499999999994</v>
      </c>
      <c r="ALL34">
        <v>1.2956000000000079E-2</v>
      </c>
      <c r="ALM34">
        <v>-9.5490999999999993E-2</v>
      </c>
      <c r="ALN34" t="s">
        <v>1304</v>
      </c>
      <c r="ALO34">
        <v>0.15003200000000005</v>
      </c>
      <c r="ALP34">
        <v>-0.126861</v>
      </c>
      <c r="ALQ34">
        <v>0.11625600000000003</v>
      </c>
      <c r="ALR34">
        <v>-0.11923499999999998</v>
      </c>
      <c r="ALS34" t="s">
        <v>1304</v>
      </c>
      <c r="ALT34">
        <v>4.4899000000000022E-2</v>
      </c>
      <c r="ALU34">
        <v>-0.10676099999999999</v>
      </c>
      <c r="ALV34">
        <v>0.11619400000000002</v>
      </c>
      <c r="ALW34">
        <v>-0.13390800000000003</v>
      </c>
      <c r="ALX34" t="s">
        <v>1304</v>
      </c>
      <c r="ALY34">
        <v>6.3459000000000043E-2</v>
      </c>
      <c r="ALZ34">
        <v>-0.12948500000000007</v>
      </c>
      <c r="AMA34">
        <v>9.4126000000000043E-2</v>
      </c>
      <c r="AMB34">
        <v>-0.15857100000000002</v>
      </c>
      <c r="AMC34" t="s">
        <v>1304</v>
      </c>
      <c r="AMD34">
        <v>0.14587499999999998</v>
      </c>
      <c r="AME34">
        <v>-0.14817600000000009</v>
      </c>
      <c r="AMF34">
        <v>-3.1954999999999956E-2</v>
      </c>
      <c r="AMG34">
        <v>3.060800000000008E-2</v>
      </c>
      <c r="AMH34">
        <v>-4.5534999999999992E-2</v>
      </c>
      <c r="AMI34">
        <v>9.1110000000000024E-2</v>
      </c>
      <c r="AMJ34">
        <v>9.3179999999999374E-3</v>
      </c>
      <c r="AMK34">
        <v>-2.6182000000000039E-2</v>
      </c>
      <c r="AML34">
        <v>-1.5598000000000001E-2</v>
      </c>
      <c r="AMM34">
        <v>-1.5239000000000003E-2</v>
      </c>
      <c r="AMN34">
        <v>-6.1242000000000019E-2</v>
      </c>
      <c r="AMO34">
        <v>3.3807000000000031E-2</v>
      </c>
      <c r="AMP34">
        <v>-5.479999999999996E-2</v>
      </c>
      <c r="AMQ34">
        <v>3.8706999999999936E-2</v>
      </c>
      <c r="AMR34">
        <v>1.3269999999999671E-3</v>
      </c>
      <c r="AMS34">
        <v>3.827400000000003E-2</v>
      </c>
      <c r="AMT34">
        <v>-9.8500000000001364E-4</v>
      </c>
      <c r="AMU34">
        <v>-9.9674999999999958E-2</v>
      </c>
      <c r="AMV34">
        <v>8.0930000000000168E-3</v>
      </c>
      <c r="AMW34">
        <v>-1.1834000000000011E-2</v>
      </c>
      <c r="AMX34">
        <v>-1.3163999999999954E-2</v>
      </c>
      <c r="AMY34">
        <v>2.2229999999999972E-2</v>
      </c>
      <c r="AMZ34">
        <v>-4.312399999999994E-2</v>
      </c>
      <c r="ANA34">
        <v>1.3514999999999944E-2</v>
      </c>
      <c r="ANB34">
        <v>-2.2139999999999938E-3</v>
      </c>
      <c r="ANC34">
        <v>3.9785999999999988E-2</v>
      </c>
      <c r="AND34">
        <v>-1.208599999999993E-2</v>
      </c>
      <c r="ANE34">
        <v>-0.130409</v>
      </c>
      <c r="ANF34">
        <v>-4.6320000000000805E-3</v>
      </c>
      <c r="ANG34">
        <v>-3.4980000000000011E-3</v>
      </c>
      <c r="ANH34">
        <v>-8.8699999999997114E-4</v>
      </c>
      <c r="ANI34">
        <v>1.0999999999999899E-3</v>
      </c>
      <c r="ANJ34">
        <v>-4.7186999999999979E-2</v>
      </c>
      <c r="ANK34">
        <v>2.5999999999999912E-2</v>
      </c>
      <c r="ANL34">
        <v>-1.8440999999999985E-2</v>
      </c>
      <c r="ANM34">
        <v>3.0930999999999931E-2</v>
      </c>
      <c r="ANN34">
        <v>-5.0848000000000004E-2</v>
      </c>
      <c r="ANO34">
        <v>-0.100078</v>
      </c>
      <c r="ANP34">
        <v>-1.1888999999999983E-2</v>
      </c>
      <c r="ANQ34">
        <v>-1.9735999999999976E-2</v>
      </c>
      <c r="ANR34">
        <v>-1.811700000000005E-2</v>
      </c>
      <c r="ANS34">
        <v>1.0828999999999978E-2</v>
      </c>
      <c r="ANT34">
        <v>-4.7588000000000075E-2</v>
      </c>
      <c r="ANU34">
        <v>-3.0499999999999972E-4</v>
      </c>
      <c r="ANV34">
        <v>1.869000000000004E-2</v>
      </c>
      <c r="ANW34">
        <v>5.9533000000000058E-2</v>
      </c>
      <c r="ANX34">
        <v>1.5104000000000006E-2</v>
      </c>
      <c r="ANY34">
        <v>-0.13879900000000001</v>
      </c>
      <c r="ANZ34">
        <v>1.1006999999999989E-2</v>
      </c>
      <c r="AOA34">
        <v>-4.8449999999999993E-2</v>
      </c>
      <c r="AOB34">
        <v>4.2169999999999153E-3</v>
      </c>
      <c r="AOC34">
        <v>7.9740000000000366E-3</v>
      </c>
      <c r="AOD34">
        <v>5.3556999999999966E-2</v>
      </c>
      <c r="AOE34">
        <v>-2.7659999999999352E-3</v>
      </c>
      <c r="AOF34">
        <v>-0.13813299999999995</v>
      </c>
      <c r="AOG34">
        <v>9.6090000000000342E-3</v>
      </c>
      <c r="AOH34">
        <v>1.7096E-2</v>
      </c>
      <c r="AOI34">
        <v>8.7849999999999318E-3</v>
      </c>
      <c r="AOJ34">
        <v>1.5250000000000541E-3</v>
      </c>
      <c r="AOK34">
        <v>-4.1047999999999973E-2</v>
      </c>
      <c r="AOL34">
        <v>1.8141999999999991E-2</v>
      </c>
      <c r="AOM34">
        <v>-8.2460000000000311E-3</v>
      </c>
      <c r="AON34">
        <v>3.305199999999997E-2</v>
      </c>
      <c r="AOO34">
        <v>-1.8947999999999965E-2</v>
      </c>
      <c r="AOP34">
        <v>-0.12708000000000008</v>
      </c>
      <c r="AOQ34">
        <v>-1.0799999999999976E-2</v>
      </c>
      <c r="AOR34">
        <v>-1.0387999999999953E-2</v>
      </c>
      <c r="AOS34">
        <v>-4.413999999999918E-3</v>
      </c>
      <c r="AOT34">
        <v>-3.7449999999999983E-3</v>
      </c>
      <c r="AOU34" s="15">
        <v>1.3713440000000006</v>
      </c>
      <c r="AOV34">
        <v>1.4987779999999997</v>
      </c>
      <c r="AOW34">
        <v>1.1777260000000016</v>
      </c>
      <c r="AOX34">
        <v>0.62967600000000168</v>
      </c>
      <c r="AOY34">
        <v>1.1589789999999986</v>
      </c>
      <c r="AOZ34">
        <v>0.5094290000000008</v>
      </c>
      <c r="APA34">
        <v>0.63588100000000125</v>
      </c>
      <c r="APB34">
        <v>0.27020800000000023</v>
      </c>
      <c r="APC34">
        <v>9.8276999999999504E-2</v>
      </c>
      <c r="APD34">
        <v>0.21336300000000108</v>
      </c>
      <c r="APE34">
        <v>0.60540299999999991</v>
      </c>
      <c r="APF34">
        <v>1.057618999999999</v>
      </c>
      <c r="APG34">
        <v>0.63194000000000017</v>
      </c>
      <c r="APH34">
        <v>0.45363099999999967</v>
      </c>
      <c r="API34">
        <v>0.5750869999999999</v>
      </c>
      <c r="APJ34">
        <v>0.84552100000000063</v>
      </c>
      <c r="APK34">
        <v>1.438841</v>
      </c>
      <c r="APL34">
        <v>1.0000670000000014</v>
      </c>
      <c r="APM34">
        <v>0.95883600000000069</v>
      </c>
      <c r="APN34">
        <v>0.99476800000000054</v>
      </c>
      <c r="APO34">
        <v>0.13129900000000028</v>
      </c>
      <c r="APP34">
        <v>0.25114800000000059</v>
      </c>
      <c r="APQ34">
        <v>-2.2713999999998791E-2</v>
      </c>
      <c r="APR34">
        <v>-0.39672900000000055</v>
      </c>
      <c r="APS34">
        <v>-0.22513000000000005</v>
      </c>
      <c r="APT34">
        <v>0.306557999999999</v>
      </c>
      <c r="APU34">
        <v>0.66981099999999927</v>
      </c>
      <c r="APV34">
        <v>0.38424500000000172</v>
      </c>
      <c r="APW34">
        <v>-0.1284869999999998</v>
      </c>
      <c r="APX34">
        <v>0.23238199999999942</v>
      </c>
      <c r="APY34">
        <v>0.75913199999999925</v>
      </c>
      <c r="APZ34">
        <v>1.2889820000000007</v>
      </c>
      <c r="AQA34">
        <v>0.80297200000000046</v>
      </c>
      <c r="AQB34">
        <v>0.74088700000000074</v>
      </c>
      <c r="AQC34">
        <v>0.79413400000000056</v>
      </c>
      <c r="AQD34">
        <v>4.6552149964812981E-3</v>
      </c>
      <c r="AQE34">
        <v>8.4934844908221147E-3</v>
      </c>
      <c r="AQF34">
        <v>-6.950400000000001E-2</v>
      </c>
      <c r="AQG34">
        <v>8.2806999999999964E-2</v>
      </c>
      <c r="AQH34" t="s">
        <v>1304</v>
      </c>
      <c r="AQI34">
        <v>-4.2625000000000024E-2</v>
      </c>
      <c r="AQJ34">
        <v>-7.0330000000000004E-2</v>
      </c>
      <c r="AQK34">
        <v>-0.10193799999999997</v>
      </c>
      <c r="AQL34">
        <v>-0.11566700000000008</v>
      </c>
      <c r="AQM34" t="s">
        <v>1304</v>
      </c>
      <c r="AQN34">
        <v>-9.7845000000000071E-2</v>
      </c>
      <c r="AQO34">
        <v>-0.13269399999999998</v>
      </c>
      <c r="AQP34">
        <v>-9.4853999999999994E-2</v>
      </c>
      <c r="AQQ34">
        <v>-0.21772999999999998</v>
      </c>
      <c r="AQR34" t="s">
        <v>1304</v>
      </c>
      <c r="AQS34">
        <v>-3.3340000000000036E-2</v>
      </c>
      <c r="AQT34">
        <v>-0.16308499999999992</v>
      </c>
      <c r="AQU34">
        <v>-3.9541999999999966E-2</v>
      </c>
      <c r="AQV34">
        <v>-9.3980000000000063E-2</v>
      </c>
      <c r="AQW34" t="s">
        <v>1304</v>
      </c>
      <c r="AQX34">
        <v>1.6930000000000556E-3</v>
      </c>
      <c r="AQY34">
        <v>-9.0104999999999991E-2</v>
      </c>
      <c r="AQZ34">
        <v>-0.13206399999999996</v>
      </c>
      <c r="ARA34">
        <v>-0.23539199999999993</v>
      </c>
      <c r="ARB34" t="s">
        <v>1304</v>
      </c>
      <c r="ARC34">
        <v>-7.6725999999999961E-2</v>
      </c>
      <c r="ARD34">
        <v>-0.20657300000000001</v>
      </c>
      <c r="ARE34">
        <v>-0.102626</v>
      </c>
      <c r="ARF34">
        <v>-0.25499799999999995</v>
      </c>
      <c r="ARG34" t="s">
        <v>1304</v>
      </c>
      <c r="ARH34">
        <v>-7.8969999999999985E-2</v>
      </c>
      <c r="ARI34">
        <v>-0.20556300000000005</v>
      </c>
      <c r="ARJ34">
        <v>-8.6708000000000007E-2</v>
      </c>
      <c r="ARK34">
        <v>-0.20546900000000001</v>
      </c>
      <c r="ARL34" t="s">
        <v>1304</v>
      </c>
      <c r="ARM34">
        <v>-1.4701000000000075E-2</v>
      </c>
      <c r="ARN34">
        <v>-0.14521700000000004</v>
      </c>
      <c r="ARO34">
        <v>-3.8377999999999912E-2</v>
      </c>
      <c r="ARP34">
        <v>-6.3092999999999955E-2</v>
      </c>
      <c r="ARQ34">
        <v>-4.9970999999999988E-2</v>
      </c>
      <c r="ARR34">
        <v>8.5351999999999983E-2</v>
      </c>
      <c r="ARS34">
        <v>-8.0864000000000047E-2</v>
      </c>
      <c r="ART34">
        <v>-4.7483000000000053E-2</v>
      </c>
      <c r="ARU34">
        <v>-3.0423000000000089E-2</v>
      </c>
      <c r="ARV34">
        <v>-3.3202999999999983E-2</v>
      </c>
      <c r="ARW34">
        <v>-5.1811000000000051E-2</v>
      </c>
      <c r="ARX34">
        <v>6.6960000000000353E-3</v>
      </c>
      <c r="ARY34">
        <v>-0.10476399999999997</v>
      </c>
      <c r="ARZ34">
        <v>-2.5705000000000089E-2</v>
      </c>
      <c r="ASA34">
        <v>-9.3699999999996564E-4</v>
      </c>
      <c r="ASB34">
        <v>2.0957000000000003E-2</v>
      </c>
      <c r="ASC34">
        <v>-8.637499999999998E-2</v>
      </c>
      <c r="ASD34">
        <v>-0.14282600000000001</v>
      </c>
      <c r="ASE34">
        <v>-9.295999999999971E-3</v>
      </c>
      <c r="ASF34">
        <v>-2.0055999999999963E-2</v>
      </c>
      <c r="ASG34">
        <v>-1.9811999999999996E-2</v>
      </c>
      <c r="ASH34">
        <v>-1.160899999999998E-2</v>
      </c>
      <c r="ASI34">
        <v>-8.3868999999999971E-2</v>
      </c>
      <c r="ASJ34">
        <v>-1.7696000000000045E-2</v>
      </c>
      <c r="ASK34">
        <v>2.5219999999999687E-3</v>
      </c>
      <c r="ASL34">
        <v>1.2260000000000604E-3</v>
      </c>
      <c r="ASM34">
        <v>-8.9695999999999998E-2</v>
      </c>
      <c r="ASN34">
        <v>-0.15555200000000002</v>
      </c>
      <c r="ASO34">
        <v>-7.9450000000000354E-3</v>
      </c>
      <c r="ASP34">
        <v>-3.8489999999999913E-3</v>
      </c>
      <c r="ASQ34">
        <v>-1.3029999999999986E-2</v>
      </c>
      <c r="ASR34">
        <v>-8.9049999999999963E-3</v>
      </c>
      <c r="ASS34">
        <v>-3.6509000000000014E-2</v>
      </c>
      <c r="AST34">
        <v>3.0759999999999676E-3</v>
      </c>
      <c r="ASU34">
        <v>7.2370000000000489E-3</v>
      </c>
      <c r="ASV34">
        <v>1.0035000000000016E-2</v>
      </c>
      <c r="ASW34">
        <v>-5.223600000000006E-2</v>
      </c>
      <c r="ASX34">
        <v>-7.2832000000000008E-2</v>
      </c>
      <c r="ASY34">
        <v>-3.4410000000000274E-3</v>
      </c>
      <c r="ASZ34">
        <v>9.9900000000008315E-4</v>
      </c>
      <c r="ATA34">
        <v>-1.1274000000000006E-2</v>
      </c>
      <c r="ATB34">
        <v>-1.8429999999999835E-3</v>
      </c>
      <c r="ATC34">
        <v>-0.14038200000000001</v>
      </c>
      <c r="ATD34">
        <v>-1.8190999999999957E-2</v>
      </c>
      <c r="ATE34">
        <v>-1.1069999999999969E-2</v>
      </c>
      <c r="ATF34">
        <v>2.7473999999999998E-2</v>
      </c>
      <c r="ATG34">
        <v>-0.13167699999999993</v>
      </c>
      <c r="ATH34">
        <v>-0.21487900000000004</v>
      </c>
      <c r="ATI34">
        <v>-1.6616999999999993E-2</v>
      </c>
      <c r="ATJ34">
        <v>-0.109788</v>
      </c>
      <c r="ATK34">
        <v>-2.0958000000000032E-2</v>
      </c>
      <c r="ATL34">
        <v>6.989000000000023E-3</v>
      </c>
      <c r="ATM34">
        <v>1.5372000000000052E-2</v>
      </c>
      <c r="ATN34">
        <v>-0.11716299999999991</v>
      </c>
      <c r="ATO34">
        <v>-0.195932</v>
      </c>
      <c r="ATP34">
        <v>-3.7840000000000096E-3</v>
      </c>
      <c r="ATQ34">
        <v>9.9369999999999736E-3</v>
      </c>
      <c r="ATR34">
        <v>-1.3581999999999983E-2</v>
      </c>
      <c r="ATS34">
        <v>8.1440000000000401E-3</v>
      </c>
      <c r="ATT34">
        <v>-6.7969999999999975E-2</v>
      </c>
      <c r="ATU34">
        <v>-1.679799999999998E-2</v>
      </c>
      <c r="ATV34">
        <v>3.6689999999999223E-3</v>
      </c>
      <c r="ATW34">
        <v>-6.6859999999999697E-3</v>
      </c>
      <c r="ATX34">
        <v>-7.5832000000000011E-2</v>
      </c>
      <c r="ATY34">
        <v>-0.13556900000000005</v>
      </c>
      <c r="ATZ34">
        <v>-7.5399999999999912E-3</v>
      </c>
      <c r="AUA34">
        <v>-5.9230000000000116E-3</v>
      </c>
      <c r="AUB34">
        <v>-1.1024999999999952E-2</v>
      </c>
      <c r="AUC34">
        <v>-1.4682999999999946E-2</v>
      </c>
      <c r="AUD34" s="16">
        <v>1.709517</v>
      </c>
      <c r="AUE34">
        <v>1.804494</v>
      </c>
      <c r="AUF34">
        <v>1.0062050000000013</v>
      </c>
      <c r="AUG34">
        <v>0.95136000000000109</v>
      </c>
      <c r="AUH34">
        <v>1.2284429999999986</v>
      </c>
      <c r="AUI34">
        <v>0.8211700000000004</v>
      </c>
      <c r="AUJ34">
        <v>0.8305990000000012</v>
      </c>
      <c r="AUK34">
        <v>0.53579099999999968</v>
      </c>
      <c r="AUL34">
        <v>0.66994700000000051</v>
      </c>
      <c r="AUM34">
        <v>0.51335900000000123</v>
      </c>
      <c r="AUN34">
        <v>1.0528379999999995</v>
      </c>
      <c r="AUO34">
        <v>0.83964299999999881</v>
      </c>
      <c r="AUP34">
        <v>0.58846800000000066</v>
      </c>
      <c r="AUQ34">
        <v>0.81631799999999899</v>
      </c>
      <c r="AUR34">
        <v>0.51958099999999874</v>
      </c>
      <c r="AUS34">
        <v>1.3620340000000004</v>
      </c>
      <c r="AUT34">
        <v>1.1031019999999998</v>
      </c>
      <c r="AUU34">
        <v>0.84696600000000011</v>
      </c>
      <c r="AUV34">
        <v>1.3944400000000003</v>
      </c>
      <c r="AUW34">
        <v>0.80857000000000046</v>
      </c>
      <c r="AUX34">
        <v>0.45388800000000096</v>
      </c>
      <c r="AUY34">
        <v>0.20705799999999996</v>
      </c>
      <c r="AUZ34">
        <v>0.14717000000000091</v>
      </c>
      <c r="AVA34">
        <v>0.25613799999999998</v>
      </c>
      <c r="AVB34">
        <v>0.12761000000000067</v>
      </c>
      <c r="AVC34">
        <v>0.62608499999999889</v>
      </c>
      <c r="AVD34">
        <v>0.53850599999999993</v>
      </c>
      <c r="AVE34">
        <v>0.34440000000000026</v>
      </c>
      <c r="AVF34">
        <v>0.42654100000000028</v>
      </c>
      <c r="AVG34">
        <v>0.41516099999999945</v>
      </c>
      <c r="AVH34">
        <v>1.2593519999999989</v>
      </c>
      <c r="AVI34">
        <v>1.0203570000000006</v>
      </c>
      <c r="AVJ34">
        <v>0.7230350000000012</v>
      </c>
      <c r="AVK34">
        <v>1.0071260000000004</v>
      </c>
      <c r="AVL34">
        <v>0.61101500000000009</v>
      </c>
      <c r="AVM34">
        <v>-3.1228408037388064E-3</v>
      </c>
      <c r="AVN34">
        <v>-1.0411381632954998E-2</v>
      </c>
      <c r="AVO34">
        <v>-0.19332400000000005</v>
      </c>
      <c r="AVP34">
        <v>-2.0562999999999998E-2</v>
      </c>
      <c r="AVQ34">
        <v>-0.13014599999999998</v>
      </c>
      <c r="AVR34">
        <v>-9.9245000000000028E-2</v>
      </c>
      <c r="AVS34">
        <v>-2.7559999999999807E-3</v>
      </c>
      <c r="AVT34">
        <v>-0.21404999999999996</v>
      </c>
      <c r="AVU34">
        <v>-5.7300000000000018E-2</v>
      </c>
      <c r="AVV34">
        <v>-8.9260999999999924E-2</v>
      </c>
      <c r="AVW34">
        <v>-0.155532</v>
      </c>
      <c r="AVX34">
        <v>-3.9128999999999969E-2</v>
      </c>
      <c r="AVY34">
        <v>-0.19547700000000001</v>
      </c>
      <c r="AVZ34">
        <v>-6.8139999999999978E-2</v>
      </c>
      <c r="AWA34">
        <v>-6.2822999999999962E-2</v>
      </c>
      <c r="AWB34">
        <v>-0.15279100000000001</v>
      </c>
      <c r="AWC34">
        <v>-2.3079999999999989E-2</v>
      </c>
      <c r="AWD34">
        <v>-5.2498000000000045E-2</v>
      </c>
      <c r="AWE34">
        <v>1.5109999999999291E-3</v>
      </c>
      <c r="AWF34">
        <v>-2.4919000000000024E-2</v>
      </c>
      <c r="AWG34">
        <v>-0.148339</v>
      </c>
      <c r="AWH34">
        <v>3.6756000000000011E-2</v>
      </c>
      <c r="AWI34">
        <v>-0.24831999999999999</v>
      </c>
      <c r="AWJ34">
        <v>-0.11615699999999995</v>
      </c>
      <c r="AWK34">
        <v>-0.112294</v>
      </c>
      <c r="AWL34">
        <v>-0.12162499999999998</v>
      </c>
      <c r="AWM34">
        <v>-9.9812000000000012E-2</v>
      </c>
      <c r="AWN34">
        <v>-0.21882000000000001</v>
      </c>
      <c r="AWO34">
        <v>-0.12108999999999992</v>
      </c>
      <c r="AWP34">
        <v>-7.8151999999999999E-2</v>
      </c>
      <c r="AWQ34">
        <v>-0.14242900000000003</v>
      </c>
      <c r="AWR34">
        <v>-7.6077999999999979E-2</v>
      </c>
      <c r="AWS34">
        <v>-0.18083400000000005</v>
      </c>
      <c r="AWT34">
        <v>-4.6897999999999995E-2</v>
      </c>
      <c r="AWU34">
        <v>-5.0745999999999958E-2</v>
      </c>
      <c r="AWV34">
        <v>-0.16057600000000005</v>
      </c>
      <c r="AWW34">
        <v>2.9590000000000449E-3</v>
      </c>
      <c r="AWX34">
        <v>-6.4229999999999565E-3</v>
      </c>
      <c r="AWY34">
        <v>-9.3701000000000034E-2</v>
      </c>
      <c r="AWZ34">
        <v>-4.4359999999999955E-3</v>
      </c>
      <c r="AXA34">
        <v>-5.7580000000000409E-3</v>
      </c>
      <c r="AXB34">
        <v>-9.0181999999999984E-2</v>
      </c>
      <c r="AXC34">
        <v>-2.1301000000000014E-2</v>
      </c>
      <c r="AXD34">
        <v>-1.4825000000000088E-2</v>
      </c>
      <c r="AXE34">
        <v>-1.796399999999998E-2</v>
      </c>
      <c r="AXF34">
        <v>9.4309999999999672E-3</v>
      </c>
      <c r="AXG34">
        <v>-2.7110999999999996E-2</v>
      </c>
      <c r="AXH34">
        <v>-4.9964000000000008E-2</v>
      </c>
      <c r="AXI34">
        <v>-6.4412000000000025E-2</v>
      </c>
      <c r="AXJ34">
        <v>-2.2639999999999327E-3</v>
      </c>
      <c r="AXK34">
        <v>-1.7317000000000027E-2</v>
      </c>
      <c r="AXL34">
        <v>-8.5389999999999966E-2</v>
      </c>
      <c r="AXM34">
        <v>-4.315100000000005E-2</v>
      </c>
      <c r="AXN34">
        <v>-1.7388999999999988E-2</v>
      </c>
      <c r="AXO34">
        <v>-8.2219999999999516E-3</v>
      </c>
      <c r="AXP34">
        <v>-6.6480000000000428E-3</v>
      </c>
      <c r="AXQ34">
        <v>-3.3838999999999952E-2</v>
      </c>
      <c r="AXR34">
        <v>-4.0745000000000031E-2</v>
      </c>
      <c r="AXS34">
        <v>-3.1210999999999989E-2</v>
      </c>
      <c r="AXT34">
        <v>4.7359999999999625E-3</v>
      </c>
      <c r="AXU34">
        <v>-3.8559999999999928E-2</v>
      </c>
      <c r="AXV34">
        <v>-7.7610000000000068E-2</v>
      </c>
      <c r="AXW34">
        <v>-2.5143000000000026E-2</v>
      </c>
      <c r="AXX34">
        <v>-3.3129999999999549E-3</v>
      </c>
      <c r="AXY34">
        <v>-3.5099999999999021E-4</v>
      </c>
      <c r="AXZ34">
        <v>-1.2143000000000015E-2</v>
      </c>
      <c r="AYA34">
        <v>-1.0004999999999986E-2</v>
      </c>
      <c r="AYB34">
        <v>1.0677999999999965E-2</v>
      </c>
      <c r="AYC34">
        <v>-2.2923999999999944E-2</v>
      </c>
      <c r="AYD34">
        <v>2.5678000000000034E-2</v>
      </c>
      <c r="AYE34">
        <v>-2.0895999999999915E-2</v>
      </c>
      <c r="AYF34">
        <v>-1.3880000000000559E-3</v>
      </c>
      <c r="AYG34">
        <v>2.7245999999999992E-2</v>
      </c>
      <c r="AYH34">
        <v>8.4479999999999555E-3</v>
      </c>
      <c r="AYI34">
        <v>2.0735000000000059E-2</v>
      </c>
      <c r="AYJ34">
        <v>6.8430000000000435E-3</v>
      </c>
      <c r="AYK34">
        <v>-1.2671999999999961E-2</v>
      </c>
      <c r="AYL34">
        <v>-9.2793999999999932E-2</v>
      </c>
      <c r="AYM34">
        <v>-1.7885999999999957E-2</v>
      </c>
      <c r="AYN34">
        <v>-2.9760000000000009E-2</v>
      </c>
      <c r="AYO34">
        <v>-3.205900000000006E-2</v>
      </c>
      <c r="AYP34">
        <v>-0.14678099999999994</v>
      </c>
      <c r="AYQ34">
        <v>-7.6080000000000036E-2</v>
      </c>
      <c r="AYR34">
        <v>-2.7623999999999982E-2</v>
      </c>
      <c r="AYS34">
        <v>-6.1338000000000004E-2</v>
      </c>
      <c r="AYT34">
        <v>-2.5174999999999947E-2</v>
      </c>
      <c r="AYU34">
        <v>-9.8500000000001364E-4</v>
      </c>
      <c r="AYV34">
        <v>-3.8184999999999913E-2</v>
      </c>
      <c r="AYW34">
        <v>-0.11439699999999997</v>
      </c>
      <c r="AYX34">
        <v>-5.7799000000000045E-2</v>
      </c>
      <c r="AYY34">
        <v>-1.3393000000000044E-2</v>
      </c>
      <c r="AYZ34">
        <v>-7.1590000000000265E-3</v>
      </c>
      <c r="AZA34">
        <v>-2.2366999999999915E-2</v>
      </c>
      <c r="AZB34">
        <v>6.618999999999986E-3</v>
      </c>
      <c r="AZC34">
        <v>-2.6922000000000001E-2</v>
      </c>
      <c r="AZD34">
        <v>-3.4939999999999971E-2</v>
      </c>
      <c r="AZE34">
        <v>1.1914999999999953E-2</v>
      </c>
      <c r="AZF34">
        <v>-3.973799999999994E-2</v>
      </c>
      <c r="AZG34">
        <v>-5.6884000000000046E-2</v>
      </c>
      <c r="AZH34">
        <v>-8.4889999999999688E-3</v>
      </c>
      <c r="AZI34">
        <v>3.2599999999999851E-3</v>
      </c>
      <c r="AZJ34">
        <v>4.4649999999999412E-3</v>
      </c>
      <c r="AZK34">
        <v>-6.6110000000000335E-3</v>
      </c>
      <c r="AZL34">
        <v>-1.0937999999999948E-2</v>
      </c>
    </row>
    <row r="35" spans="1:2604" x14ac:dyDescent="0.2">
      <c r="A35">
        <v>28243</v>
      </c>
      <c r="D35">
        <v>18</v>
      </c>
      <c r="E35" t="s">
        <v>1309</v>
      </c>
      <c r="G35" t="s">
        <v>1344</v>
      </c>
      <c r="H35" t="s">
        <v>1345</v>
      </c>
      <c r="I35" t="s">
        <v>1346</v>
      </c>
      <c r="J35">
        <v>0.80392156862745101</v>
      </c>
      <c r="K35">
        <v>398</v>
      </c>
      <c r="L35">
        <v>1169</v>
      </c>
      <c r="M35">
        <v>81</v>
      </c>
      <c r="N35">
        <v>20.896570691543307</v>
      </c>
      <c r="O35">
        <v>20</v>
      </c>
      <c r="P35">
        <v>800</v>
      </c>
      <c r="Q35">
        <v>1</v>
      </c>
      <c r="R35">
        <v>0</v>
      </c>
      <c r="S35">
        <v>1189</v>
      </c>
      <c r="T35">
        <v>414</v>
      </c>
      <c r="U35">
        <v>0</v>
      </c>
      <c r="V35">
        <v>0.56896551724137934</v>
      </c>
      <c r="W35">
        <v>0.8571428571428571</v>
      </c>
      <c r="X35">
        <v>0.5714285714285714</v>
      </c>
      <c r="Y35">
        <v>0.6428571428571429</v>
      </c>
      <c r="Z35">
        <v>0.57019704433497531</v>
      </c>
      <c r="AA35">
        <v>0.66584564860426931</v>
      </c>
      <c r="AB35">
        <v>0.66009852216748766</v>
      </c>
      <c r="AC35">
        <v>0.73684210526315785</v>
      </c>
      <c r="AD35">
        <v>0.88888888888888884</v>
      </c>
      <c r="AE35">
        <v>0.66666666666666663</v>
      </c>
      <c r="AF35">
        <v>0.88888888888888884</v>
      </c>
      <c r="AG35">
        <v>0.70175438596491224</v>
      </c>
      <c r="AH35">
        <v>0.76413255360623777</v>
      </c>
      <c r="AI35">
        <v>0.79532163742690054</v>
      </c>
      <c r="AJ35">
        <v>0.16666666666666666</v>
      </c>
      <c r="AK35">
        <v>0.8</v>
      </c>
      <c r="AL35">
        <v>0.4</v>
      </c>
      <c r="AM35">
        <v>0.2</v>
      </c>
      <c r="AN35">
        <v>0.28333333333333333</v>
      </c>
      <c r="AO35">
        <v>0.45555555555555555</v>
      </c>
      <c r="AP35">
        <v>0.39166666666666666</v>
      </c>
      <c r="BP35">
        <v>67</v>
      </c>
      <c r="BQ35">
        <v>30</v>
      </c>
      <c r="BR35">
        <v>252</v>
      </c>
      <c r="BS35">
        <v>127</v>
      </c>
      <c r="BT35">
        <v>79</v>
      </c>
      <c r="BU35">
        <v>62</v>
      </c>
      <c r="BV35">
        <v>60</v>
      </c>
      <c r="BW35">
        <v>73</v>
      </c>
      <c r="BX35">
        <v>18</v>
      </c>
      <c r="BY35">
        <v>42</v>
      </c>
      <c r="BZ35">
        <v>30</v>
      </c>
      <c r="CA35">
        <v>8</v>
      </c>
      <c r="CB35">
        <v>21</v>
      </c>
      <c r="CC35">
        <v>24</v>
      </c>
      <c r="CD35">
        <v>125</v>
      </c>
      <c r="CE35">
        <v>60</v>
      </c>
      <c r="CJ35">
        <v>1</v>
      </c>
      <c r="CK35">
        <v>0.9375</v>
      </c>
      <c r="CL35">
        <v>0.91666666666666663</v>
      </c>
      <c r="CM35">
        <v>360</v>
      </c>
      <c r="CN35" t="s">
        <v>1307</v>
      </c>
      <c r="CO35">
        <v>60</v>
      </c>
      <c r="CP35">
        <v>1</v>
      </c>
      <c r="CQ35">
        <v>0.72222222222222221</v>
      </c>
      <c r="CR35">
        <v>0.86363636363636365</v>
      </c>
      <c r="CS35">
        <v>0.95454545454545459</v>
      </c>
      <c r="CT35">
        <v>544.47727272727275</v>
      </c>
      <c r="CU35">
        <v>589.13333333333333</v>
      </c>
      <c r="CV35">
        <v>44.656060606060578</v>
      </c>
      <c r="CW35">
        <v>1</v>
      </c>
      <c r="CX35">
        <v>1</v>
      </c>
      <c r="CY35">
        <v>0</v>
      </c>
      <c r="CZ35">
        <v>847.32894736842104</v>
      </c>
      <c r="DA35">
        <v>743.15789473684208</v>
      </c>
      <c r="DB35">
        <v>941.8</v>
      </c>
      <c r="DC35">
        <v>962.27777777777783</v>
      </c>
      <c r="DD35">
        <v>0.95</v>
      </c>
      <c r="DE35">
        <v>0.95</v>
      </c>
      <c r="DF35">
        <v>1</v>
      </c>
      <c r="DG35">
        <v>0.9</v>
      </c>
      <c r="DH35">
        <v>0</v>
      </c>
      <c r="DI35">
        <v>0</v>
      </c>
      <c r="DJ35">
        <v>0</v>
      </c>
      <c r="DK35">
        <v>9</v>
      </c>
      <c r="DL35">
        <v>13</v>
      </c>
      <c r="DM35">
        <v>2</v>
      </c>
      <c r="DN35">
        <v>2</v>
      </c>
      <c r="DO35">
        <v>24</v>
      </c>
      <c r="DP35">
        <v>27</v>
      </c>
      <c r="DQ35">
        <v>0</v>
      </c>
      <c r="DR35">
        <v>2</v>
      </c>
      <c r="DS35">
        <v>2</v>
      </c>
      <c r="DT35">
        <v>0</v>
      </c>
      <c r="DU35">
        <v>20</v>
      </c>
      <c r="DV35">
        <v>24</v>
      </c>
      <c r="DW35">
        <v>20</v>
      </c>
      <c r="DX35">
        <v>1</v>
      </c>
      <c r="DY35">
        <v>1</v>
      </c>
      <c r="DZ35">
        <v>1</v>
      </c>
      <c r="EA35">
        <v>1</v>
      </c>
      <c r="EB35" s="7" t="s">
        <v>1304</v>
      </c>
      <c r="EC35" t="s">
        <v>1304</v>
      </c>
      <c r="ED35" t="s">
        <v>1304</v>
      </c>
      <c r="EE35" t="s">
        <v>1304</v>
      </c>
      <c r="EF35" t="s">
        <v>1304</v>
      </c>
      <c r="EG35" t="s">
        <v>1304</v>
      </c>
      <c r="EH35" t="s">
        <v>1304</v>
      </c>
      <c r="EI35" t="s">
        <v>1304</v>
      </c>
      <c r="EJ35" t="s">
        <v>1304</v>
      </c>
      <c r="EK35" t="s">
        <v>1304</v>
      </c>
      <c r="EL35" t="s">
        <v>1304</v>
      </c>
      <c r="EM35" t="s">
        <v>1304</v>
      </c>
      <c r="EN35" t="s">
        <v>1304</v>
      </c>
      <c r="EO35" t="s">
        <v>1304</v>
      </c>
      <c r="EP35" t="s">
        <v>1304</v>
      </c>
      <c r="EQ35" t="s">
        <v>1304</v>
      </c>
      <c r="ER35" t="s">
        <v>1304</v>
      </c>
      <c r="ES35" t="s">
        <v>1304</v>
      </c>
      <c r="ET35" t="s">
        <v>1304</v>
      </c>
      <c r="EU35" t="s">
        <v>1304</v>
      </c>
      <c r="EV35" t="s">
        <v>1304</v>
      </c>
      <c r="EW35" t="s">
        <v>1304</v>
      </c>
      <c r="EX35" t="s">
        <v>1304</v>
      </c>
      <c r="EY35" t="s">
        <v>1304</v>
      </c>
      <c r="EZ35" t="s">
        <v>1304</v>
      </c>
      <c r="FA35" t="s">
        <v>1304</v>
      </c>
      <c r="FB35" t="s">
        <v>1304</v>
      </c>
      <c r="FC35" t="s">
        <v>1304</v>
      </c>
      <c r="FD35" t="s">
        <v>1304</v>
      </c>
      <c r="FE35" t="s">
        <v>1304</v>
      </c>
      <c r="FF35" t="s">
        <v>1304</v>
      </c>
      <c r="FG35" t="s">
        <v>1304</v>
      </c>
      <c r="FH35" t="s">
        <v>1304</v>
      </c>
      <c r="FI35" t="s">
        <v>1304</v>
      </c>
      <c r="FJ35" t="s">
        <v>1304</v>
      </c>
      <c r="FK35" t="s">
        <v>1304</v>
      </c>
      <c r="FL35" t="s">
        <v>1304</v>
      </c>
      <c r="FM35" t="s">
        <v>1304</v>
      </c>
      <c r="FN35" t="s">
        <v>1304</v>
      </c>
      <c r="FO35" t="s">
        <v>1304</v>
      </c>
      <c r="FP35" t="s">
        <v>1304</v>
      </c>
      <c r="FQ35" t="s">
        <v>1304</v>
      </c>
      <c r="FR35" t="s">
        <v>1304</v>
      </c>
      <c r="FS35" t="s">
        <v>1304</v>
      </c>
      <c r="FT35" t="s">
        <v>1304</v>
      </c>
      <c r="FU35" t="s">
        <v>1304</v>
      </c>
      <c r="FV35" t="s">
        <v>1304</v>
      </c>
      <c r="FW35" t="s">
        <v>1304</v>
      </c>
      <c r="FX35" t="s">
        <v>1304</v>
      </c>
      <c r="FY35" t="s">
        <v>1304</v>
      </c>
      <c r="FZ35" t="s">
        <v>1304</v>
      </c>
      <c r="GA35" t="s">
        <v>1304</v>
      </c>
      <c r="GB35" t="s">
        <v>1304</v>
      </c>
      <c r="GC35" t="s">
        <v>1304</v>
      </c>
      <c r="GD35" t="s">
        <v>1304</v>
      </c>
      <c r="GE35" t="s">
        <v>1304</v>
      </c>
      <c r="GF35" t="s">
        <v>1304</v>
      </c>
      <c r="GG35" t="s">
        <v>1304</v>
      </c>
      <c r="GH35" t="s">
        <v>1304</v>
      </c>
      <c r="GI35" t="s">
        <v>1304</v>
      </c>
      <c r="GJ35" t="s">
        <v>1304</v>
      </c>
      <c r="GK35" t="s">
        <v>1304</v>
      </c>
      <c r="GL35" t="s">
        <v>1304</v>
      </c>
      <c r="GM35" t="s">
        <v>1304</v>
      </c>
      <c r="GN35" t="s">
        <v>1304</v>
      </c>
      <c r="GO35" t="s">
        <v>1304</v>
      </c>
      <c r="GP35" t="s">
        <v>1304</v>
      </c>
      <c r="GQ35" t="s">
        <v>1304</v>
      </c>
      <c r="GR35" t="s">
        <v>1304</v>
      </c>
      <c r="GS35" t="s">
        <v>1304</v>
      </c>
      <c r="GT35" t="s">
        <v>1304</v>
      </c>
      <c r="GU35" t="s">
        <v>1304</v>
      </c>
      <c r="GV35" t="s">
        <v>1304</v>
      </c>
      <c r="GW35" t="s">
        <v>1304</v>
      </c>
      <c r="GX35" t="s">
        <v>1304</v>
      </c>
      <c r="GY35" t="s">
        <v>1304</v>
      </c>
      <c r="GZ35" t="s">
        <v>1304</v>
      </c>
      <c r="HA35" t="s">
        <v>1304</v>
      </c>
      <c r="HB35" t="s">
        <v>1304</v>
      </c>
      <c r="HC35" t="s">
        <v>1304</v>
      </c>
      <c r="HD35" t="s">
        <v>1304</v>
      </c>
      <c r="HE35" t="s">
        <v>1304</v>
      </c>
      <c r="HF35" t="s">
        <v>1304</v>
      </c>
      <c r="HG35" t="s">
        <v>1304</v>
      </c>
      <c r="HH35" t="s">
        <v>1304</v>
      </c>
      <c r="HI35" t="s">
        <v>1304</v>
      </c>
      <c r="HJ35" t="s">
        <v>1304</v>
      </c>
      <c r="HK35" t="s">
        <v>1304</v>
      </c>
      <c r="HL35" t="s">
        <v>1304</v>
      </c>
      <c r="HM35" t="s">
        <v>1304</v>
      </c>
      <c r="HN35" t="s">
        <v>1304</v>
      </c>
      <c r="HO35" t="s">
        <v>1304</v>
      </c>
      <c r="HP35" t="s">
        <v>1304</v>
      </c>
      <c r="HQ35" t="s">
        <v>1304</v>
      </c>
      <c r="HR35" t="s">
        <v>1304</v>
      </c>
      <c r="HS35" t="s">
        <v>1304</v>
      </c>
      <c r="HT35" t="s">
        <v>1304</v>
      </c>
      <c r="HU35" t="s">
        <v>1304</v>
      </c>
      <c r="HV35" t="s">
        <v>1304</v>
      </c>
      <c r="HW35" t="s">
        <v>1304</v>
      </c>
      <c r="HX35" t="s">
        <v>1304</v>
      </c>
      <c r="HY35" t="s">
        <v>1304</v>
      </c>
      <c r="HZ35" t="s">
        <v>1304</v>
      </c>
      <c r="IA35" t="s">
        <v>1304</v>
      </c>
      <c r="IB35" t="s">
        <v>1304</v>
      </c>
      <c r="IC35" t="s">
        <v>1304</v>
      </c>
      <c r="ID35" t="s">
        <v>1304</v>
      </c>
      <c r="IE35" t="s">
        <v>1304</v>
      </c>
      <c r="IF35" t="s">
        <v>1304</v>
      </c>
      <c r="IG35" t="s">
        <v>1304</v>
      </c>
      <c r="IH35" t="s">
        <v>1304</v>
      </c>
      <c r="II35" t="s">
        <v>1304</v>
      </c>
      <c r="IJ35" t="s">
        <v>1304</v>
      </c>
      <c r="IK35" t="s">
        <v>1304</v>
      </c>
      <c r="IL35" t="s">
        <v>1304</v>
      </c>
      <c r="IM35" t="s">
        <v>1304</v>
      </c>
      <c r="IN35" t="s">
        <v>1304</v>
      </c>
      <c r="IO35" t="s">
        <v>1304</v>
      </c>
      <c r="IP35" t="s">
        <v>1304</v>
      </c>
      <c r="IQ35" t="s">
        <v>1304</v>
      </c>
      <c r="IR35" t="s">
        <v>1304</v>
      </c>
      <c r="IS35" t="s">
        <v>1304</v>
      </c>
      <c r="IT35" t="s">
        <v>1304</v>
      </c>
      <c r="IU35" t="s">
        <v>1304</v>
      </c>
      <c r="IV35" t="s">
        <v>1304</v>
      </c>
      <c r="IW35" t="s">
        <v>1304</v>
      </c>
      <c r="IX35" t="s">
        <v>1304</v>
      </c>
      <c r="IY35" t="s">
        <v>1304</v>
      </c>
      <c r="IZ35" t="s">
        <v>1304</v>
      </c>
      <c r="JA35" t="s">
        <v>1304</v>
      </c>
      <c r="JB35" t="s">
        <v>1304</v>
      </c>
      <c r="JC35" t="s">
        <v>1304</v>
      </c>
      <c r="JD35" t="s">
        <v>1304</v>
      </c>
      <c r="JE35" s="9" t="s">
        <v>1304</v>
      </c>
      <c r="JF35" t="s">
        <v>1304</v>
      </c>
      <c r="JG35" t="s">
        <v>1304</v>
      </c>
      <c r="JH35" t="s">
        <v>1304</v>
      </c>
      <c r="JI35" t="s">
        <v>1304</v>
      </c>
      <c r="JJ35" t="s">
        <v>1304</v>
      </c>
      <c r="JK35" t="s">
        <v>1304</v>
      </c>
      <c r="JL35" t="s">
        <v>1304</v>
      </c>
      <c r="JM35" t="s">
        <v>1304</v>
      </c>
      <c r="JN35" t="s">
        <v>1304</v>
      </c>
      <c r="JO35" t="s">
        <v>1304</v>
      </c>
      <c r="JP35" t="s">
        <v>1304</v>
      </c>
      <c r="JQ35" t="s">
        <v>1304</v>
      </c>
      <c r="JR35" t="s">
        <v>1304</v>
      </c>
      <c r="JS35" t="s">
        <v>1304</v>
      </c>
      <c r="JT35" t="s">
        <v>1304</v>
      </c>
      <c r="JU35" t="s">
        <v>1304</v>
      </c>
      <c r="JV35" t="s">
        <v>1304</v>
      </c>
      <c r="JW35" t="s">
        <v>1304</v>
      </c>
      <c r="JX35" t="s">
        <v>1304</v>
      </c>
      <c r="JY35" t="s">
        <v>1304</v>
      </c>
      <c r="JZ35" t="s">
        <v>1304</v>
      </c>
      <c r="KA35" t="s">
        <v>1304</v>
      </c>
      <c r="KB35" t="s">
        <v>1304</v>
      </c>
      <c r="KC35" t="s">
        <v>1304</v>
      </c>
      <c r="KD35" t="s">
        <v>1304</v>
      </c>
      <c r="KE35" t="s">
        <v>1304</v>
      </c>
      <c r="KF35" t="s">
        <v>1304</v>
      </c>
      <c r="KG35" t="s">
        <v>1304</v>
      </c>
      <c r="KH35" t="s">
        <v>1304</v>
      </c>
      <c r="KI35" t="s">
        <v>1304</v>
      </c>
      <c r="KJ35" t="s">
        <v>1304</v>
      </c>
      <c r="KK35" t="s">
        <v>1304</v>
      </c>
      <c r="KL35" t="s">
        <v>1304</v>
      </c>
      <c r="KM35" t="s">
        <v>1304</v>
      </c>
      <c r="KN35" t="s">
        <v>1304</v>
      </c>
      <c r="KO35" t="s">
        <v>1304</v>
      </c>
      <c r="KP35" t="s">
        <v>1304</v>
      </c>
      <c r="KQ35" t="s">
        <v>1304</v>
      </c>
      <c r="KR35" t="s">
        <v>1304</v>
      </c>
      <c r="KS35" t="s">
        <v>1304</v>
      </c>
      <c r="KT35" t="s">
        <v>1304</v>
      </c>
      <c r="KU35" t="s">
        <v>1304</v>
      </c>
      <c r="KV35" t="s">
        <v>1304</v>
      </c>
      <c r="KW35" t="s">
        <v>1304</v>
      </c>
      <c r="KX35" t="s">
        <v>1304</v>
      </c>
      <c r="KY35" t="s">
        <v>1304</v>
      </c>
      <c r="KZ35" t="s">
        <v>1304</v>
      </c>
      <c r="LA35" t="s">
        <v>1304</v>
      </c>
      <c r="LB35" t="s">
        <v>1304</v>
      </c>
      <c r="LC35" t="s">
        <v>1304</v>
      </c>
      <c r="LD35" t="s">
        <v>1304</v>
      </c>
      <c r="LE35" t="s">
        <v>1304</v>
      </c>
      <c r="LF35" t="s">
        <v>1304</v>
      </c>
      <c r="LG35" t="s">
        <v>1304</v>
      </c>
      <c r="LH35" t="s">
        <v>1304</v>
      </c>
      <c r="LI35" t="s">
        <v>1304</v>
      </c>
      <c r="LJ35" t="s">
        <v>1304</v>
      </c>
      <c r="LK35" t="s">
        <v>1304</v>
      </c>
      <c r="LL35" t="s">
        <v>1304</v>
      </c>
      <c r="LM35" t="s">
        <v>1304</v>
      </c>
      <c r="LN35" t="s">
        <v>1304</v>
      </c>
      <c r="LO35" t="s">
        <v>1304</v>
      </c>
      <c r="LP35" t="s">
        <v>1304</v>
      </c>
      <c r="LQ35" t="s">
        <v>1304</v>
      </c>
      <c r="LR35" t="s">
        <v>1304</v>
      </c>
      <c r="LS35" t="s">
        <v>1304</v>
      </c>
      <c r="LT35" t="s">
        <v>1304</v>
      </c>
      <c r="LU35" t="s">
        <v>1304</v>
      </c>
      <c r="LV35" t="s">
        <v>1304</v>
      </c>
      <c r="LW35" t="s">
        <v>1304</v>
      </c>
      <c r="LX35" t="s">
        <v>1304</v>
      </c>
      <c r="LY35" t="s">
        <v>1304</v>
      </c>
      <c r="LZ35" t="s">
        <v>1304</v>
      </c>
      <c r="MA35" t="s">
        <v>1304</v>
      </c>
      <c r="MB35" t="s">
        <v>1304</v>
      </c>
      <c r="MC35" t="s">
        <v>1304</v>
      </c>
      <c r="MD35" t="s">
        <v>1304</v>
      </c>
      <c r="ME35" t="s">
        <v>1304</v>
      </c>
      <c r="MF35" t="s">
        <v>1304</v>
      </c>
      <c r="MG35" t="s">
        <v>1304</v>
      </c>
      <c r="MH35" t="s">
        <v>1304</v>
      </c>
      <c r="MI35" t="s">
        <v>1304</v>
      </c>
      <c r="MJ35" t="s">
        <v>1304</v>
      </c>
      <c r="MK35" t="s">
        <v>1304</v>
      </c>
      <c r="ML35" t="s">
        <v>1304</v>
      </c>
      <c r="MM35" t="s">
        <v>1304</v>
      </c>
      <c r="MN35" t="s">
        <v>1304</v>
      </c>
      <c r="MO35" t="s">
        <v>1304</v>
      </c>
      <c r="MP35" t="s">
        <v>1304</v>
      </c>
      <c r="MQ35" t="s">
        <v>1304</v>
      </c>
      <c r="MR35" t="s">
        <v>1304</v>
      </c>
      <c r="MS35" t="s">
        <v>1304</v>
      </c>
      <c r="MT35" t="s">
        <v>1304</v>
      </c>
      <c r="MU35" t="s">
        <v>1304</v>
      </c>
      <c r="MV35" t="s">
        <v>1304</v>
      </c>
      <c r="MW35" t="s">
        <v>1304</v>
      </c>
      <c r="MX35" t="s">
        <v>1304</v>
      </c>
      <c r="MY35" t="s">
        <v>1304</v>
      </c>
      <c r="MZ35" t="s">
        <v>1304</v>
      </c>
      <c r="NA35" t="s">
        <v>1304</v>
      </c>
      <c r="NB35" t="s">
        <v>1304</v>
      </c>
      <c r="NC35" t="s">
        <v>1304</v>
      </c>
      <c r="ND35" t="s">
        <v>1304</v>
      </c>
      <c r="NE35" t="s">
        <v>1304</v>
      </c>
      <c r="NF35" t="s">
        <v>1304</v>
      </c>
      <c r="NG35" t="s">
        <v>1304</v>
      </c>
      <c r="NH35" t="s">
        <v>1304</v>
      </c>
      <c r="NI35" t="s">
        <v>1304</v>
      </c>
      <c r="NJ35" t="s">
        <v>1304</v>
      </c>
      <c r="NK35" t="s">
        <v>1304</v>
      </c>
      <c r="NL35" t="s">
        <v>1304</v>
      </c>
      <c r="NM35" t="s">
        <v>1304</v>
      </c>
      <c r="NN35" t="s">
        <v>1304</v>
      </c>
      <c r="NO35" t="s">
        <v>1304</v>
      </c>
      <c r="NP35" t="s">
        <v>1304</v>
      </c>
      <c r="NQ35" t="s">
        <v>1304</v>
      </c>
      <c r="NR35" t="s">
        <v>1304</v>
      </c>
      <c r="NS35" t="s">
        <v>1304</v>
      </c>
      <c r="NT35" t="s">
        <v>1304</v>
      </c>
      <c r="NU35" t="s">
        <v>1304</v>
      </c>
      <c r="NV35" t="s">
        <v>1304</v>
      </c>
      <c r="NW35" t="s">
        <v>1304</v>
      </c>
      <c r="NX35" t="s">
        <v>1304</v>
      </c>
      <c r="NY35" t="s">
        <v>1304</v>
      </c>
      <c r="NZ35" t="s">
        <v>1304</v>
      </c>
      <c r="OA35" t="s">
        <v>1304</v>
      </c>
      <c r="OB35" t="s">
        <v>1304</v>
      </c>
      <c r="OC35" t="s">
        <v>1304</v>
      </c>
      <c r="OD35" t="s">
        <v>1304</v>
      </c>
      <c r="OE35" t="s">
        <v>1304</v>
      </c>
      <c r="OF35" t="s">
        <v>1304</v>
      </c>
      <c r="OG35" t="s">
        <v>1304</v>
      </c>
      <c r="OH35" t="s">
        <v>1304</v>
      </c>
      <c r="OI35" t="s">
        <v>1304</v>
      </c>
      <c r="OJ35" t="s">
        <v>1304</v>
      </c>
      <c r="OK35" t="s">
        <v>1304</v>
      </c>
      <c r="OL35" t="s">
        <v>1304</v>
      </c>
      <c r="OM35" t="s">
        <v>1304</v>
      </c>
      <c r="ON35" s="11">
        <v>9.5106199999999994</v>
      </c>
      <c r="OO35">
        <v>9.5874600000000001</v>
      </c>
      <c r="OP35">
        <v>7.7086230000000002</v>
      </c>
      <c r="OQ35">
        <v>7.09795</v>
      </c>
      <c r="OR35">
        <v>9.5</v>
      </c>
      <c r="OS35">
        <v>10.147466</v>
      </c>
      <c r="OT35">
        <v>9.1198110000000003</v>
      </c>
      <c r="OU35">
        <v>9.1341249999999992</v>
      </c>
      <c r="OV35">
        <v>7.4742259999999998</v>
      </c>
      <c r="OW35">
        <v>6.8622069999999997</v>
      </c>
      <c r="OX35">
        <v>9.5</v>
      </c>
      <c r="OY35">
        <v>9.7109860000000001</v>
      </c>
      <c r="OZ35">
        <v>9.1316220000000001</v>
      </c>
      <c r="PA35">
        <v>9.1956509999999998</v>
      </c>
      <c r="PB35">
        <v>7.4338949999999997</v>
      </c>
      <c r="PC35">
        <v>6.8531310000000003</v>
      </c>
      <c r="PD35">
        <v>9.5</v>
      </c>
      <c r="PE35">
        <v>9.6827310000000004</v>
      </c>
      <c r="PF35">
        <v>8.4883710000000008</v>
      </c>
      <c r="PG35">
        <v>8.5148109999999999</v>
      </c>
      <c r="PH35">
        <v>6.8628640000000001</v>
      </c>
      <c r="PI35">
        <v>6.4373019999999999</v>
      </c>
      <c r="PJ35">
        <v>9.5</v>
      </c>
      <c r="PK35">
        <v>8.9725909999999995</v>
      </c>
      <c r="PL35">
        <v>8.3184559999999994</v>
      </c>
      <c r="PM35">
        <v>7.6709209999999999</v>
      </c>
      <c r="PN35">
        <v>6.6089859999999998</v>
      </c>
      <c r="PO35">
        <v>6.332122</v>
      </c>
      <c r="PP35">
        <v>10</v>
      </c>
      <c r="PQ35">
        <v>7.8405480000000001</v>
      </c>
      <c r="PR35">
        <v>8.6315069999999992</v>
      </c>
      <c r="PS35">
        <v>8.9655889999999996</v>
      </c>
      <c r="PT35">
        <v>6.9205399999999999</v>
      </c>
      <c r="PU35">
        <v>6.3478570000000003</v>
      </c>
      <c r="PV35">
        <v>10</v>
      </c>
      <c r="PW35">
        <v>9.7786740000000005</v>
      </c>
      <c r="PX35">
        <v>9.2603580000000001</v>
      </c>
      <c r="PY35">
        <v>9.9876400000000007</v>
      </c>
      <c r="PZ35">
        <v>7.6000839999999998</v>
      </c>
      <c r="QA35">
        <v>6.8171340000000002</v>
      </c>
      <c r="QB35">
        <v>10</v>
      </c>
      <c r="QC35">
        <v>11.046825</v>
      </c>
      <c r="QD35">
        <v>9.8483339999999995</v>
      </c>
      <c r="QE35">
        <v>10.621862999999999</v>
      </c>
      <c r="QF35">
        <v>8.0380269999999996</v>
      </c>
      <c r="QG35">
        <v>7.1443380000000003</v>
      </c>
      <c r="QH35">
        <v>11.5</v>
      </c>
      <c r="QI35">
        <v>11.319564</v>
      </c>
      <c r="QJ35">
        <v>9.8242019999999997</v>
      </c>
      <c r="QK35">
        <v>10.49633</v>
      </c>
      <c r="QL35">
        <v>7.9218080000000004</v>
      </c>
      <c r="QM35">
        <v>6.94909</v>
      </c>
      <c r="QN35">
        <v>10</v>
      </c>
      <c r="QO35">
        <v>10.988481999999999</v>
      </c>
      <c r="QP35">
        <v>9.8247809999999998</v>
      </c>
      <c r="QQ35">
        <v>10.081144999999999</v>
      </c>
      <c r="QR35">
        <v>7.9035650000000004</v>
      </c>
      <c r="QS35">
        <v>7.0296919999999998</v>
      </c>
      <c r="QT35">
        <v>9.5</v>
      </c>
      <c r="QU35">
        <v>10.509185</v>
      </c>
      <c r="QV35" t="s">
        <v>1304</v>
      </c>
      <c r="QW35" t="s">
        <v>1304</v>
      </c>
      <c r="QX35" t="s">
        <v>1304</v>
      </c>
      <c r="QY35" t="s">
        <v>1304</v>
      </c>
      <c r="QZ35" t="s">
        <v>1304</v>
      </c>
      <c r="RA35" t="s">
        <v>1304</v>
      </c>
      <c r="RB35" t="s">
        <v>1304</v>
      </c>
      <c r="RC35" t="s">
        <v>1304</v>
      </c>
      <c r="RD35" t="s">
        <v>1304</v>
      </c>
      <c r="RE35" t="s">
        <v>1304</v>
      </c>
      <c r="RF35" t="s">
        <v>1304</v>
      </c>
      <c r="RG35" t="s">
        <v>1304</v>
      </c>
      <c r="RH35">
        <v>9.6999069999999996</v>
      </c>
      <c r="RI35">
        <v>9.7079520000000006</v>
      </c>
      <c r="RJ35">
        <v>7.8686619999999996</v>
      </c>
      <c r="RK35">
        <v>7.2934479999999997</v>
      </c>
      <c r="RL35">
        <v>9.5</v>
      </c>
      <c r="RM35">
        <v>10.216542</v>
      </c>
      <c r="RN35">
        <v>9.7700809999999993</v>
      </c>
      <c r="RO35">
        <v>9.7874389999999991</v>
      </c>
      <c r="RP35">
        <v>7.8835110000000004</v>
      </c>
      <c r="RQ35">
        <v>7.4460090000000001</v>
      </c>
      <c r="RR35">
        <v>9.5</v>
      </c>
      <c r="RS35">
        <v>10.311722</v>
      </c>
      <c r="RT35">
        <v>8.7459699999999998</v>
      </c>
      <c r="RU35">
        <v>8.0799439999999993</v>
      </c>
      <c r="RV35">
        <v>7.4429020000000001</v>
      </c>
      <c r="RW35">
        <v>8.4150469999999995</v>
      </c>
      <c r="RX35">
        <v>7.7569619999999997</v>
      </c>
      <c r="RY35">
        <v>7.2467389999999998</v>
      </c>
      <c r="RZ35">
        <v>8.5293189999999992</v>
      </c>
      <c r="SA35">
        <v>7.7790470000000003</v>
      </c>
      <c r="SB35">
        <v>7.1650369999999999</v>
      </c>
      <c r="SC35">
        <v>7.8617559999999997</v>
      </c>
      <c r="SD35">
        <v>7.151878</v>
      </c>
      <c r="SE35">
        <v>6.6241279999999998</v>
      </c>
      <c r="SF35">
        <v>7.2385630000000001</v>
      </c>
      <c r="SG35">
        <v>6.8859250000000003</v>
      </c>
      <c r="SH35">
        <v>6.4348219999999996</v>
      </c>
      <c r="SI35">
        <v>7.7348990000000004</v>
      </c>
      <c r="SJ35">
        <v>7.2878579999999999</v>
      </c>
      <c r="SK35">
        <v>6.692984</v>
      </c>
      <c r="SL35">
        <v>8.7212779999999999</v>
      </c>
      <c r="SM35">
        <v>7.9612550000000004</v>
      </c>
      <c r="SN35">
        <v>7.3229249999999997</v>
      </c>
      <c r="SO35">
        <v>9.5331630000000001</v>
      </c>
      <c r="SP35">
        <v>8.4576759999999993</v>
      </c>
      <c r="SQ35">
        <v>7.6839259999999996</v>
      </c>
      <c r="SR35">
        <v>9.3476389999999991</v>
      </c>
      <c r="SS35">
        <v>8.3600270000000005</v>
      </c>
      <c r="ST35">
        <v>7.5746149999999997</v>
      </c>
      <c r="SU35">
        <v>9.1913210000000003</v>
      </c>
      <c r="SV35">
        <v>8.3136860000000006</v>
      </c>
      <c r="SW35">
        <v>7.5864089999999997</v>
      </c>
      <c r="SX35" t="s">
        <v>1304</v>
      </c>
      <c r="SY35" t="s">
        <v>1304</v>
      </c>
      <c r="SZ35" t="s">
        <v>1304</v>
      </c>
      <c r="TA35" t="s">
        <v>1304</v>
      </c>
      <c r="TB35" t="s">
        <v>1304</v>
      </c>
      <c r="TC35" t="s">
        <v>1304</v>
      </c>
      <c r="TD35">
        <v>8.8376160000000006</v>
      </c>
      <c r="TE35">
        <v>8.1398949999999992</v>
      </c>
      <c r="TF35">
        <v>7.6393610000000001</v>
      </c>
      <c r="TG35">
        <v>8.9377680000000002</v>
      </c>
      <c r="TH35">
        <v>8.1330869999999997</v>
      </c>
      <c r="TI35">
        <v>7.6454079999999998</v>
      </c>
      <c r="TJ35">
        <v>1.0321550579437809E-2</v>
      </c>
      <c r="TK35">
        <v>3.0454551268419158E-2</v>
      </c>
      <c r="TL35" t="s">
        <v>1304</v>
      </c>
      <c r="TM35" t="s">
        <v>1304</v>
      </c>
      <c r="TN35">
        <v>0.13577146457206726</v>
      </c>
      <c r="TO35">
        <v>7.8653137956231384E-2</v>
      </c>
      <c r="TP35">
        <v>3.0773328206895559E-2</v>
      </c>
      <c r="TQ35" s="12">
        <v>8.6422129999999999</v>
      </c>
      <c r="TR35">
        <v>9.7623440000000006</v>
      </c>
      <c r="TS35">
        <v>9.8362680000000005</v>
      </c>
      <c r="TT35">
        <v>8.9459320000000009</v>
      </c>
      <c r="TU35">
        <v>9.4707740000000005</v>
      </c>
      <c r="TV35">
        <v>8.4399519999999999</v>
      </c>
      <c r="TW35">
        <v>9.8945489999999996</v>
      </c>
      <c r="TX35">
        <v>10.559096</v>
      </c>
      <c r="TY35">
        <v>9.4766150000000007</v>
      </c>
      <c r="TZ35">
        <v>9.523517</v>
      </c>
      <c r="UA35">
        <v>6.9820250000000001</v>
      </c>
      <c r="UB35">
        <v>7.8861140000000001</v>
      </c>
      <c r="UC35">
        <v>7.9799179999999996</v>
      </c>
      <c r="UD35">
        <v>7.2603119999999999</v>
      </c>
      <c r="UE35">
        <v>7.6753429999999998</v>
      </c>
      <c r="UF35">
        <v>6.5438770000000002</v>
      </c>
      <c r="UG35">
        <v>7.1615700000000002</v>
      </c>
      <c r="UH35">
        <v>7.0467139999999997</v>
      </c>
      <c r="UI35">
        <v>6.5824959999999999</v>
      </c>
      <c r="UJ35">
        <v>7.1323639999999999</v>
      </c>
      <c r="UK35">
        <v>7.8384559999999999</v>
      </c>
      <c r="UL35">
        <v>9.0144680000000008</v>
      </c>
      <c r="UM35">
        <v>9.4404009999999996</v>
      </c>
      <c r="UN35">
        <v>8.2280890000000007</v>
      </c>
      <c r="UO35">
        <v>8.7376860000000001</v>
      </c>
      <c r="UP35">
        <v>7.2649220000000003</v>
      </c>
      <c r="UQ35">
        <v>8.2267899999999994</v>
      </c>
      <c r="UR35">
        <v>8.4088519999999995</v>
      </c>
      <c r="US35">
        <v>7.6245560000000001</v>
      </c>
      <c r="UT35">
        <v>7.9973590000000003</v>
      </c>
      <c r="UU35">
        <v>6.7685630000000003</v>
      </c>
      <c r="UV35">
        <v>7.6128850000000003</v>
      </c>
      <c r="UW35">
        <v>7.62927</v>
      </c>
      <c r="UX35">
        <v>7.0079549999999999</v>
      </c>
      <c r="UY35">
        <v>7.4177819999999999</v>
      </c>
      <c r="UZ35">
        <v>7.9336601525179212E-2</v>
      </c>
      <c r="VA35">
        <v>5.4027581052651423E-2</v>
      </c>
      <c r="VB35">
        <v>0.67063300000000003</v>
      </c>
      <c r="VC35">
        <v>0.76226300000000002</v>
      </c>
      <c r="VD35">
        <v>0.72750199999999998</v>
      </c>
      <c r="VE35">
        <v>0.82985500000000001</v>
      </c>
      <c r="VF35">
        <v>0.73305699999999996</v>
      </c>
      <c r="VG35">
        <v>0.67526399999999998</v>
      </c>
      <c r="VH35">
        <v>0.74548800000000004</v>
      </c>
      <c r="VI35">
        <v>0.73579799999999995</v>
      </c>
      <c r="VJ35">
        <v>0.80631799999999998</v>
      </c>
      <c r="VK35">
        <v>0.80137100000000006</v>
      </c>
      <c r="VL35">
        <v>0.62296499999999999</v>
      </c>
      <c r="VM35">
        <v>0.67231399999999997</v>
      </c>
      <c r="VN35">
        <v>0.67749400000000004</v>
      </c>
      <c r="VO35">
        <v>0.748309</v>
      </c>
      <c r="VP35">
        <v>0.63682899999999998</v>
      </c>
      <c r="VQ35">
        <v>0.54316200000000003</v>
      </c>
      <c r="VR35">
        <v>0.57744600000000001</v>
      </c>
      <c r="VS35">
        <v>0.57705799999999996</v>
      </c>
      <c r="VT35">
        <v>0.61597599999999997</v>
      </c>
      <c r="VU35">
        <v>0.53731899999999999</v>
      </c>
      <c r="VV35">
        <v>0.67631600000000003</v>
      </c>
      <c r="VW35">
        <v>0.71678200000000003</v>
      </c>
      <c r="VX35">
        <v>0.720835</v>
      </c>
      <c r="VY35">
        <v>0.82672999999999996</v>
      </c>
      <c r="VZ35">
        <v>0.75943899999999998</v>
      </c>
      <c r="WA35">
        <v>0.63882300000000003</v>
      </c>
      <c r="WB35">
        <v>0.71037600000000001</v>
      </c>
      <c r="WC35">
        <v>0.70582500000000004</v>
      </c>
      <c r="WD35">
        <v>0.76123300000000005</v>
      </c>
      <c r="WE35">
        <v>0.667659</v>
      </c>
      <c r="WF35">
        <v>0.61010799999999998</v>
      </c>
      <c r="WG35">
        <v>0.65538700000000005</v>
      </c>
      <c r="WH35">
        <v>0.663188</v>
      </c>
      <c r="WI35">
        <v>0.73200699999999996</v>
      </c>
      <c r="WJ35">
        <v>0.60868699999999998</v>
      </c>
      <c r="WK35">
        <v>0.57537400000000005</v>
      </c>
      <c r="WL35">
        <v>0.55979199999999996</v>
      </c>
      <c r="WM35">
        <v>0.521069</v>
      </c>
      <c r="WN35">
        <v>0.69974000000000003</v>
      </c>
      <c r="WO35">
        <v>0.63644599999999996</v>
      </c>
      <c r="WP35">
        <v>0.63135600000000003</v>
      </c>
      <c r="WQ35">
        <v>0.49975599999999998</v>
      </c>
      <c r="WR35">
        <v>0.53020900000000004</v>
      </c>
      <c r="WS35">
        <v>0.50740499999999999</v>
      </c>
      <c r="WT35">
        <v>0.51283100000000004</v>
      </c>
      <c r="WU35">
        <v>0.60770100000000005</v>
      </c>
      <c r="WV35">
        <v>0.54768799999999995</v>
      </c>
      <c r="WW35">
        <v>0.531412</v>
      </c>
      <c r="WX35">
        <v>0.66300300000000001</v>
      </c>
      <c r="WY35">
        <v>0.695129</v>
      </c>
      <c r="WZ35">
        <v>0.67557800000000001</v>
      </c>
      <c r="XA35">
        <v>0.53536899999999998</v>
      </c>
      <c r="XB35">
        <v>0.51812800000000003</v>
      </c>
      <c r="XC35">
        <v>0.51080099999999995</v>
      </c>
      <c r="XD35">
        <v>0.52155499999999999</v>
      </c>
      <c r="XE35">
        <v>0.57388399999999995</v>
      </c>
      <c r="XF35">
        <v>0.54518599999999995</v>
      </c>
      <c r="XG35">
        <v>0.53162399999999999</v>
      </c>
      <c r="XH35">
        <v>0.646262</v>
      </c>
      <c r="XI35">
        <v>0.60759099999999999</v>
      </c>
      <c r="XJ35">
        <v>0.61300500000000002</v>
      </c>
      <c r="XK35">
        <v>0.503965</v>
      </c>
      <c r="XL35">
        <v>0.54012800000000005</v>
      </c>
      <c r="XM35">
        <v>0.53010500000000005</v>
      </c>
      <c r="XN35">
        <v>0.516046</v>
      </c>
      <c r="XO35">
        <v>0.52898299999999998</v>
      </c>
      <c r="XP35">
        <v>0.53923900000000002</v>
      </c>
      <c r="XQ35">
        <v>0.52512800000000004</v>
      </c>
      <c r="XR35">
        <v>0.57284299999999999</v>
      </c>
      <c r="XS35">
        <v>0.53798299999999999</v>
      </c>
      <c r="XT35">
        <v>0.54390000000000005</v>
      </c>
      <c r="XU35">
        <v>0.51457900000000001</v>
      </c>
      <c r="XV35">
        <v>0.52574500000000002</v>
      </c>
      <c r="XW35">
        <v>0.52248000000000006</v>
      </c>
      <c r="XX35">
        <v>0.52027400000000001</v>
      </c>
      <c r="XY35">
        <v>0.61584399999999995</v>
      </c>
      <c r="XZ35">
        <v>0.53076299999999998</v>
      </c>
      <c r="YA35">
        <v>0.50343300000000002</v>
      </c>
      <c r="YB35">
        <v>0.691021</v>
      </c>
      <c r="YC35">
        <v>0.67912099999999997</v>
      </c>
      <c r="YD35">
        <v>0.66593899999999995</v>
      </c>
      <c r="YE35">
        <v>0.50479399999999996</v>
      </c>
      <c r="YF35">
        <v>0.58401000000000003</v>
      </c>
      <c r="YG35">
        <v>0.53664000000000001</v>
      </c>
      <c r="YH35">
        <v>0.52852299999999997</v>
      </c>
      <c r="YI35">
        <v>0.65682200000000002</v>
      </c>
      <c r="YJ35">
        <v>0.62550799999999995</v>
      </c>
      <c r="YK35">
        <v>0.62886399999999998</v>
      </c>
      <c r="YL35">
        <v>0.49991000000000002</v>
      </c>
      <c r="YM35">
        <v>0.54329300000000003</v>
      </c>
      <c r="YN35">
        <v>0.52583100000000005</v>
      </c>
      <c r="YO35">
        <v>0.51024899999999995</v>
      </c>
      <c r="YP35">
        <v>0.56435999999999997</v>
      </c>
      <c r="YQ35">
        <v>0.54972600000000005</v>
      </c>
      <c r="YR35">
        <v>0.53709799999999996</v>
      </c>
      <c r="YS35">
        <v>0.63616200000000001</v>
      </c>
      <c r="YT35">
        <v>0.59118999999999999</v>
      </c>
      <c r="YU35">
        <v>0.60021800000000003</v>
      </c>
      <c r="YV35">
        <v>0.50483999999999996</v>
      </c>
      <c r="YW35">
        <v>0.53725400000000001</v>
      </c>
      <c r="YX35">
        <v>0.52925199999999994</v>
      </c>
      <c r="YY35">
        <v>0.52073000000000003</v>
      </c>
      <c r="YZ35" s="17">
        <v>11.390366999999999</v>
      </c>
      <c r="ZA35">
        <v>10.660325</v>
      </c>
      <c r="ZB35">
        <v>8.6665860000000006</v>
      </c>
      <c r="ZC35">
        <v>8.2008890000000001</v>
      </c>
      <c r="ZD35">
        <v>11</v>
      </c>
      <c r="ZE35">
        <v>11.936443000000001</v>
      </c>
      <c r="ZF35">
        <v>11.395941000000001</v>
      </c>
      <c r="ZG35">
        <v>10.653706</v>
      </c>
      <c r="ZH35">
        <v>8.7726900000000008</v>
      </c>
      <c r="ZI35">
        <v>8.4894370000000006</v>
      </c>
      <c r="ZJ35">
        <v>11</v>
      </c>
      <c r="ZK35">
        <v>12.085292000000001</v>
      </c>
      <c r="ZL35">
        <v>10.999592</v>
      </c>
      <c r="ZM35">
        <v>10.614189</v>
      </c>
      <c r="ZN35">
        <v>8.5945079999999994</v>
      </c>
      <c r="ZO35">
        <v>8.0366440000000008</v>
      </c>
      <c r="ZP35">
        <v>11</v>
      </c>
      <c r="ZQ35">
        <v>12.113483</v>
      </c>
      <c r="ZR35">
        <v>10.686814999999999</v>
      </c>
      <c r="ZS35">
        <v>10.164543999999999</v>
      </c>
      <c r="ZT35">
        <v>8.3456949999999992</v>
      </c>
      <c r="ZU35">
        <v>8.2168399999999995</v>
      </c>
      <c r="ZV35">
        <v>11</v>
      </c>
      <c r="ZW35">
        <v>11.731510999999999</v>
      </c>
      <c r="ZX35" t="s">
        <v>1304</v>
      </c>
      <c r="ZY35" t="s">
        <v>1304</v>
      </c>
      <c r="ZZ35" t="s">
        <v>1304</v>
      </c>
      <c r="AAA35" t="s">
        <v>1304</v>
      </c>
      <c r="AAB35" t="s">
        <v>1304</v>
      </c>
      <c r="AAC35" t="s">
        <v>1304</v>
      </c>
      <c r="AAD35" t="s">
        <v>1304</v>
      </c>
      <c r="AAE35" t="s">
        <v>1304</v>
      </c>
      <c r="AAF35" t="s">
        <v>1304</v>
      </c>
      <c r="AAG35" t="s">
        <v>1304</v>
      </c>
      <c r="AAH35" t="s">
        <v>1304</v>
      </c>
      <c r="AAI35" t="s">
        <v>1304</v>
      </c>
      <c r="AAJ35">
        <v>11.131861000000001</v>
      </c>
      <c r="AAK35">
        <v>10.620907000000001</v>
      </c>
      <c r="AAL35">
        <v>8.5568690000000007</v>
      </c>
      <c r="AAM35">
        <v>8.0161619999999996</v>
      </c>
      <c r="AAN35">
        <v>11</v>
      </c>
      <c r="AAO35">
        <v>12.536333000000001</v>
      </c>
      <c r="AAP35">
        <v>11.761476</v>
      </c>
      <c r="AAQ35">
        <v>11.278043</v>
      </c>
      <c r="AAR35">
        <v>8.9618350000000007</v>
      </c>
      <c r="AAS35">
        <v>8.1722319999999993</v>
      </c>
      <c r="AAT35">
        <v>11</v>
      </c>
      <c r="AAU35">
        <v>12.782652000000001</v>
      </c>
      <c r="AAV35">
        <v>11.994673000000001</v>
      </c>
      <c r="AAW35">
        <v>11.601193</v>
      </c>
      <c r="AAX35">
        <v>9.0521729999999998</v>
      </c>
      <c r="AAY35">
        <v>8.2971409999999999</v>
      </c>
      <c r="AAZ35">
        <v>11</v>
      </c>
      <c r="ABA35">
        <v>13.363909</v>
      </c>
      <c r="ABB35">
        <v>12.029474</v>
      </c>
      <c r="ABC35">
        <v>11.405783</v>
      </c>
      <c r="ABD35">
        <v>9.1584749999999993</v>
      </c>
      <c r="ABE35">
        <v>8.5748300000000004</v>
      </c>
      <c r="ABF35">
        <v>11</v>
      </c>
      <c r="ABG35">
        <v>13.200002</v>
      </c>
      <c r="ABH35">
        <v>11.497904999999999</v>
      </c>
      <c r="ABI35">
        <v>10.674694000000001</v>
      </c>
      <c r="ABJ35">
        <v>8.7372230000000002</v>
      </c>
      <c r="ABK35">
        <v>8.2536900000000006</v>
      </c>
      <c r="ABL35">
        <v>11</v>
      </c>
      <c r="ABM35">
        <v>11.822359000000001</v>
      </c>
      <c r="ABN35">
        <v>11.496046</v>
      </c>
      <c r="ABO35">
        <v>10.861897000000001</v>
      </c>
      <c r="ABP35">
        <v>8.7433399999999999</v>
      </c>
      <c r="ABQ35">
        <v>8.0768959999999996</v>
      </c>
      <c r="ABR35">
        <v>11</v>
      </c>
      <c r="ABS35">
        <v>12.041990999999999</v>
      </c>
      <c r="ABT35">
        <v>12.042519</v>
      </c>
      <c r="ABU35">
        <v>10.980862999999999</v>
      </c>
      <c r="ABV35">
        <v>9.1002659999999995</v>
      </c>
      <c r="ABW35">
        <v>8.7072859999999999</v>
      </c>
      <c r="ABX35">
        <v>11</v>
      </c>
      <c r="ABY35">
        <v>11.930023</v>
      </c>
      <c r="ABZ35">
        <v>11.940958999999999</v>
      </c>
      <c r="ACA35">
        <v>10.872429</v>
      </c>
      <c r="ACB35">
        <v>8.839461</v>
      </c>
      <c r="ACC35">
        <v>8.3054489999999994</v>
      </c>
      <c r="ACD35">
        <v>11</v>
      </c>
      <c r="ACE35">
        <v>11.994095</v>
      </c>
      <c r="ACF35">
        <v>9.2654580000000006</v>
      </c>
      <c r="ACG35">
        <v>9.1640189999999997</v>
      </c>
      <c r="ACH35">
        <v>8.4424150000000004</v>
      </c>
      <c r="ACI35">
        <v>9.2392769999999995</v>
      </c>
      <c r="ACJ35">
        <v>9.2655200000000004</v>
      </c>
      <c r="ACK35">
        <v>8.5717169999999996</v>
      </c>
      <c r="ACL35">
        <v>9.0560849999999995</v>
      </c>
      <c r="ACM35">
        <v>8.9169079999999994</v>
      </c>
      <c r="ACN35">
        <v>8.4369779999999999</v>
      </c>
      <c r="ACO35">
        <v>8.6650810000000007</v>
      </c>
      <c r="ACP35">
        <v>8.6623859999999997</v>
      </c>
      <c r="ACQ35">
        <v>8.2132919999999991</v>
      </c>
      <c r="ACR35" t="s">
        <v>1304</v>
      </c>
      <c r="ACS35" t="s">
        <v>1304</v>
      </c>
      <c r="ACT35" t="s">
        <v>1304</v>
      </c>
      <c r="ACU35" t="s">
        <v>1304</v>
      </c>
      <c r="ACV35" t="s">
        <v>1304</v>
      </c>
      <c r="ACW35" t="s">
        <v>1304</v>
      </c>
      <c r="ACX35">
        <v>9.0121909999999996</v>
      </c>
      <c r="ACY35">
        <v>9.2041210000000007</v>
      </c>
      <c r="ACZ35">
        <v>8.3191679999999995</v>
      </c>
      <c r="ADA35">
        <v>9.8312290000000004</v>
      </c>
      <c r="ADB35">
        <v>9.7284500000000005</v>
      </c>
      <c r="ADC35">
        <v>8.6252820000000003</v>
      </c>
      <c r="ADD35">
        <v>9.6756309999999992</v>
      </c>
      <c r="ADE35">
        <v>10.035584</v>
      </c>
      <c r="ADF35">
        <v>8.7024109999999997</v>
      </c>
      <c r="ADG35">
        <v>9.5862029999999994</v>
      </c>
      <c r="ADH35">
        <v>9.9395389999999999</v>
      </c>
      <c r="ADI35">
        <v>8.8919200000000007</v>
      </c>
      <c r="ADJ35">
        <v>9.2458930000000006</v>
      </c>
      <c r="ADK35">
        <v>9.2364549999999994</v>
      </c>
      <c r="ADL35">
        <v>8.5276370000000004</v>
      </c>
      <c r="ADM35">
        <v>9.2866330000000001</v>
      </c>
      <c r="ADN35">
        <v>9.2099069999999994</v>
      </c>
      <c r="ADO35">
        <v>8.536149</v>
      </c>
      <c r="ADP35">
        <v>9.6234219999999997</v>
      </c>
      <c r="ADQ35">
        <v>9.5492919999999994</v>
      </c>
      <c r="ADR35">
        <v>8.9008179999999992</v>
      </c>
      <c r="ADS35">
        <v>9.4702929999999999</v>
      </c>
      <c r="ADT35">
        <v>9.2499649999999995</v>
      </c>
      <c r="ADU35">
        <v>8.6316970000000008</v>
      </c>
      <c r="ADV35">
        <v>9.8502959723591361E-3</v>
      </c>
      <c r="ADW35">
        <v>1.5121955977029157E-2</v>
      </c>
      <c r="ADX35">
        <v>1.1534131498635325E-2</v>
      </c>
      <c r="ADY35">
        <v>2.4480261706306208E-2</v>
      </c>
      <c r="ADZ35" t="s">
        <v>1304</v>
      </c>
      <c r="AEA35" t="s">
        <v>1304</v>
      </c>
      <c r="AEB35">
        <v>3.000764876854824E-2</v>
      </c>
      <c r="AEC35" s="13">
        <v>11.041378</v>
      </c>
      <c r="AED35">
        <v>11.856633</v>
      </c>
      <c r="AEE35">
        <v>11.878075000000001</v>
      </c>
      <c r="AEF35">
        <v>11.131861000000001</v>
      </c>
      <c r="AEG35">
        <v>11.456740999999999</v>
      </c>
      <c r="AEH35">
        <v>10.409125</v>
      </c>
      <c r="AEI35">
        <v>11.020447000000001</v>
      </c>
      <c r="AEJ35">
        <v>11.439617999999999</v>
      </c>
      <c r="AEK35">
        <v>10.620907000000001</v>
      </c>
      <c r="AEL35">
        <v>10.75221</v>
      </c>
      <c r="AEM35">
        <v>8.5591930000000005</v>
      </c>
      <c r="AEN35">
        <v>8.9986549999999994</v>
      </c>
      <c r="AEO35">
        <v>9.0070040000000002</v>
      </c>
      <c r="AEP35">
        <v>8.5568690000000007</v>
      </c>
      <c r="AEQ35">
        <v>8.7109740000000002</v>
      </c>
      <c r="AER35">
        <v>8.3531390000000005</v>
      </c>
      <c r="AES35">
        <v>8.5119349999999994</v>
      </c>
      <c r="AET35">
        <v>8.234686</v>
      </c>
      <c r="AEU35">
        <v>8.0161619999999996</v>
      </c>
      <c r="AEV35">
        <v>8.1549700000000005</v>
      </c>
      <c r="AEW35">
        <v>8.9521789999999992</v>
      </c>
      <c r="AEX35">
        <v>9.4851729999999996</v>
      </c>
      <c r="AEY35">
        <v>9.7534299999999998</v>
      </c>
      <c r="AEZ35">
        <v>9.0121909999999996</v>
      </c>
      <c r="AFA35">
        <v>9.2696170000000002</v>
      </c>
      <c r="AFB35">
        <v>8.9639530000000001</v>
      </c>
      <c r="AFC35">
        <v>9.5750949999999992</v>
      </c>
      <c r="AFD35">
        <v>9.8820169999999994</v>
      </c>
      <c r="AFE35">
        <v>9.2041210000000007</v>
      </c>
      <c r="AFF35">
        <v>9.1351999999999993</v>
      </c>
      <c r="AFG35">
        <v>8.3925040000000006</v>
      </c>
      <c r="AFH35">
        <v>8.7734579999999998</v>
      </c>
      <c r="AFI35">
        <v>8.6638470000000005</v>
      </c>
      <c r="AFJ35">
        <v>8.3191679999999995</v>
      </c>
      <c r="AFK35">
        <v>8.5118100000000005</v>
      </c>
      <c r="AFL35">
        <v>2.8527027977973674E-2</v>
      </c>
      <c r="AFM35">
        <v>3.7112036091616077E-2</v>
      </c>
      <c r="AFN35">
        <v>0.82033500000000004</v>
      </c>
      <c r="AFO35">
        <v>0.77959100000000003</v>
      </c>
      <c r="AFP35" t="s">
        <v>1304</v>
      </c>
      <c r="AFQ35">
        <v>0.80487900000000001</v>
      </c>
      <c r="AFR35">
        <v>0.81838299999999997</v>
      </c>
      <c r="AFS35">
        <v>0.85982800000000004</v>
      </c>
      <c r="AFT35">
        <v>0.76108900000000002</v>
      </c>
      <c r="AFU35" t="s">
        <v>1304</v>
      </c>
      <c r="AFV35">
        <v>0.78896599999999995</v>
      </c>
      <c r="AFW35">
        <v>0.84653699999999998</v>
      </c>
      <c r="AFX35">
        <v>0.74871500000000002</v>
      </c>
      <c r="AFY35">
        <v>0.70389199999999996</v>
      </c>
      <c r="AFZ35" t="s">
        <v>1304</v>
      </c>
      <c r="AGA35">
        <v>0.76679299999999995</v>
      </c>
      <c r="AGB35">
        <v>0.75063599999999997</v>
      </c>
      <c r="AGC35">
        <v>0.65812499999999996</v>
      </c>
      <c r="AGD35">
        <v>0.63821899999999998</v>
      </c>
      <c r="AGE35" t="s">
        <v>1304</v>
      </c>
      <c r="AGF35">
        <v>0.77839800000000003</v>
      </c>
      <c r="AGG35">
        <v>0.68385700000000005</v>
      </c>
      <c r="AGH35">
        <v>0.755328</v>
      </c>
      <c r="AGI35">
        <v>0.72520799999999996</v>
      </c>
      <c r="AGJ35" t="s">
        <v>1304</v>
      </c>
      <c r="AGK35">
        <v>0.72451600000000005</v>
      </c>
      <c r="AGL35">
        <v>0.75436400000000003</v>
      </c>
      <c r="AGM35">
        <v>0.79843699999999995</v>
      </c>
      <c r="AGN35">
        <v>0.688948</v>
      </c>
      <c r="AGO35" t="s">
        <v>1304</v>
      </c>
      <c r="AGP35">
        <v>0.73464200000000002</v>
      </c>
      <c r="AGQ35">
        <v>0.77303100000000002</v>
      </c>
      <c r="AGR35">
        <v>0.73518300000000003</v>
      </c>
      <c r="AGS35">
        <v>0.70407500000000001</v>
      </c>
      <c r="AGT35" t="s">
        <v>1304</v>
      </c>
      <c r="AGU35">
        <v>0.78187700000000004</v>
      </c>
      <c r="AGV35">
        <v>0.74441599999999997</v>
      </c>
      <c r="AGW35">
        <v>0.61640099999999998</v>
      </c>
      <c r="AGX35">
        <v>0.70508300000000002</v>
      </c>
      <c r="AGY35">
        <v>0.64713600000000004</v>
      </c>
      <c r="AGZ35">
        <v>0.70721199999999995</v>
      </c>
      <c r="AHA35">
        <v>0.71435800000000005</v>
      </c>
      <c r="AHB35">
        <v>0.70405499999999999</v>
      </c>
      <c r="AHC35">
        <v>0.65646000000000004</v>
      </c>
      <c r="AHD35">
        <v>0.65295000000000003</v>
      </c>
      <c r="AHE35">
        <v>0.60403899999999999</v>
      </c>
      <c r="AHF35">
        <v>0.63222299999999998</v>
      </c>
      <c r="AHG35">
        <v>0.62686900000000001</v>
      </c>
      <c r="AHH35">
        <v>0.64563999999999999</v>
      </c>
      <c r="AHI35">
        <v>0.61077300000000001</v>
      </c>
      <c r="AHJ35">
        <v>0.67408299999999999</v>
      </c>
      <c r="AHK35">
        <v>0.75956400000000002</v>
      </c>
      <c r="AHL35">
        <v>0.72398399999999996</v>
      </c>
      <c r="AHM35">
        <v>0.60552899999999998</v>
      </c>
      <c r="AHN35">
        <v>0.59222200000000003</v>
      </c>
      <c r="AHO35">
        <v>0.58840400000000004</v>
      </c>
      <c r="AHP35">
        <v>0.58787199999999995</v>
      </c>
      <c r="AHQ35">
        <v>0.58822600000000003</v>
      </c>
      <c r="AHR35">
        <v>0.617309</v>
      </c>
      <c r="AHS35">
        <v>0.53246599999999999</v>
      </c>
      <c r="AHT35">
        <v>0.61166500000000001</v>
      </c>
      <c r="AHU35">
        <v>0.67209600000000003</v>
      </c>
      <c r="AHV35">
        <v>0.67470399999999997</v>
      </c>
      <c r="AHW35">
        <v>0.54958399999999996</v>
      </c>
      <c r="AHX35">
        <v>0.57641500000000001</v>
      </c>
      <c r="AHY35">
        <v>0.54304200000000002</v>
      </c>
      <c r="AHZ35">
        <v>0.53992799999999996</v>
      </c>
      <c r="AIA35">
        <v>0.59025300000000003</v>
      </c>
      <c r="AIB35">
        <v>0.66392499999999999</v>
      </c>
      <c r="AIC35">
        <v>0.54980600000000002</v>
      </c>
      <c r="AID35">
        <v>0.59020399999999995</v>
      </c>
      <c r="AIE35">
        <v>0.64782600000000001</v>
      </c>
      <c r="AIF35">
        <v>0.63817000000000002</v>
      </c>
      <c r="AIG35">
        <v>0.59507100000000002</v>
      </c>
      <c r="AIH35">
        <v>0.60355700000000001</v>
      </c>
      <c r="AII35">
        <v>0.55374900000000005</v>
      </c>
      <c r="AIJ35">
        <v>0.563855</v>
      </c>
      <c r="AIK35">
        <v>0.53775799999999996</v>
      </c>
      <c r="AIL35">
        <v>0.55574800000000002</v>
      </c>
      <c r="AIM35">
        <v>0.48648599999999997</v>
      </c>
      <c r="AIN35">
        <v>0.58726999999999996</v>
      </c>
      <c r="AIO35">
        <v>0.66318600000000005</v>
      </c>
      <c r="AIP35">
        <v>0.67026399999999997</v>
      </c>
      <c r="AIQ35">
        <v>0.49219600000000002</v>
      </c>
      <c r="AIR35">
        <v>0.595773</v>
      </c>
      <c r="AIS35">
        <v>0.59525700000000004</v>
      </c>
      <c r="AIT35">
        <v>0.55759499999999995</v>
      </c>
      <c r="AIU35">
        <v>0.61844500000000002</v>
      </c>
      <c r="AIV35">
        <v>0.67936399999999997</v>
      </c>
      <c r="AIW35">
        <v>0.66880499999999998</v>
      </c>
      <c r="AIX35">
        <v>0.53953099999999998</v>
      </c>
      <c r="AIY35">
        <v>0.56398999999999999</v>
      </c>
      <c r="AIZ35">
        <v>0.55204900000000001</v>
      </c>
      <c r="AJA35">
        <v>0.53338600000000003</v>
      </c>
      <c r="AJB35">
        <v>0.59475</v>
      </c>
      <c r="AJC35">
        <v>0.63308200000000003</v>
      </c>
      <c r="AJD35">
        <v>0.53384699999999996</v>
      </c>
      <c r="AJE35">
        <v>0.614035</v>
      </c>
      <c r="AJF35">
        <v>0.67176499999999995</v>
      </c>
      <c r="AJG35">
        <v>0.67691900000000005</v>
      </c>
      <c r="AJH35">
        <v>0.56166199999999999</v>
      </c>
      <c r="AJI35">
        <v>0.58954499999999999</v>
      </c>
      <c r="AJJ35">
        <v>0.55110899999999996</v>
      </c>
      <c r="AJK35">
        <v>0.54919600000000002</v>
      </c>
      <c r="AJL35" s="14" t="s">
        <v>1304</v>
      </c>
      <c r="AJM35" t="s">
        <v>1304</v>
      </c>
      <c r="AJN35" t="s">
        <v>1304</v>
      </c>
      <c r="AJO35" t="s">
        <v>1304</v>
      </c>
      <c r="AJP35" t="s">
        <v>1304</v>
      </c>
      <c r="AJQ35" t="s">
        <v>1304</v>
      </c>
      <c r="AJR35" t="s">
        <v>1304</v>
      </c>
      <c r="AJS35" t="s">
        <v>1304</v>
      </c>
      <c r="AJT35" t="s">
        <v>1304</v>
      </c>
      <c r="AJU35" t="s">
        <v>1304</v>
      </c>
      <c r="AJV35" t="s">
        <v>1304</v>
      </c>
      <c r="AJW35" t="s">
        <v>1304</v>
      </c>
      <c r="AJX35" t="s">
        <v>1304</v>
      </c>
      <c r="AJY35" t="s">
        <v>1304</v>
      </c>
      <c r="AJZ35" t="s">
        <v>1304</v>
      </c>
      <c r="AKA35" t="s">
        <v>1304</v>
      </c>
      <c r="AKB35" t="s">
        <v>1304</v>
      </c>
      <c r="AKC35" t="s">
        <v>1304</v>
      </c>
      <c r="AKD35" t="s">
        <v>1304</v>
      </c>
      <c r="AKE35" t="s">
        <v>1304</v>
      </c>
      <c r="AKF35" t="s">
        <v>1304</v>
      </c>
      <c r="AKG35" t="s">
        <v>1304</v>
      </c>
      <c r="AKH35" t="s">
        <v>1304</v>
      </c>
      <c r="AKI35" t="s">
        <v>1304</v>
      </c>
      <c r="AKJ35" t="s">
        <v>1304</v>
      </c>
      <c r="AKK35" t="s">
        <v>1304</v>
      </c>
      <c r="AKL35" t="s">
        <v>1304</v>
      </c>
      <c r="AKM35" t="s">
        <v>1304</v>
      </c>
      <c r="AKN35" t="s">
        <v>1304</v>
      </c>
      <c r="AKO35" t="s">
        <v>1304</v>
      </c>
      <c r="AKP35" t="s">
        <v>1304</v>
      </c>
      <c r="AKQ35" t="s">
        <v>1304</v>
      </c>
      <c r="AKR35" t="s">
        <v>1304</v>
      </c>
      <c r="AKS35" t="s">
        <v>1304</v>
      </c>
      <c r="AKT35" t="s">
        <v>1304</v>
      </c>
      <c r="AKU35" t="s">
        <v>1304</v>
      </c>
      <c r="AKV35" t="s">
        <v>1304</v>
      </c>
      <c r="AKW35" t="s">
        <v>1304</v>
      </c>
      <c r="AKX35" t="s">
        <v>1304</v>
      </c>
      <c r="AKY35" t="s">
        <v>1304</v>
      </c>
      <c r="AKZ35" t="s">
        <v>1304</v>
      </c>
      <c r="ALA35" t="s">
        <v>1304</v>
      </c>
      <c r="ALB35" t="s">
        <v>1304</v>
      </c>
      <c r="ALC35" t="s">
        <v>1304</v>
      </c>
      <c r="ALD35" t="s">
        <v>1304</v>
      </c>
      <c r="ALE35" t="s">
        <v>1304</v>
      </c>
      <c r="ALF35" t="s">
        <v>1304</v>
      </c>
      <c r="ALG35" t="s">
        <v>1304</v>
      </c>
      <c r="ALH35" t="s">
        <v>1304</v>
      </c>
      <c r="ALI35" t="s">
        <v>1304</v>
      </c>
      <c r="ALJ35" t="s">
        <v>1304</v>
      </c>
      <c r="ALK35" t="s">
        <v>1304</v>
      </c>
      <c r="ALL35" t="s">
        <v>1304</v>
      </c>
      <c r="ALM35" t="s">
        <v>1304</v>
      </c>
      <c r="ALN35" t="s">
        <v>1304</v>
      </c>
      <c r="ALO35" t="s">
        <v>1304</v>
      </c>
      <c r="ALP35" t="s">
        <v>1304</v>
      </c>
      <c r="ALQ35" t="s">
        <v>1304</v>
      </c>
      <c r="ALR35" t="s">
        <v>1304</v>
      </c>
      <c r="ALS35" t="s">
        <v>1304</v>
      </c>
      <c r="ALT35" t="s">
        <v>1304</v>
      </c>
      <c r="ALU35" t="s">
        <v>1304</v>
      </c>
      <c r="ALV35" t="s">
        <v>1304</v>
      </c>
      <c r="ALW35" t="s">
        <v>1304</v>
      </c>
      <c r="ALX35" t="s">
        <v>1304</v>
      </c>
      <c r="ALY35" t="s">
        <v>1304</v>
      </c>
      <c r="ALZ35" t="s">
        <v>1304</v>
      </c>
      <c r="AMA35" t="s">
        <v>1304</v>
      </c>
      <c r="AMB35" t="s">
        <v>1304</v>
      </c>
      <c r="AMC35" t="s">
        <v>1304</v>
      </c>
      <c r="AMD35" t="s">
        <v>1304</v>
      </c>
      <c r="AME35" t="s">
        <v>1304</v>
      </c>
      <c r="AMF35" t="s">
        <v>1304</v>
      </c>
      <c r="AMG35" t="s">
        <v>1304</v>
      </c>
      <c r="AMH35" t="s">
        <v>1304</v>
      </c>
      <c r="AMI35" t="s">
        <v>1304</v>
      </c>
      <c r="AMJ35" t="s">
        <v>1304</v>
      </c>
      <c r="AMK35" t="s">
        <v>1304</v>
      </c>
      <c r="AML35" t="s">
        <v>1304</v>
      </c>
      <c r="AMM35" t="s">
        <v>1304</v>
      </c>
      <c r="AMN35" t="s">
        <v>1304</v>
      </c>
      <c r="AMO35" t="s">
        <v>1304</v>
      </c>
      <c r="AMP35" t="s">
        <v>1304</v>
      </c>
      <c r="AMQ35" t="s">
        <v>1304</v>
      </c>
      <c r="AMR35" t="s">
        <v>1304</v>
      </c>
      <c r="AMS35" t="s">
        <v>1304</v>
      </c>
      <c r="AMT35" t="s">
        <v>1304</v>
      </c>
      <c r="AMU35" t="s">
        <v>1304</v>
      </c>
      <c r="AMV35" t="s">
        <v>1304</v>
      </c>
      <c r="AMW35" t="s">
        <v>1304</v>
      </c>
      <c r="AMX35" t="s">
        <v>1304</v>
      </c>
      <c r="AMY35" t="s">
        <v>1304</v>
      </c>
      <c r="AMZ35" t="s">
        <v>1304</v>
      </c>
      <c r="ANA35" t="s">
        <v>1304</v>
      </c>
      <c r="ANB35" t="s">
        <v>1304</v>
      </c>
      <c r="ANC35" t="s">
        <v>1304</v>
      </c>
      <c r="AND35" t="s">
        <v>1304</v>
      </c>
      <c r="ANE35" t="s">
        <v>1304</v>
      </c>
      <c r="ANF35" t="s">
        <v>1304</v>
      </c>
      <c r="ANG35" t="s">
        <v>1304</v>
      </c>
      <c r="ANH35" t="s">
        <v>1304</v>
      </c>
      <c r="ANI35" t="s">
        <v>1304</v>
      </c>
      <c r="ANJ35" t="s">
        <v>1304</v>
      </c>
      <c r="ANK35" t="s">
        <v>1304</v>
      </c>
      <c r="ANL35" t="s">
        <v>1304</v>
      </c>
      <c r="ANM35" t="s">
        <v>1304</v>
      </c>
      <c r="ANN35" t="s">
        <v>1304</v>
      </c>
      <c r="ANO35" t="s">
        <v>1304</v>
      </c>
      <c r="ANP35" t="s">
        <v>1304</v>
      </c>
      <c r="ANQ35" t="s">
        <v>1304</v>
      </c>
      <c r="ANR35" t="s">
        <v>1304</v>
      </c>
      <c r="ANS35" t="s">
        <v>1304</v>
      </c>
      <c r="ANT35" t="s">
        <v>1304</v>
      </c>
      <c r="ANU35" t="s">
        <v>1304</v>
      </c>
      <c r="ANV35" t="s">
        <v>1304</v>
      </c>
      <c r="ANW35" t="s">
        <v>1304</v>
      </c>
      <c r="ANX35" t="s">
        <v>1304</v>
      </c>
      <c r="ANY35" t="s">
        <v>1304</v>
      </c>
      <c r="ANZ35" t="s">
        <v>1304</v>
      </c>
      <c r="AOA35" t="s">
        <v>1304</v>
      </c>
      <c r="AOB35" t="s">
        <v>1304</v>
      </c>
      <c r="AOC35" t="s">
        <v>1304</v>
      </c>
      <c r="AOD35" t="s">
        <v>1304</v>
      </c>
      <c r="AOE35" t="s">
        <v>1304</v>
      </c>
      <c r="AOF35" t="s">
        <v>1304</v>
      </c>
      <c r="AOG35" t="s">
        <v>1304</v>
      </c>
      <c r="AOH35" t="s">
        <v>1304</v>
      </c>
      <c r="AOI35" t="s">
        <v>1304</v>
      </c>
      <c r="AOJ35" t="s">
        <v>1304</v>
      </c>
      <c r="AOK35" t="s">
        <v>1304</v>
      </c>
      <c r="AOL35" t="s">
        <v>1304</v>
      </c>
      <c r="AOM35" t="s">
        <v>1304</v>
      </c>
      <c r="AON35" t="s">
        <v>1304</v>
      </c>
      <c r="AOO35" t="s">
        <v>1304</v>
      </c>
      <c r="AOP35" t="s">
        <v>1304</v>
      </c>
      <c r="AOQ35" t="s">
        <v>1304</v>
      </c>
      <c r="AOR35" t="s">
        <v>1304</v>
      </c>
      <c r="AOS35" t="s">
        <v>1304</v>
      </c>
      <c r="AOT35" t="s">
        <v>1304</v>
      </c>
      <c r="AOU35" s="15" t="s">
        <v>1304</v>
      </c>
      <c r="AOV35" t="s">
        <v>1304</v>
      </c>
      <c r="AOW35" t="s">
        <v>1304</v>
      </c>
      <c r="AOX35" t="s">
        <v>1304</v>
      </c>
      <c r="AOY35" t="s">
        <v>1304</v>
      </c>
      <c r="AOZ35" t="s">
        <v>1304</v>
      </c>
      <c r="APA35" t="s">
        <v>1304</v>
      </c>
      <c r="APB35" t="s">
        <v>1304</v>
      </c>
      <c r="APC35" t="s">
        <v>1304</v>
      </c>
      <c r="APD35" t="s">
        <v>1304</v>
      </c>
      <c r="APE35" t="s">
        <v>1304</v>
      </c>
      <c r="APF35" t="s">
        <v>1304</v>
      </c>
      <c r="APG35" t="s">
        <v>1304</v>
      </c>
      <c r="APH35" t="s">
        <v>1304</v>
      </c>
      <c r="API35" t="s">
        <v>1304</v>
      </c>
      <c r="APJ35" t="s">
        <v>1304</v>
      </c>
      <c r="APK35" t="s">
        <v>1304</v>
      </c>
      <c r="APL35" t="s">
        <v>1304</v>
      </c>
      <c r="APM35" t="s">
        <v>1304</v>
      </c>
      <c r="APN35" t="s">
        <v>1304</v>
      </c>
      <c r="APO35" t="s">
        <v>1304</v>
      </c>
      <c r="APP35" t="s">
        <v>1304</v>
      </c>
      <c r="APQ35" t="s">
        <v>1304</v>
      </c>
      <c r="APR35" t="s">
        <v>1304</v>
      </c>
      <c r="APS35" t="s">
        <v>1304</v>
      </c>
      <c r="APT35" t="s">
        <v>1304</v>
      </c>
      <c r="APU35" t="s">
        <v>1304</v>
      </c>
      <c r="APV35" t="s">
        <v>1304</v>
      </c>
      <c r="APW35" t="s">
        <v>1304</v>
      </c>
      <c r="APX35" t="s">
        <v>1304</v>
      </c>
      <c r="APY35" t="s">
        <v>1304</v>
      </c>
      <c r="APZ35" t="s">
        <v>1304</v>
      </c>
      <c r="AQA35" t="s">
        <v>1304</v>
      </c>
      <c r="AQB35" t="s">
        <v>1304</v>
      </c>
      <c r="AQC35" t="s">
        <v>1304</v>
      </c>
      <c r="AQD35" t="s">
        <v>1304</v>
      </c>
      <c r="AQE35" t="s">
        <v>1304</v>
      </c>
      <c r="AQF35" t="s">
        <v>1304</v>
      </c>
      <c r="AQG35" t="s">
        <v>1304</v>
      </c>
      <c r="AQH35" t="s">
        <v>1304</v>
      </c>
      <c r="AQI35" t="s">
        <v>1304</v>
      </c>
      <c r="AQJ35" t="s">
        <v>1304</v>
      </c>
      <c r="AQK35" t="s">
        <v>1304</v>
      </c>
      <c r="AQL35" t="s">
        <v>1304</v>
      </c>
      <c r="AQM35" t="s">
        <v>1304</v>
      </c>
      <c r="AQN35" t="s">
        <v>1304</v>
      </c>
      <c r="AQO35" t="s">
        <v>1304</v>
      </c>
      <c r="AQP35" t="s">
        <v>1304</v>
      </c>
      <c r="AQQ35" t="s">
        <v>1304</v>
      </c>
      <c r="AQR35" t="s">
        <v>1304</v>
      </c>
      <c r="AQS35" t="s">
        <v>1304</v>
      </c>
      <c r="AQT35" t="s">
        <v>1304</v>
      </c>
      <c r="AQU35" t="s">
        <v>1304</v>
      </c>
      <c r="AQV35" t="s">
        <v>1304</v>
      </c>
      <c r="AQW35" t="s">
        <v>1304</v>
      </c>
      <c r="AQX35" t="s">
        <v>1304</v>
      </c>
      <c r="AQY35" t="s">
        <v>1304</v>
      </c>
      <c r="AQZ35" t="s">
        <v>1304</v>
      </c>
      <c r="ARA35" t="s">
        <v>1304</v>
      </c>
      <c r="ARB35" t="s">
        <v>1304</v>
      </c>
      <c r="ARC35" t="s">
        <v>1304</v>
      </c>
      <c r="ARD35" t="s">
        <v>1304</v>
      </c>
      <c r="ARE35" t="s">
        <v>1304</v>
      </c>
      <c r="ARF35" t="s">
        <v>1304</v>
      </c>
      <c r="ARG35" t="s">
        <v>1304</v>
      </c>
      <c r="ARH35" t="s">
        <v>1304</v>
      </c>
      <c r="ARI35" t="s">
        <v>1304</v>
      </c>
      <c r="ARJ35" t="s">
        <v>1304</v>
      </c>
      <c r="ARK35" t="s">
        <v>1304</v>
      </c>
      <c r="ARL35" t="s">
        <v>1304</v>
      </c>
      <c r="ARM35" t="s">
        <v>1304</v>
      </c>
      <c r="ARN35" t="s">
        <v>1304</v>
      </c>
      <c r="ARO35" t="s">
        <v>1304</v>
      </c>
      <c r="ARP35" t="s">
        <v>1304</v>
      </c>
      <c r="ARQ35" t="s">
        <v>1304</v>
      </c>
      <c r="ARR35" t="s">
        <v>1304</v>
      </c>
      <c r="ARS35" t="s">
        <v>1304</v>
      </c>
      <c r="ART35" t="s">
        <v>1304</v>
      </c>
      <c r="ARU35" t="s">
        <v>1304</v>
      </c>
      <c r="ARV35" t="s">
        <v>1304</v>
      </c>
      <c r="ARW35" t="s">
        <v>1304</v>
      </c>
      <c r="ARX35" t="s">
        <v>1304</v>
      </c>
      <c r="ARY35" t="s">
        <v>1304</v>
      </c>
      <c r="ARZ35" t="s">
        <v>1304</v>
      </c>
      <c r="ASA35" t="s">
        <v>1304</v>
      </c>
      <c r="ASB35" t="s">
        <v>1304</v>
      </c>
      <c r="ASC35" t="s">
        <v>1304</v>
      </c>
      <c r="ASD35" t="s">
        <v>1304</v>
      </c>
      <c r="ASE35" t="s">
        <v>1304</v>
      </c>
      <c r="ASF35" t="s">
        <v>1304</v>
      </c>
      <c r="ASG35" t="s">
        <v>1304</v>
      </c>
      <c r="ASH35" t="s">
        <v>1304</v>
      </c>
      <c r="ASI35" t="s">
        <v>1304</v>
      </c>
      <c r="ASJ35" t="s">
        <v>1304</v>
      </c>
      <c r="ASK35" t="s">
        <v>1304</v>
      </c>
      <c r="ASL35" t="s">
        <v>1304</v>
      </c>
      <c r="ASM35" t="s">
        <v>1304</v>
      </c>
      <c r="ASN35" t="s">
        <v>1304</v>
      </c>
      <c r="ASO35" t="s">
        <v>1304</v>
      </c>
      <c r="ASP35" t="s">
        <v>1304</v>
      </c>
      <c r="ASQ35" t="s">
        <v>1304</v>
      </c>
      <c r="ASR35" t="s">
        <v>1304</v>
      </c>
      <c r="ASS35" t="s">
        <v>1304</v>
      </c>
      <c r="AST35" t="s">
        <v>1304</v>
      </c>
      <c r="ASU35" t="s">
        <v>1304</v>
      </c>
      <c r="ASV35" t="s">
        <v>1304</v>
      </c>
      <c r="ASW35" t="s">
        <v>1304</v>
      </c>
      <c r="ASX35" t="s">
        <v>1304</v>
      </c>
      <c r="ASY35" t="s">
        <v>1304</v>
      </c>
      <c r="ASZ35" t="s">
        <v>1304</v>
      </c>
      <c r="ATA35" t="s">
        <v>1304</v>
      </c>
      <c r="ATB35" t="s">
        <v>1304</v>
      </c>
      <c r="ATC35" t="s">
        <v>1304</v>
      </c>
      <c r="ATD35" t="s">
        <v>1304</v>
      </c>
      <c r="ATE35" t="s">
        <v>1304</v>
      </c>
      <c r="ATF35" t="s">
        <v>1304</v>
      </c>
      <c r="ATG35" t="s">
        <v>1304</v>
      </c>
      <c r="ATH35" t="s">
        <v>1304</v>
      </c>
      <c r="ATI35" t="s">
        <v>1304</v>
      </c>
      <c r="ATJ35" t="s">
        <v>1304</v>
      </c>
      <c r="ATK35" t="s">
        <v>1304</v>
      </c>
      <c r="ATL35" t="s">
        <v>1304</v>
      </c>
      <c r="ATM35" t="s">
        <v>1304</v>
      </c>
      <c r="ATN35" t="s">
        <v>1304</v>
      </c>
      <c r="ATO35" t="s">
        <v>1304</v>
      </c>
      <c r="ATP35" t="s">
        <v>1304</v>
      </c>
      <c r="ATQ35" t="s">
        <v>1304</v>
      </c>
      <c r="ATR35" t="s">
        <v>1304</v>
      </c>
      <c r="ATS35" t="s">
        <v>1304</v>
      </c>
      <c r="ATT35" t="s">
        <v>1304</v>
      </c>
      <c r="ATU35" t="s">
        <v>1304</v>
      </c>
      <c r="ATV35" t="s">
        <v>1304</v>
      </c>
      <c r="ATW35" t="s">
        <v>1304</v>
      </c>
      <c r="ATX35" t="s">
        <v>1304</v>
      </c>
      <c r="ATY35" t="s">
        <v>1304</v>
      </c>
      <c r="ATZ35" t="s">
        <v>1304</v>
      </c>
      <c r="AUA35" t="s">
        <v>1304</v>
      </c>
      <c r="AUB35" t="s">
        <v>1304</v>
      </c>
      <c r="AUC35" t="s">
        <v>1304</v>
      </c>
      <c r="AUD35" s="16">
        <v>2.399165</v>
      </c>
      <c r="AUE35">
        <v>2.0942889999999998</v>
      </c>
      <c r="AUF35">
        <v>2.0418070000000004</v>
      </c>
      <c r="AUG35">
        <v>2.1859289999999998</v>
      </c>
      <c r="AUH35">
        <v>1.9859669999999987</v>
      </c>
      <c r="AUI35">
        <v>1.9691729999999996</v>
      </c>
      <c r="AUJ35">
        <v>1.1258980000000012</v>
      </c>
      <c r="AUK35">
        <v>0.88052199999999914</v>
      </c>
      <c r="AUL35">
        <v>1.1442920000000001</v>
      </c>
      <c r="AUM35">
        <v>1.2286929999999998</v>
      </c>
      <c r="AUN35">
        <v>1.5771680000000003</v>
      </c>
      <c r="AUO35">
        <v>1.1125409999999993</v>
      </c>
      <c r="AUP35">
        <v>1.0270860000000006</v>
      </c>
      <c r="AUQ35">
        <v>1.2965570000000008</v>
      </c>
      <c r="AUR35">
        <v>1.0356310000000004</v>
      </c>
      <c r="AUS35">
        <v>1.8092620000000004</v>
      </c>
      <c r="AUT35">
        <v>1.3503649999999991</v>
      </c>
      <c r="AUU35">
        <v>1.1879720000000002</v>
      </c>
      <c r="AUV35">
        <v>1.4336659999999997</v>
      </c>
      <c r="AUW35">
        <v>1.0226060000000006</v>
      </c>
      <c r="AUX35">
        <v>1.1137229999999994</v>
      </c>
      <c r="AUY35">
        <v>0.47070499999999882</v>
      </c>
      <c r="AUZ35">
        <v>0.31302900000000022</v>
      </c>
      <c r="AVA35">
        <v>0.78410199999999897</v>
      </c>
      <c r="AVB35">
        <v>0.53193100000000015</v>
      </c>
      <c r="AVC35">
        <v>1.6990309999999997</v>
      </c>
      <c r="AVD35">
        <v>1.3483049999999999</v>
      </c>
      <c r="AVE35">
        <v>1.4731649999999998</v>
      </c>
      <c r="AVF35">
        <v>1.5795650000000006</v>
      </c>
      <c r="AVG35">
        <v>1.137840999999999</v>
      </c>
      <c r="AVH35">
        <v>1.6239410000000003</v>
      </c>
      <c r="AVI35">
        <v>1.1605729999999994</v>
      </c>
      <c r="AVJ35">
        <v>1.0345770000000005</v>
      </c>
      <c r="AVK35">
        <v>1.3112129999999995</v>
      </c>
      <c r="AVL35">
        <v>1.0940280000000007</v>
      </c>
      <c r="AVM35">
        <v>-5.0809573547205542E-2</v>
      </c>
      <c r="AVN35">
        <v>-1.6915544961035346E-2</v>
      </c>
      <c r="AVO35">
        <v>0.149702</v>
      </c>
      <c r="AVP35">
        <v>1.732800000000001E-2</v>
      </c>
      <c r="AVQ35" t="s">
        <v>1304</v>
      </c>
      <c r="AVR35">
        <v>-2.4975999999999998E-2</v>
      </c>
      <c r="AVS35">
        <v>8.5326000000000013E-2</v>
      </c>
      <c r="AVT35">
        <v>0.18456400000000006</v>
      </c>
      <c r="AVU35">
        <v>1.5600999999999976E-2</v>
      </c>
      <c r="AVV35" t="s">
        <v>1304</v>
      </c>
      <c r="AVW35">
        <v>-1.7352000000000034E-2</v>
      </c>
      <c r="AVX35">
        <v>4.5165999999999928E-2</v>
      </c>
      <c r="AVY35">
        <v>0.12575000000000003</v>
      </c>
      <c r="AVZ35">
        <v>3.1577999999999995E-2</v>
      </c>
      <c r="AWA35" t="s">
        <v>1304</v>
      </c>
      <c r="AWB35">
        <v>1.8483999999999945E-2</v>
      </c>
      <c r="AWC35">
        <v>0.11380699999999999</v>
      </c>
      <c r="AWD35">
        <v>0.11496299999999993</v>
      </c>
      <c r="AWE35">
        <v>6.0772999999999966E-2</v>
      </c>
      <c r="AWF35" t="s">
        <v>1304</v>
      </c>
      <c r="AWG35">
        <v>0.16242200000000007</v>
      </c>
      <c r="AWH35">
        <v>0.14653800000000006</v>
      </c>
      <c r="AWI35">
        <v>7.9011999999999971E-2</v>
      </c>
      <c r="AWJ35">
        <v>8.4259999999999335E-3</v>
      </c>
      <c r="AWK35" t="s">
        <v>1304</v>
      </c>
      <c r="AWL35">
        <v>-0.10221399999999992</v>
      </c>
      <c r="AWM35">
        <v>-5.0749999999999407E-3</v>
      </c>
      <c r="AWN35">
        <v>0.15961399999999992</v>
      </c>
      <c r="AWO35">
        <v>-2.1428000000000003E-2</v>
      </c>
      <c r="AWP35" t="s">
        <v>1304</v>
      </c>
      <c r="AWQ35">
        <v>-2.6591000000000031E-2</v>
      </c>
      <c r="AWR35">
        <v>0.10537200000000002</v>
      </c>
      <c r="AWS35">
        <v>0.12507500000000005</v>
      </c>
      <c r="AWT35">
        <v>4.8687999999999954E-2</v>
      </c>
      <c r="AWU35" t="s">
        <v>1304</v>
      </c>
      <c r="AWV35">
        <v>4.9870000000000081E-2</v>
      </c>
      <c r="AWW35">
        <v>0.13572899999999999</v>
      </c>
      <c r="AWX35">
        <v>4.1026999999999925E-2</v>
      </c>
      <c r="AWY35">
        <v>0.14529100000000006</v>
      </c>
      <c r="AWZ35">
        <v>0.12606700000000004</v>
      </c>
      <c r="AXA35">
        <v>7.4719999999999231E-3</v>
      </c>
      <c r="AXB35">
        <v>7.7912000000000092E-2</v>
      </c>
      <c r="AXC35">
        <v>7.2698999999999958E-2</v>
      </c>
      <c r="AXD35">
        <v>0.15670400000000007</v>
      </c>
      <c r="AXE35">
        <v>0.12274099999999999</v>
      </c>
      <c r="AXF35">
        <v>9.6633999999999998E-2</v>
      </c>
      <c r="AXG35">
        <v>0.11939199999999994</v>
      </c>
      <c r="AXH35">
        <v>1.9167999999999963E-2</v>
      </c>
      <c r="AXI35">
        <v>9.7952000000000039E-2</v>
      </c>
      <c r="AXJ35">
        <v>7.9361000000000015E-2</v>
      </c>
      <c r="AXK35">
        <v>1.1079999999999979E-2</v>
      </c>
      <c r="AXL35">
        <v>6.443500000000002E-2</v>
      </c>
      <c r="AXM35">
        <v>4.8405999999999949E-2</v>
      </c>
      <c r="AXN35">
        <v>7.016E-2</v>
      </c>
      <c r="AXO35">
        <v>7.4093999999999993E-2</v>
      </c>
      <c r="AXP35">
        <v>7.7603000000000089E-2</v>
      </c>
      <c r="AXQ35">
        <v>6.6316999999999959E-2</v>
      </c>
      <c r="AXR35">
        <v>1.4342000000000077E-2</v>
      </c>
      <c r="AXS35">
        <v>7.2123000000000048E-2</v>
      </c>
      <c r="AXT35">
        <v>8.4200000000000941E-4</v>
      </c>
      <c r="AXU35">
        <v>-3.4596999999999989E-2</v>
      </c>
      <c r="AXV35">
        <v>6.4505000000000035E-2</v>
      </c>
      <c r="AXW35">
        <v>6.1698999999999948E-2</v>
      </c>
      <c r="AXX35">
        <v>4.5618999999999965E-2</v>
      </c>
      <c r="AXY35">
        <v>3.6286999999999958E-2</v>
      </c>
      <c r="AXZ35">
        <v>1.2936999999999976E-2</v>
      </c>
      <c r="AYA35">
        <v>2.3881999999999959E-2</v>
      </c>
      <c r="AYB35">
        <v>6.1270000000000047E-2</v>
      </c>
      <c r="AYC35">
        <v>0.12468599999999996</v>
      </c>
      <c r="AYD35">
        <v>2.4677999999999978E-2</v>
      </c>
      <c r="AYE35">
        <v>1.736099999999996E-2</v>
      </c>
      <c r="AYF35">
        <v>0.10984300000000002</v>
      </c>
      <c r="AYG35">
        <v>9.4269999999999965E-2</v>
      </c>
      <c r="AYH35">
        <v>8.0492000000000008E-2</v>
      </c>
      <c r="AYI35">
        <v>7.7811999999999992E-2</v>
      </c>
      <c r="AYJ35">
        <v>3.1268999999999991E-2</v>
      </c>
      <c r="AYK35">
        <v>4.3580999999999981E-2</v>
      </c>
      <c r="AYL35">
        <v>-7.8085999999999989E-2</v>
      </c>
      <c r="AYM35">
        <v>2.4985000000000035E-2</v>
      </c>
      <c r="AYN35">
        <v>-1.6947000000000045E-2</v>
      </c>
      <c r="AYO35">
        <v>-0.10375100000000004</v>
      </c>
      <c r="AYP35">
        <v>-1.5934999999999921E-2</v>
      </c>
      <c r="AYQ35">
        <v>4.3250000000000233E-3</v>
      </c>
      <c r="AYR35">
        <v>-1.2597999999999943E-2</v>
      </c>
      <c r="AYS35">
        <v>1.1762999999999968E-2</v>
      </c>
      <c r="AYT35">
        <v>5.861700000000003E-2</v>
      </c>
      <c r="AYU35">
        <v>2.9071999999999987E-2</v>
      </c>
      <c r="AYV35">
        <v>-3.8376999999999994E-2</v>
      </c>
      <c r="AYW35">
        <v>5.3856000000000015E-2</v>
      </c>
      <c r="AYX35">
        <v>3.9941000000000004E-2</v>
      </c>
      <c r="AYY35">
        <v>3.9620999999999962E-2</v>
      </c>
      <c r="AYZ35">
        <v>2.0696999999999965E-2</v>
      </c>
      <c r="AZA35">
        <v>2.6217999999999964E-2</v>
      </c>
      <c r="AZB35">
        <v>2.3137000000000074E-2</v>
      </c>
      <c r="AZC35">
        <v>3.0390000000000028E-2</v>
      </c>
      <c r="AZD35">
        <v>8.3355999999999986E-2</v>
      </c>
      <c r="AZE35">
        <v>-3.2510000000000039E-3</v>
      </c>
      <c r="AZF35">
        <v>-2.2127000000000008E-2</v>
      </c>
      <c r="AZG35">
        <v>8.0574999999999952E-2</v>
      </c>
      <c r="AZH35">
        <v>7.6701000000000019E-2</v>
      </c>
      <c r="AZI35">
        <v>5.6822000000000039E-2</v>
      </c>
      <c r="AZJ35">
        <v>5.2290999999999976E-2</v>
      </c>
      <c r="AZK35">
        <v>2.1857000000000015E-2</v>
      </c>
      <c r="AZL35">
        <v>2.8465999999999991E-2</v>
      </c>
    </row>
    <row r="36" spans="1:2604" x14ac:dyDescent="0.2">
      <c r="A36">
        <v>28244</v>
      </c>
      <c r="D36">
        <v>26</v>
      </c>
      <c r="E36" t="s">
        <v>1309</v>
      </c>
      <c r="J36">
        <v>1.12745098039216</v>
      </c>
      <c r="K36">
        <v>135</v>
      </c>
      <c r="L36">
        <v>573</v>
      </c>
      <c r="M36">
        <v>65.666666666666671</v>
      </c>
      <c r="N36">
        <v>13.155480480266254</v>
      </c>
      <c r="O36">
        <v>34</v>
      </c>
      <c r="P36">
        <v>745</v>
      </c>
      <c r="Q36">
        <v>0.64782608695652177</v>
      </c>
      <c r="R36">
        <v>0</v>
      </c>
      <c r="S36">
        <v>607</v>
      </c>
      <c r="T36">
        <v>149.9</v>
      </c>
      <c r="U36">
        <v>0</v>
      </c>
      <c r="V36">
        <v>0.37931034482758619</v>
      </c>
      <c r="W36">
        <v>0.42857142857142855</v>
      </c>
      <c r="X36">
        <v>0.35714285714285715</v>
      </c>
      <c r="Y36">
        <v>0.8571428571428571</v>
      </c>
      <c r="Z36">
        <v>0.36822660098522164</v>
      </c>
      <c r="AA36">
        <v>0.38834154351395728</v>
      </c>
      <c r="AB36">
        <v>0.50554187192118227</v>
      </c>
      <c r="AC36">
        <v>0.47368421052631576</v>
      </c>
      <c r="AD36">
        <v>0.44444444444444442</v>
      </c>
      <c r="AE36">
        <v>0.3888888888888889</v>
      </c>
      <c r="AF36">
        <v>0.77777777777777779</v>
      </c>
      <c r="AG36">
        <v>0.43128654970760233</v>
      </c>
      <c r="AH36">
        <v>0.43567251461988299</v>
      </c>
      <c r="AI36">
        <v>0.52119883040935666</v>
      </c>
      <c r="AJ36">
        <v>0.1111111111111111</v>
      </c>
      <c r="AK36">
        <v>0.4</v>
      </c>
      <c r="AL36">
        <v>0.3</v>
      </c>
      <c r="AM36">
        <v>1</v>
      </c>
      <c r="AN36">
        <v>0.20555555555555555</v>
      </c>
      <c r="AO36">
        <v>0.27037037037037037</v>
      </c>
      <c r="AP36">
        <v>0.45277777777777778</v>
      </c>
      <c r="BP36">
        <v>64</v>
      </c>
      <c r="BQ36">
        <v>24</v>
      </c>
      <c r="BR36">
        <v>216</v>
      </c>
      <c r="BS36">
        <v>112</v>
      </c>
      <c r="BT36">
        <v>71</v>
      </c>
      <c r="BU36">
        <v>35</v>
      </c>
      <c r="BV36">
        <v>39</v>
      </c>
      <c r="BW36">
        <v>51</v>
      </c>
      <c r="BX36">
        <v>8</v>
      </c>
      <c r="BY36">
        <v>41</v>
      </c>
      <c r="BZ36">
        <v>26</v>
      </c>
      <c r="CA36">
        <v>14</v>
      </c>
      <c r="CB36">
        <v>14</v>
      </c>
      <c r="CC36">
        <v>5</v>
      </c>
      <c r="CD36">
        <v>100</v>
      </c>
      <c r="CE36">
        <v>30</v>
      </c>
      <c r="CJ36">
        <v>0.6875</v>
      </c>
      <c r="CK36">
        <v>0.75</v>
      </c>
      <c r="CL36">
        <v>0.75</v>
      </c>
      <c r="CM36">
        <v>120</v>
      </c>
      <c r="CO36">
        <v>60</v>
      </c>
      <c r="CP36">
        <v>0.66666666666666663</v>
      </c>
      <c r="CQ36">
        <v>0.53333333333333333</v>
      </c>
      <c r="CR36">
        <v>0.45454545454545453</v>
      </c>
      <c r="CS36">
        <v>0.94736842105263153</v>
      </c>
      <c r="CT36">
        <v>461.75555555555553</v>
      </c>
      <c r="CU36">
        <v>552.86666666666667</v>
      </c>
      <c r="CV36">
        <v>91.111111111111143</v>
      </c>
      <c r="CW36">
        <v>1</v>
      </c>
      <c r="CX36">
        <v>1</v>
      </c>
      <c r="CY36">
        <v>0</v>
      </c>
      <c r="CZ36">
        <v>1034.2340425531916</v>
      </c>
      <c r="DA36">
        <v>1185.5294117647059</v>
      </c>
      <c r="DB36">
        <v>884.78947368421052</v>
      </c>
      <c r="DC36">
        <v>1058.5454545454545</v>
      </c>
      <c r="DD36">
        <v>0.58750000000000002</v>
      </c>
      <c r="DE36">
        <v>0.42499999999999999</v>
      </c>
      <c r="DF36">
        <v>0.95</v>
      </c>
      <c r="DG36">
        <v>0.55000000000000004</v>
      </c>
      <c r="DH36">
        <v>2</v>
      </c>
      <c r="DI36">
        <v>2</v>
      </c>
      <c r="DJ36">
        <v>0</v>
      </c>
      <c r="DK36">
        <v>9</v>
      </c>
      <c r="DL36">
        <v>11</v>
      </c>
      <c r="DM36">
        <v>1</v>
      </c>
      <c r="DN36">
        <v>1</v>
      </c>
      <c r="DO36">
        <v>24</v>
      </c>
      <c r="DP36">
        <v>24</v>
      </c>
      <c r="DQ36">
        <v>0</v>
      </c>
      <c r="DR36">
        <v>3</v>
      </c>
      <c r="DS36">
        <v>3</v>
      </c>
      <c r="DT36">
        <v>0</v>
      </c>
      <c r="DU36">
        <v>16</v>
      </c>
      <c r="DV36">
        <v>23</v>
      </c>
      <c r="DW36">
        <v>98</v>
      </c>
      <c r="DX36">
        <v>1</v>
      </c>
      <c r="DY36">
        <v>1</v>
      </c>
      <c r="DZ36">
        <v>1</v>
      </c>
      <c r="EA36">
        <v>1</v>
      </c>
      <c r="EB36" s="7">
        <v>9.9356609999999996</v>
      </c>
      <c r="EC36">
        <v>11.239794</v>
      </c>
      <c r="ED36">
        <v>8.0750919999999997</v>
      </c>
      <c r="EE36">
        <v>7.2139530000000001</v>
      </c>
      <c r="EF36">
        <v>9.5</v>
      </c>
      <c r="EG36">
        <v>12.132849999999999</v>
      </c>
      <c r="EH36">
        <v>9.6568190000000005</v>
      </c>
      <c r="EI36">
        <v>10.990622999999999</v>
      </c>
      <c r="EJ36">
        <v>7.948868</v>
      </c>
      <c r="EK36">
        <v>7.1902290000000004</v>
      </c>
      <c r="EL36">
        <v>9.5</v>
      </c>
      <c r="EM36">
        <v>11.7347</v>
      </c>
      <c r="EN36">
        <v>9.3879619999999999</v>
      </c>
      <c r="EO36">
        <v>10.522449999999999</v>
      </c>
      <c r="EP36">
        <v>7.6700970000000002</v>
      </c>
      <c r="EQ36">
        <v>6.8268370000000003</v>
      </c>
      <c r="ER36">
        <v>9.5</v>
      </c>
      <c r="ES36">
        <v>11.397306</v>
      </c>
      <c r="ET36">
        <v>9.2356359999999995</v>
      </c>
      <c r="EU36">
        <v>10.301472</v>
      </c>
      <c r="EV36">
        <v>7.5333880000000004</v>
      </c>
      <c r="EW36">
        <v>7.0820689999999997</v>
      </c>
      <c r="EX36">
        <v>10</v>
      </c>
      <c r="EY36">
        <v>11.114431</v>
      </c>
      <c r="EZ36">
        <v>8.9559359999999995</v>
      </c>
      <c r="FA36">
        <v>9.8803180000000008</v>
      </c>
      <c r="FB36">
        <v>7.4784309999999996</v>
      </c>
      <c r="FC36">
        <v>7.1820149999999998</v>
      </c>
      <c r="FD36">
        <v>10</v>
      </c>
      <c r="FE36">
        <v>10.631752000000001</v>
      </c>
      <c r="FF36">
        <v>8.8854150000000001</v>
      </c>
      <c r="FG36">
        <v>8.8707659999999997</v>
      </c>
      <c r="FH36">
        <v>7.496213</v>
      </c>
      <c r="FI36">
        <v>6.8996230000000001</v>
      </c>
      <c r="FJ36">
        <v>11</v>
      </c>
      <c r="FK36">
        <v>9.2758880000000001</v>
      </c>
      <c r="FL36">
        <v>9.2664460000000002</v>
      </c>
      <c r="FM36">
        <v>11.085405</v>
      </c>
      <c r="FN36">
        <v>7.8717560000000004</v>
      </c>
      <c r="FO36">
        <v>7.2650379999999997</v>
      </c>
      <c r="FP36">
        <v>10.5</v>
      </c>
      <c r="FQ36">
        <v>12.569442</v>
      </c>
      <c r="FR36">
        <v>9.8633509999999998</v>
      </c>
      <c r="FS36">
        <v>11.858392</v>
      </c>
      <c r="FT36">
        <v>8.4744010000000003</v>
      </c>
      <c r="FU36">
        <v>7.4051840000000002</v>
      </c>
      <c r="FV36">
        <v>10.5</v>
      </c>
      <c r="FW36">
        <v>13.347789000000001</v>
      </c>
      <c r="FX36">
        <v>10.084136000000001</v>
      </c>
      <c r="FY36">
        <v>11.031893</v>
      </c>
      <c r="FZ36">
        <v>8.2300749999999994</v>
      </c>
      <c r="GA36">
        <v>7.2794049999999997</v>
      </c>
      <c r="GB36">
        <v>9.5</v>
      </c>
      <c r="GC36">
        <v>11.763657</v>
      </c>
      <c r="GD36">
        <v>10.175138</v>
      </c>
      <c r="GE36">
        <v>10.846873</v>
      </c>
      <c r="GF36">
        <v>8.3950399999999998</v>
      </c>
      <c r="GG36">
        <v>7.5014200000000004</v>
      </c>
      <c r="GH36">
        <v>9.5</v>
      </c>
      <c r="GI36">
        <v>11.418319</v>
      </c>
      <c r="GJ36">
        <v>9.8391380000000002</v>
      </c>
      <c r="GK36">
        <v>10.901019</v>
      </c>
      <c r="GL36">
        <v>8.1537830000000007</v>
      </c>
      <c r="GM36">
        <v>7.3250200000000003</v>
      </c>
      <c r="GN36">
        <v>9.5</v>
      </c>
      <c r="GO36">
        <v>11.529852999999999</v>
      </c>
      <c r="GP36">
        <v>9.8786989999999992</v>
      </c>
      <c r="GQ36">
        <v>10.949235</v>
      </c>
      <c r="GR36">
        <v>8.0904799999999994</v>
      </c>
      <c r="GS36">
        <v>7.1288900000000002</v>
      </c>
      <c r="GT36">
        <v>9.5</v>
      </c>
      <c r="GU36">
        <v>11.71841</v>
      </c>
      <c r="GV36">
        <v>10.068986000000001</v>
      </c>
      <c r="GW36">
        <v>11.140651999999999</v>
      </c>
      <c r="GX36">
        <v>8.2303080000000008</v>
      </c>
      <c r="GY36">
        <v>7.4322900000000001</v>
      </c>
      <c r="GZ36">
        <v>9.5</v>
      </c>
      <c r="HA36">
        <v>11.820669000000001</v>
      </c>
      <c r="HB36">
        <v>10.188616</v>
      </c>
      <c r="HC36">
        <v>11.344269000000001</v>
      </c>
      <c r="HD36">
        <v>8.2295490000000004</v>
      </c>
      <c r="HE36">
        <v>7.2780699999999996</v>
      </c>
      <c r="HF36">
        <v>9.5</v>
      </c>
      <c r="HG36">
        <v>12.180116999999999</v>
      </c>
      <c r="HH36">
        <v>8.8625830000000008</v>
      </c>
      <c r="HI36">
        <v>8.4964250000000003</v>
      </c>
      <c r="HJ36">
        <v>7.8385109999999996</v>
      </c>
      <c r="HK36">
        <v>8.3971800000000005</v>
      </c>
      <c r="HL36">
        <v>7.7055199999999999</v>
      </c>
      <c r="HM36">
        <v>7.1902290000000004</v>
      </c>
      <c r="HN36">
        <v>8.4645060000000001</v>
      </c>
      <c r="HO36">
        <v>8.1691109999999991</v>
      </c>
      <c r="HP36">
        <v>7.412941</v>
      </c>
      <c r="HQ36">
        <v>8.1979880000000005</v>
      </c>
      <c r="HR36">
        <v>7.9339760000000004</v>
      </c>
      <c r="HS36">
        <v>7.3224739999999997</v>
      </c>
      <c r="HT36">
        <v>7.973687</v>
      </c>
      <c r="HU36">
        <v>7.6922870000000003</v>
      </c>
      <c r="HV36">
        <v>7.3424250000000004</v>
      </c>
      <c r="HW36">
        <v>8.167287</v>
      </c>
      <c r="HX36">
        <v>7.8516899999999996</v>
      </c>
      <c r="HY36">
        <v>7.2954990000000004</v>
      </c>
      <c r="HZ36">
        <v>8.5645969999999991</v>
      </c>
      <c r="IA36">
        <v>8.2413380000000007</v>
      </c>
      <c r="IB36">
        <v>7.6638859999999998</v>
      </c>
      <c r="IC36">
        <v>9.3702299999999994</v>
      </c>
      <c r="ID36">
        <v>8.9644860000000008</v>
      </c>
      <c r="IE36">
        <v>8.2025760000000005</v>
      </c>
      <c r="IF36">
        <v>8.9261009999999992</v>
      </c>
      <c r="IG36">
        <v>8.8119809999999994</v>
      </c>
      <c r="IH36">
        <v>7.9685949999999997</v>
      </c>
      <c r="II36">
        <v>9.1372920000000004</v>
      </c>
      <c r="IJ36">
        <v>8.8030570000000008</v>
      </c>
      <c r="IK36">
        <v>8.1693259999999999</v>
      </c>
      <c r="IL36">
        <v>8.9529320000000006</v>
      </c>
      <c r="IM36">
        <v>8.5960450000000002</v>
      </c>
      <c r="IN36">
        <v>7.9100260000000002</v>
      </c>
      <c r="IO36">
        <v>8.9631749999999997</v>
      </c>
      <c r="IP36">
        <v>8.5627580000000005</v>
      </c>
      <c r="IQ36">
        <v>7.826962</v>
      </c>
      <c r="IR36">
        <v>9.0731319999999993</v>
      </c>
      <c r="IS36">
        <v>8.6655490000000004</v>
      </c>
      <c r="IT36">
        <v>7.981026</v>
      </c>
      <c r="IU36">
        <v>9.0336610000000004</v>
      </c>
      <c r="IV36">
        <v>8.6856489999999997</v>
      </c>
      <c r="IW36">
        <v>7.9815060000000004</v>
      </c>
      <c r="IX36">
        <v>4.6260497944944964E-3</v>
      </c>
      <c r="IY36">
        <v>6.7790491058468154E-3</v>
      </c>
      <c r="IZ36">
        <v>1.9876642191798206E-2</v>
      </c>
      <c r="JA36">
        <v>2.8277196297359558E-2</v>
      </c>
      <c r="JB36">
        <v>4.6632223343722724E-2</v>
      </c>
      <c r="JC36">
        <v>0.10858483783498479</v>
      </c>
      <c r="JD36">
        <v>3.3690456727803186E-2</v>
      </c>
      <c r="JE36" s="9">
        <v>9.2827970000000004</v>
      </c>
      <c r="JF36">
        <v>10.027754</v>
      </c>
      <c r="JG36">
        <v>9.9737439999999999</v>
      </c>
      <c r="JH36">
        <v>9.0759310000000006</v>
      </c>
      <c r="JI36">
        <v>9.8477340000000009</v>
      </c>
      <c r="JJ36">
        <v>10.390803999999999</v>
      </c>
      <c r="JK36">
        <v>10.962847999999999</v>
      </c>
      <c r="JL36">
        <v>11.445142000000001</v>
      </c>
      <c r="JM36">
        <v>9.9780850000000001</v>
      </c>
      <c r="JN36">
        <v>11.013937</v>
      </c>
      <c r="JO36">
        <v>7.653562</v>
      </c>
      <c r="JP36">
        <v>8.2597100000000001</v>
      </c>
      <c r="JQ36">
        <v>8.3522379999999998</v>
      </c>
      <c r="JR36">
        <v>7.6839849999999998</v>
      </c>
      <c r="JS36">
        <v>8.0163049999999991</v>
      </c>
      <c r="JT36">
        <v>7.1514379999999997</v>
      </c>
      <c r="JU36">
        <v>7.4195770000000003</v>
      </c>
      <c r="JV36">
        <v>7.3422939999999999</v>
      </c>
      <c r="JW36">
        <v>7.0823299999999998</v>
      </c>
      <c r="JX36">
        <v>7.1119380000000003</v>
      </c>
      <c r="JY36">
        <v>8.3027219999999993</v>
      </c>
      <c r="JZ36">
        <v>9.0544519999999995</v>
      </c>
      <c r="KA36">
        <v>9.1481650000000005</v>
      </c>
      <c r="KB36">
        <v>8.3659420000000004</v>
      </c>
      <c r="KC36">
        <v>8.8309809999999995</v>
      </c>
      <c r="KD36">
        <v>8.0078139999999998</v>
      </c>
      <c r="KE36">
        <v>8.6882169999999999</v>
      </c>
      <c r="KF36">
        <v>8.8882340000000006</v>
      </c>
      <c r="KG36">
        <v>8.0465140000000002</v>
      </c>
      <c r="KH36">
        <v>8.4784860000000002</v>
      </c>
      <c r="KI36">
        <v>7.4568060000000003</v>
      </c>
      <c r="KJ36">
        <v>8.0201259999999994</v>
      </c>
      <c r="KK36">
        <v>8.085585</v>
      </c>
      <c r="KL36">
        <v>7.4796930000000001</v>
      </c>
      <c r="KM36">
        <v>7.7649800000000004</v>
      </c>
      <c r="KN36">
        <v>2.6789047606470315E-2</v>
      </c>
      <c r="KO36">
        <v>6.8479739303513906E-2</v>
      </c>
      <c r="KP36">
        <v>0.73660599999999998</v>
      </c>
      <c r="KQ36">
        <v>0.78139499999999995</v>
      </c>
      <c r="KR36">
        <v>0.61640399999999995</v>
      </c>
      <c r="KS36">
        <v>0.71648999999999996</v>
      </c>
      <c r="KT36">
        <v>0.78974</v>
      </c>
      <c r="KU36">
        <v>0.86583399999999999</v>
      </c>
      <c r="KV36">
        <v>0.80910300000000002</v>
      </c>
      <c r="KW36">
        <v>0.55844000000000005</v>
      </c>
      <c r="KX36">
        <v>0.70754700000000004</v>
      </c>
      <c r="KY36">
        <v>0.88114899999999996</v>
      </c>
      <c r="KZ36">
        <v>0.66361899999999996</v>
      </c>
      <c r="LA36">
        <v>0.71775500000000003</v>
      </c>
      <c r="LB36">
        <v>0.59192800000000001</v>
      </c>
      <c r="LC36">
        <v>0.69661799999999996</v>
      </c>
      <c r="LD36">
        <v>0.72690200000000005</v>
      </c>
      <c r="LE36">
        <v>0.57681099999999996</v>
      </c>
      <c r="LF36">
        <v>0.58787199999999995</v>
      </c>
      <c r="LG36">
        <v>0.57544899999999999</v>
      </c>
      <c r="LH36">
        <v>0.59688600000000003</v>
      </c>
      <c r="LI36">
        <v>0.61014400000000002</v>
      </c>
      <c r="LJ36">
        <v>0.73163400000000001</v>
      </c>
      <c r="LK36">
        <v>0.81992100000000001</v>
      </c>
      <c r="LL36">
        <v>0.58648199999999995</v>
      </c>
      <c r="LM36">
        <v>0.70805300000000004</v>
      </c>
      <c r="LN36">
        <v>0.79532899999999995</v>
      </c>
      <c r="LO36">
        <v>0.71579099999999996</v>
      </c>
      <c r="LP36">
        <v>0.77837599999999996</v>
      </c>
      <c r="LQ36">
        <v>0.58483799999999997</v>
      </c>
      <c r="LR36">
        <v>0.72728099999999996</v>
      </c>
      <c r="LS36">
        <v>0.80357599999999996</v>
      </c>
      <c r="LT36">
        <v>0.63924000000000003</v>
      </c>
      <c r="LU36">
        <v>0.68557199999999996</v>
      </c>
      <c r="LV36">
        <v>0.59460800000000003</v>
      </c>
      <c r="LW36">
        <v>0.68704699999999996</v>
      </c>
      <c r="LX36">
        <v>0.69632899999999998</v>
      </c>
      <c r="LY36">
        <v>0.62320900000000001</v>
      </c>
      <c r="LZ36">
        <v>0.59303899999999998</v>
      </c>
      <c r="MA36">
        <v>0.54624300000000003</v>
      </c>
      <c r="MB36">
        <v>0.64379299999999995</v>
      </c>
      <c r="MC36">
        <v>0.64650300000000005</v>
      </c>
      <c r="MD36">
        <v>0.700021</v>
      </c>
      <c r="ME36">
        <v>0.50801200000000002</v>
      </c>
      <c r="MF36">
        <v>0.53507099999999996</v>
      </c>
      <c r="MG36">
        <v>0.53026700000000004</v>
      </c>
      <c r="MH36">
        <v>0.53313200000000005</v>
      </c>
      <c r="MI36">
        <v>0.72671699999999995</v>
      </c>
      <c r="MJ36">
        <v>0.60992100000000005</v>
      </c>
      <c r="MK36">
        <v>0.60135700000000003</v>
      </c>
      <c r="ML36">
        <v>0.58760900000000005</v>
      </c>
      <c r="MM36">
        <v>0.79664299999999999</v>
      </c>
      <c r="MN36">
        <v>0.78586299999999998</v>
      </c>
      <c r="MO36">
        <v>0.56698700000000002</v>
      </c>
      <c r="MP36">
        <v>0.56135699999999999</v>
      </c>
      <c r="MQ36">
        <v>0.57511299999999999</v>
      </c>
      <c r="MR36">
        <v>0.55393999999999999</v>
      </c>
      <c r="MS36">
        <v>0.60178299999999996</v>
      </c>
      <c r="MT36">
        <v>0.55596400000000001</v>
      </c>
      <c r="MU36">
        <v>0.52205100000000004</v>
      </c>
      <c r="MV36">
        <v>0.623054</v>
      </c>
      <c r="MW36">
        <v>0.63625600000000004</v>
      </c>
      <c r="MX36">
        <v>0.68285499999999999</v>
      </c>
      <c r="MY36">
        <v>0.50500299999999998</v>
      </c>
      <c r="MZ36">
        <v>0.559697</v>
      </c>
      <c r="NA36">
        <v>0.53953499999999999</v>
      </c>
      <c r="NB36">
        <v>0.51323300000000005</v>
      </c>
      <c r="NC36">
        <v>0.54934899999999998</v>
      </c>
      <c r="ND36">
        <v>0.53636799999999996</v>
      </c>
      <c r="NE36">
        <v>0.50199499999999997</v>
      </c>
      <c r="NF36">
        <v>0.54542100000000004</v>
      </c>
      <c r="NG36">
        <v>0.56664199999999998</v>
      </c>
      <c r="NH36">
        <v>0.58305399999999996</v>
      </c>
      <c r="NI36">
        <v>0.51257699999999995</v>
      </c>
      <c r="NJ36">
        <v>0.53552299999999997</v>
      </c>
      <c r="NK36">
        <v>0.52083400000000002</v>
      </c>
      <c r="NL36">
        <v>0.50685000000000002</v>
      </c>
      <c r="NM36">
        <v>0.64168099999999995</v>
      </c>
      <c r="NN36">
        <v>0.548427</v>
      </c>
      <c r="NO36">
        <v>0.52340799999999998</v>
      </c>
      <c r="NP36">
        <v>0.65162399999999998</v>
      </c>
      <c r="NQ36">
        <v>0.68496400000000002</v>
      </c>
      <c r="NR36">
        <v>0.73534900000000003</v>
      </c>
      <c r="NS36">
        <v>0.48333399999999999</v>
      </c>
      <c r="NT36">
        <v>0.62636199999999997</v>
      </c>
      <c r="NU36">
        <v>0.55063799999999996</v>
      </c>
      <c r="NV36">
        <v>0.54899100000000001</v>
      </c>
      <c r="NW36">
        <v>0.63918699999999995</v>
      </c>
      <c r="NX36">
        <v>0.67800899999999997</v>
      </c>
      <c r="NY36">
        <v>0.73538599999999998</v>
      </c>
      <c r="NZ36">
        <v>0.52676000000000001</v>
      </c>
      <c r="OA36">
        <v>0.56584699999999999</v>
      </c>
      <c r="OB36">
        <v>0.54683700000000002</v>
      </c>
      <c r="OC36">
        <v>0.51849000000000001</v>
      </c>
      <c r="OD36">
        <v>0.58898899999999998</v>
      </c>
      <c r="OE36">
        <v>0.55855200000000005</v>
      </c>
      <c r="OF36">
        <v>0.51509000000000005</v>
      </c>
      <c r="OG36">
        <v>0.614259</v>
      </c>
      <c r="OH36">
        <v>0.61770000000000003</v>
      </c>
      <c r="OI36">
        <v>0.66097300000000003</v>
      </c>
      <c r="OJ36">
        <v>0.50317599999999996</v>
      </c>
      <c r="OK36">
        <v>0.55958799999999997</v>
      </c>
      <c r="OL36">
        <v>0.537547</v>
      </c>
      <c r="OM36">
        <v>0.51318900000000001</v>
      </c>
      <c r="ON36" s="11">
        <v>9.5186519999999994</v>
      </c>
      <c r="OO36">
        <v>10.476894</v>
      </c>
      <c r="OP36">
        <v>7.8617249999999999</v>
      </c>
      <c r="OQ36">
        <v>7.2001689999999998</v>
      </c>
      <c r="OR36">
        <v>9</v>
      </c>
      <c r="OS36">
        <v>11.397847000000001</v>
      </c>
      <c r="OT36">
        <v>9.3276990000000009</v>
      </c>
      <c r="OU36">
        <v>10.13588</v>
      </c>
      <c r="OV36">
        <v>7.7599710000000002</v>
      </c>
      <c r="OW36">
        <v>7.4414199999999999</v>
      </c>
      <c r="OX36">
        <v>9</v>
      </c>
      <c r="OY36">
        <v>11.027984</v>
      </c>
      <c r="OZ36">
        <v>9.3916649999999997</v>
      </c>
      <c r="PA36">
        <v>9.9703959999999991</v>
      </c>
      <c r="PB36">
        <v>7.6548420000000004</v>
      </c>
      <c r="PC36">
        <v>6.9277009999999999</v>
      </c>
      <c r="PD36">
        <v>9</v>
      </c>
      <c r="PE36">
        <v>10.908234999999999</v>
      </c>
      <c r="PF36">
        <v>9.1350010000000008</v>
      </c>
      <c r="PG36">
        <v>9.5043710000000008</v>
      </c>
      <c r="PH36">
        <v>7.444477</v>
      </c>
      <c r="PI36">
        <v>7.0032430000000003</v>
      </c>
      <c r="PJ36">
        <v>9</v>
      </c>
      <c r="PK36">
        <v>10.382440000000001</v>
      </c>
      <c r="PL36">
        <v>8.5481300000000005</v>
      </c>
      <c r="PM36">
        <v>8.9847619999999999</v>
      </c>
      <c r="PN36">
        <v>7.4768619999999997</v>
      </c>
      <c r="PO36">
        <v>7.0111410000000003</v>
      </c>
      <c r="PP36">
        <v>9</v>
      </c>
      <c r="PQ36">
        <v>9.8213419999999996</v>
      </c>
      <c r="PR36">
        <v>8.7681989999999992</v>
      </c>
      <c r="PS36">
        <v>9.1006850000000004</v>
      </c>
      <c r="PT36">
        <v>7.3833089999999997</v>
      </c>
      <c r="PU36">
        <v>7.0611959999999998</v>
      </c>
      <c r="PV36">
        <v>9</v>
      </c>
      <c r="PW36">
        <v>9.6325240000000001</v>
      </c>
      <c r="PX36">
        <v>9.0766899999999993</v>
      </c>
      <c r="PY36">
        <v>9.6617510000000006</v>
      </c>
      <c r="PZ36">
        <v>7.4845879999999996</v>
      </c>
      <c r="QA36">
        <v>6.9892200000000004</v>
      </c>
      <c r="QB36">
        <v>9</v>
      </c>
      <c r="QC36">
        <v>10.475661000000001</v>
      </c>
      <c r="QD36" t="s">
        <v>1304</v>
      </c>
      <c r="QE36" t="s">
        <v>1304</v>
      </c>
      <c r="QF36" t="s">
        <v>1304</v>
      </c>
      <c r="QG36" t="s">
        <v>1304</v>
      </c>
      <c r="QH36" t="s">
        <v>1304</v>
      </c>
      <c r="QI36" t="s">
        <v>1304</v>
      </c>
      <c r="QJ36">
        <v>9.6312029999999993</v>
      </c>
      <c r="QK36">
        <v>10.807797000000001</v>
      </c>
      <c r="QL36">
        <v>8.0260820000000006</v>
      </c>
      <c r="QM36">
        <v>7.154172</v>
      </c>
      <c r="QN36">
        <v>9.5</v>
      </c>
      <c r="QO36">
        <v>11.388714999999999</v>
      </c>
      <c r="QP36">
        <v>9.4635510000000007</v>
      </c>
      <c r="QQ36">
        <v>10.176323999999999</v>
      </c>
      <c r="QR36">
        <v>7.9480339999999998</v>
      </c>
      <c r="QS36">
        <v>7.2341709999999999</v>
      </c>
      <c r="QT36">
        <v>12</v>
      </c>
      <c r="QU36">
        <v>10.687984</v>
      </c>
      <c r="QV36">
        <v>9.6687809999999992</v>
      </c>
      <c r="QW36">
        <v>10.299709999999999</v>
      </c>
      <c r="QX36">
        <v>7.9648960000000004</v>
      </c>
      <c r="QY36">
        <v>7.3478649999999996</v>
      </c>
      <c r="QZ36">
        <v>9</v>
      </c>
      <c r="RA36">
        <v>10.617539000000001</v>
      </c>
      <c r="RB36">
        <v>9.7122010000000003</v>
      </c>
      <c r="RC36">
        <v>10.3985</v>
      </c>
      <c r="RD36">
        <v>7.901783</v>
      </c>
      <c r="RE36">
        <v>6.9366649999999996</v>
      </c>
      <c r="RF36">
        <v>12.5</v>
      </c>
      <c r="RG36">
        <v>10.773192999999999</v>
      </c>
      <c r="RH36">
        <v>9.8471360000000008</v>
      </c>
      <c r="RI36">
        <v>10.482450999999999</v>
      </c>
      <c r="RJ36">
        <v>8.1719360000000005</v>
      </c>
      <c r="RK36">
        <v>7.5267840000000001</v>
      </c>
      <c r="RL36">
        <v>9</v>
      </c>
      <c r="RM36">
        <v>10.955266999999999</v>
      </c>
      <c r="RN36">
        <v>9.5776690000000002</v>
      </c>
      <c r="RO36">
        <v>10.525986</v>
      </c>
      <c r="RP36">
        <v>7.9467129999999999</v>
      </c>
      <c r="RQ36">
        <v>7.2340879999999999</v>
      </c>
      <c r="RR36">
        <v>9</v>
      </c>
      <c r="RS36">
        <v>11.341822000000001</v>
      </c>
      <c r="RT36">
        <v>8.6811019999999992</v>
      </c>
      <c r="RU36">
        <v>8.1213909999999991</v>
      </c>
      <c r="RV36">
        <v>7.6602459999999999</v>
      </c>
      <c r="RW36">
        <v>8.2400920000000006</v>
      </c>
      <c r="RX36">
        <v>7.9523130000000002</v>
      </c>
      <c r="RY36">
        <v>7.6318659999999996</v>
      </c>
      <c r="RZ36">
        <v>8.5341120000000004</v>
      </c>
      <c r="SA36">
        <v>7.9130200000000004</v>
      </c>
      <c r="SB36">
        <v>7.4437530000000001</v>
      </c>
      <c r="SC36">
        <v>8.0408249999999999</v>
      </c>
      <c r="SD36">
        <v>7.5922289999999997</v>
      </c>
      <c r="SE36">
        <v>7.3081469999999999</v>
      </c>
      <c r="SF36">
        <v>7.5797210000000002</v>
      </c>
      <c r="SG36">
        <v>7.3550519999999997</v>
      </c>
      <c r="SH36">
        <v>7.4901720000000003</v>
      </c>
      <c r="SI36">
        <v>7.7571029999999999</v>
      </c>
      <c r="SJ36">
        <v>7.7508319999999999</v>
      </c>
      <c r="SK36">
        <v>7.2291290000000004</v>
      </c>
      <c r="SL36">
        <v>8.1235029999999995</v>
      </c>
      <c r="SM36">
        <v>7.8826770000000002</v>
      </c>
      <c r="SN36">
        <v>7.2785799999999998</v>
      </c>
      <c r="SO36" t="s">
        <v>1304</v>
      </c>
      <c r="SP36" t="s">
        <v>1304</v>
      </c>
      <c r="SQ36" t="s">
        <v>1304</v>
      </c>
      <c r="SR36">
        <v>9.0340720000000001</v>
      </c>
      <c r="SS36">
        <v>8.6148150000000001</v>
      </c>
      <c r="ST36">
        <v>7.7109009999999998</v>
      </c>
      <c r="SU36">
        <v>8.8436210000000006</v>
      </c>
      <c r="SV36">
        <v>8.3413740000000001</v>
      </c>
      <c r="SW36">
        <v>7.7004349999999997</v>
      </c>
      <c r="SX36">
        <v>8.8909079999999996</v>
      </c>
      <c r="SY36">
        <v>8.3234080000000006</v>
      </c>
      <c r="SZ36">
        <v>7.7209329999999996</v>
      </c>
      <c r="TA36">
        <v>8.9376139999999999</v>
      </c>
      <c r="TB36">
        <v>8.3627470000000006</v>
      </c>
      <c r="TC36">
        <v>7.6139039999999998</v>
      </c>
      <c r="TD36">
        <v>8.9024760000000001</v>
      </c>
      <c r="TE36">
        <v>8.3796750000000007</v>
      </c>
      <c r="TF36">
        <v>7.9982449999999998</v>
      </c>
      <c r="TG36">
        <v>8.7549849999999996</v>
      </c>
      <c r="TH36">
        <v>8.2409359999999996</v>
      </c>
      <c r="TI36">
        <v>7.7384440000000003</v>
      </c>
      <c r="TJ36">
        <v>2.3373937288600384E-3</v>
      </c>
      <c r="TK36">
        <v>1.6808877498377492E-2</v>
      </c>
      <c r="TL36">
        <v>2.1017535756478956E-2</v>
      </c>
      <c r="TM36">
        <v>4.0160358867447496E-2</v>
      </c>
      <c r="TN36">
        <v>6.2186558736806438E-2</v>
      </c>
      <c r="TO36">
        <v>8.5747974154935597E-2</v>
      </c>
      <c r="TP36" t="s">
        <v>1304</v>
      </c>
      <c r="TQ36" s="12">
        <v>9.0036100000000001</v>
      </c>
      <c r="TR36">
        <v>9.6598229999999994</v>
      </c>
      <c r="TS36">
        <v>9.6312029999999993</v>
      </c>
      <c r="TT36">
        <v>8.9224440000000005</v>
      </c>
      <c r="TU36">
        <v>9.5500469999999993</v>
      </c>
      <c r="TV36">
        <v>9.5416709999999991</v>
      </c>
      <c r="TW36">
        <v>10.319495</v>
      </c>
      <c r="TX36">
        <v>10.807797000000001</v>
      </c>
      <c r="TY36">
        <v>9.3812180000000005</v>
      </c>
      <c r="TZ36">
        <v>10.342943999999999</v>
      </c>
      <c r="UA36">
        <v>7.5604370000000003</v>
      </c>
      <c r="UB36">
        <v>8.0282889999999991</v>
      </c>
      <c r="UC36">
        <v>8.0260820000000006</v>
      </c>
      <c r="UD36">
        <v>7.4339490000000001</v>
      </c>
      <c r="UE36">
        <v>7.8412660000000001</v>
      </c>
      <c r="UF36">
        <v>7.1519349999999999</v>
      </c>
      <c r="UG36">
        <v>7.3696070000000002</v>
      </c>
      <c r="UH36">
        <v>7.154172</v>
      </c>
      <c r="UI36">
        <v>7.0252080000000001</v>
      </c>
      <c r="UJ36">
        <v>7.0746549999999999</v>
      </c>
      <c r="UK36">
        <v>7.9535460000000002</v>
      </c>
      <c r="UL36">
        <v>8.8790019999999998</v>
      </c>
      <c r="UM36">
        <v>9.0340720000000001</v>
      </c>
      <c r="UN36">
        <v>7.9403030000000001</v>
      </c>
      <c r="UO36">
        <v>8.726953</v>
      </c>
      <c r="UP36">
        <v>7.6331980000000001</v>
      </c>
      <c r="UQ36">
        <v>8.3481520000000007</v>
      </c>
      <c r="UR36">
        <v>8.6148150000000001</v>
      </c>
      <c r="US36">
        <v>7.8167549999999997</v>
      </c>
      <c r="UT36">
        <v>8.1595230000000001</v>
      </c>
      <c r="UU36">
        <v>7.4767279999999996</v>
      </c>
      <c r="UV36">
        <v>7.8065369999999996</v>
      </c>
      <c r="UW36">
        <v>7.7109009999999998</v>
      </c>
      <c r="UX36">
        <v>7.2538549999999997</v>
      </c>
      <c r="UY36">
        <v>7.6140869999999996</v>
      </c>
      <c r="UZ36">
        <v>3.9163058201114723E-2</v>
      </c>
      <c r="VA36">
        <v>7.0661149144720548E-2</v>
      </c>
      <c r="VB36">
        <v>0.69833000000000001</v>
      </c>
      <c r="VC36">
        <v>0.80565699999999996</v>
      </c>
      <c r="VD36">
        <v>0.683002</v>
      </c>
      <c r="VE36" t="s">
        <v>1304</v>
      </c>
      <c r="VF36">
        <v>0.759463</v>
      </c>
      <c r="VG36">
        <v>0.79890000000000005</v>
      </c>
      <c r="VH36">
        <v>0.87170300000000001</v>
      </c>
      <c r="VI36">
        <v>0.67093199999999997</v>
      </c>
      <c r="VJ36" t="s">
        <v>1304</v>
      </c>
      <c r="VK36">
        <v>0.83993600000000002</v>
      </c>
      <c r="VL36">
        <v>0.59078600000000003</v>
      </c>
      <c r="VM36">
        <v>0.72486600000000001</v>
      </c>
      <c r="VN36">
        <v>0.60364700000000004</v>
      </c>
      <c r="VO36" t="s">
        <v>1304</v>
      </c>
      <c r="VP36">
        <v>0.69205700000000003</v>
      </c>
      <c r="VQ36">
        <v>0.525146</v>
      </c>
      <c r="VR36">
        <v>0.56710400000000005</v>
      </c>
      <c r="VS36">
        <v>0.55973499999999998</v>
      </c>
      <c r="VT36" t="s">
        <v>1304</v>
      </c>
      <c r="VU36">
        <v>0.57088499999999998</v>
      </c>
      <c r="VV36">
        <v>0.65676599999999996</v>
      </c>
      <c r="VW36">
        <v>0.81524099999999999</v>
      </c>
      <c r="VX36">
        <v>0.60248299999999999</v>
      </c>
      <c r="VY36" t="s">
        <v>1304</v>
      </c>
      <c r="VZ36">
        <v>0.75580599999999998</v>
      </c>
      <c r="WA36">
        <v>0.65437400000000001</v>
      </c>
      <c r="WB36">
        <v>0.79458700000000004</v>
      </c>
      <c r="WC36">
        <v>0.60612500000000002</v>
      </c>
      <c r="WD36" t="s">
        <v>1304</v>
      </c>
      <c r="WE36">
        <v>0.73837299999999995</v>
      </c>
      <c r="WF36">
        <v>0.56389199999999995</v>
      </c>
      <c r="WG36">
        <v>0.69237300000000002</v>
      </c>
      <c r="WH36">
        <v>0.60322100000000001</v>
      </c>
      <c r="WI36" t="s">
        <v>1304</v>
      </c>
      <c r="WJ36">
        <v>0.66985300000000003</v>
      </c>
      <c r="WK36">
        <v>0.60432399999999997</v>
      </c>
      <c r="WL36">
        <v>0.61906300000000003</v>
      </c>
      <c r="WM36">
        <v>0.54812499999999997</v>
      </c>
      <c r="WN36">
        <v>0.66868300000000003</v>
      </c>
      <c r="WO36">
        <v>0.61161399999999999</v>
      </c>
      <c r="WP36">
        <v>0.62619100000000005</v>
      </c>
      <c r="WQ36">
        <v>0.54535</v>
      </c>
      <c r="WR36">
        <v>0.54351799999999995</v>
      </c>
      <c r="WS36">
        <v>0.53675700000000004</v>
      </c>
      <c r="WT36">
        <v>0.56158200000000003</v>
      </c>
      <c r="WU36">
        <v>0.67460100000000001</v>
      </c>
      <c r="WV36">
        <v>0.62095299999999998</v>
      </c>
      <c r="WW36">
        <v>0.56086800000000003</v>
      </c>
      <c r="WX36">
        <v>0.70030099999999995</v>
      </c>
      <c r="WY36">
        <v>0.71315799999999996</v>
      </c>
      <c r="WZ36">
        <v>0.73211499999999996</v>
      </c>
      <c r="XA36">
        <v>0.53622300000000001</v>
      </c>
      <c r="XB36">
        <v>0.60324</v>
      </c>
      <c r="XC36">
        <v>0.588642</v>
      </c>
      <c r="XD36">
        <v>0.551535</v>
      </c>
      <c r="XE36">
        <v>0.56674500000000005</v>
      </c>
      <c r="XF36">
        <v>0.54013900000000004</v>
      </c>
      <c r="XG36">
        <v>0.50542699999999996</v>
      </c>
      <c r="XH36">
        <v>0.65402300000000002</v>
      </c>
      <c r="XI36">
        <v>0.58606199999999997</v>
      </c>
      <c r="XJ36">
        <v>0.62737900000000002</v>
      </c>
      <c r="XK36">
        <v>0.50738700000000003</v>
      </c>
      <c r="XL36">
        <v>0.56167699999999998</v>
      </c>
      <c r="XM36">
        <v>0.53630199999999995</v>
      </c>
      <c r="XN36">
        <v>0.52192700000000003</v>
      </c>
      <c r="XO36">
        <v>0.52366599999999996</v>
      </c>
      <c r="XP36">
        <v>0.530389</v>
      </c>
      <c r="XQ36">
        <v>0.50058100000000005</v>
      </c>
      <c r="XR36">
        <v>0.55001299999999997</v>
      </c>
      <c r="XS36">
        <v>0.53298199999999996</v>
      </c>
      <c r="XT36">
        <v>0.55838600000000005</v>
      </c>
      <c r="XU36">
        <v>0.49984899999999999</v>
      </c>
      <c r="XV36">
        <v>0.54104699999999994</v>
      </c>
      <c r="XW36">
        <v>0.51554599999999995</v>
      </c>
      <c r="XX36">
        <v>0.50436800000000004</v>
      </c>
      <c r="XY36">
        <v>0.59869600000000001</v>
      </c>
      <c r="XZ36">
        <v>0.518146</v>
      </c>
      <c r="YA36">
        <v>0.499913</v>
      </c>
      <c r="YB36">
        <v>0.69508599999999998</v>
      </c>
      <c r="YC36">
        <v>0.61921899999999996</v>
      </c>
      <c r="YD36">
        <v>0.65392899999999998</v>
      </c>
      <c r="YE36">
        <v>0.48150500000000002</v>
      </c>
      <c r="YF36">
        <v>0.59221999999999997</v>
      </c>
      <c r="YG36">
        <v>0.53659999999999997</v>
      </c>
      <c r="YH36">
        <v>0.51563499999999995</v>
      </c>
      <c r="YI36">
        <v>0.684446</v>
      </c>
      <c r="YJ36">
        <v>0.61428499999999997</v>
      </c>
      <c r="YK36">
        <v>0.65925599999999995</v>
      </c>
      <c r="YL36">
        <v>0.51547100000000001</v>
      </c>
      <c r="YM36">
        <v>0.56843999999999995</v>
      </c>
      <c r="YN36">
        <v>0.54582900000000001</v>
      </c>
      <c r="YO36">
        <v>0.52829099999999996</v>
      </c>
      <c r="YP36">
        <v>0.55505099999999996</v>
      </c>
      <c r="YQ36">
        <v>0.54468799999999995</v>
      </c>
      <c r="YR36">
        <v>0.50379399999999996</v>
      </c>
      <c r="YS36">
        <v>0.63957299999999995</v>
      </c>
      <c r="YT36">
        <v>0.57347999999999999</v>
      </c>
      <c r="YU36">
        <v>0.61498399999999998</v>
      </c>
      <c r="YV36">
        <v>0.50967899999999999</v>
      </c>
      <c r="YW36">
        <v>0.55991199999999997</v>
      </c>
      <c r="YX36">
        <v>0.53648700000000005</v>
      </c>
      <c r="YY36">
        <v>0.52438499999999999</v>
      </c>
      <c r="YZ36" s="17">
        <v>11.728707</v>
      </c>
      <c r="ZA36">
        <v>10.119012</v>
      </c>
      <c r="ZB36">
        <v>8.8689789999999995</v>
      </c>
      <c r="ZC36">
        <v>8.8280209999999997</v>
      </c>
      <c r="ZD36">
        <v>10</v>
      </c>
      <c r="ZE36">
        <v>10.306521</v>
      </c>
      <c r="ZF36">
        <v>11.587854</v>
      </c>
      <c r="ZG36">
        <v>10.035996000000001</v>
      </c>
      <c r="ZH36">
        <v>8.9170269999999991</v>
      </c>
      <c r="ZI36">
        <v>9.0775170000000003</v>
      </c>
      <c r="ZJ36">
        <v>10</v>
      </c>
      <c r="ZK36">
        <v>10.061914</v>
      </c>
      <c r="ZL36">
        <v>10.106293000000001</v>
      </c>
      <c r="ZM36">
        <v>9.0696670000000008</v>
      </c>
      <c r="ZN36">
        <v>8.3584329999999998</v>
      </c>
      <c r="ZO36">
        <v>8.3963059999999992</v>
      </c>
      <c r="ZP36">
        <v>9</v>
      </c>
      <c r="ZQ36">
        <v>9.3462300000000003</v>
      </c>
      <c r="ZR36">
        <v>10.764942</v>
      </c>
      <c r="ZS36">
        <v>9.4354899999999997</v>
      </c>
      <c r="ZT36">
        <v>8.7699719999999992</v>
      </c>
      <c r="ZU36">
        <v>8.9975550000000002</v>
      </c>
      <c r="ZV36">
        <v>12</v>
      </c>
      <c r="ZW36">
        <v>9.1667330000000007</v>
      </c>
      <c r="ZX36">
        <v>10.016501999999999</v>
      </c>
      <c r="ZY36">
        <v>8.8466100000000001</v>
      </c>
      <c r="ZZ36">
        <v>8.2716010000000004</v>
      </c>
      <c r="AAA36">
        <v>8.3956149999999994</v>
      </c>
      <c r="AAB36">
        <v>11.5</v>
      </c>
      <c r="AAC36">
        <v>8.8043189999999996</v>
      </c>
      <c r="AAD36">
        <v>9.9283859999999997</v>
      </c>
      <c r="AAE36">
        <v>8.7710329999999992</v>
      </c>
      <c r="AAF36">
        <v>8.2052289999999992</v>
      </c>
      <c r="AAG36">
        <v>8.3309479999999994</v>
      </c>
      <c r="AAH36">
        <v>9.5</v>
      </c>
      <c r="AAI36">
        <v>8.9249449999999992</v>
      </c>
      <c r="AAJ36">
        <v>9.8341259999999995</v>
      </c>
      <c r="AAK36">
        <v>8.8850269999999991</v>
      </c>
      <c r="AAL36">
        <v>8.2857099999999999</v>
      </c>
      <c r="AAM36">
        <v>8.2100709999999992</v>
      </c>
      <c r="AAN36">
        <v>11.5</v>
      </c>
      <c r="AAO36">
        <v>8.9622309999999992</v>
      </c>
      <c r="AAP36">
        <v>10.169929</v>
      </c>
      <c r="AAQ36">
        <v>9.3093129999999995</v>
      </c>
      <c r="AAR36">
        <v>8.6878139999999995</v>
      </c>
      <c r="AAS36">
        <v>8.4901289999999996</v>
      </c>
      <c r="AAT36">
        <v>9</v>
      </c>
      <c r="AAU36">
        <v>9.5317919999999994</v>
      </c>
      <c r="AAV36">
        <v>10.574883</v>
      </c>
      <c r="AAW36">
        <v>9.5506250000000001</v>
      </c>
      <c r="AAX36">
        <v>8.7823170000000008</v>
      </c>
      <c r="AAY36">
        <v>8.7116969999999991</v>
      </c>
      <c r="AAZ36">
        <v>9</v>
      </c>
      <c r="ABA36">
        <v>9.7500370000000007</v>
      </c>
      <c r="ABB36">
        <v>11.117020999999999</v>
      </c>
      <c r="ABC36">
        <v>9.6856570000000008</v>
      </c>
      <c r="ABD36">
        <v>8.8137480000000004</v>
      </c>
      <c r="ABE36">
        <v>8.5444770000000005</v>
      </c>
      <c r="ABF36">
        <v>9</v>
      </c>
      <c r="ABG36">
        <v>10.020127</v>
      </c>
      <c r="ABH36">
        <v>11.28608</v>
      </c>
      <c r="ABI36">
        <v>9.7584900000000001</v>
      </c>
      <c r="ABJ36">
        <v>8.7985749999999996</v>
      </c>
      <c r="ABK36">
        <v>8.7261009999999999</v>
      </c>
      <c r="ABL36">
        <v>9</v>
      </c>
      <c r="ABM36">
        <v>10.150283</v>
      </c>
      <c r="ABN36">
        <v>10.777787999999999</v>
      </c>
      <c r="ABO36">
        <v>9.5088170000000005</v>
      </c>
      <c r="ABP36">
        <v>8.4512959999999993</v>
      </c>
      <c r="ABQ36">
        <v>8.4761349999999993</v>
      </c>
      <c r="ABR36">
        <v>11</v>
      </c>
      <c r="ABS36">
        <v>9.4298959999999994</v>
      </c>
      <c r="ABT36">
        <v>12.125216999999999</v>
      </c>
      <c r="ABU36">
        <v>10.372242</v>
      </c>
      <c r="ABV36">
        <v>8.9153819999999993</v>
      </c>
      <c r="ABW36">
        <v>8.7783350000000002</v>
      </c>
      <c r="ABX36">
        <v>8</v>
      </c>
      <c r="ABY36">
        <v>11.134157</v>
      </c>
      <c r="ABZ36">
        <v>11.982856999999999</v>
      </c>
      <c r="ACA36">
        <v>10.316916000000001</v>
      </c>
      <c r="ACB36">
        <v>9.1772720000000003</v>
      </c>
      <c r="ACC36">
        <v>9.1741840000000003</v>
      </c>
      <c r="ACD36">
        <v>10</v>
      </c>
      <c r="ACE36">
        <v>10.482739</v>
      </c>
      <c r="ACF36">
        <v>9.4203880000000009</v>
      </c>
      <c r="ACG36">
        <v>9.0574849999999998</v>
      </c>
      <c r="ACH36">
        <v>8.7299520000000008</v>
      </c>
      <c r="ACI36">
        <v>9.2031840000000003</v>
      </c>
      <c r="ACJ36">
        <v>9.0681630000000002</v>
      </c>
      <c r="ACK36">
        <v>8.8315509999999993</v>
      </c>
      <c r="ACL36">
        <v>8.4950410000000005</v>
      </c>
      <c r="ACM36">
        <v>8.297917</v>
      </c>
      <c r="ACN36">
        <v>8.3507940000000005</v>
      </c>
      <c r="ACO36">
        <v>8.7849140000000006</v>
      </c>
      <c r="ACP36">
        <v>8.8440049999999992</v>
      </c>
      <c r="ACQ36">
        <v>8.7489729999999994</v>
      </c>
      <c r="ACR36">
        <v>8.3842099999999995</v>
      </c>
      <c r="ACS36">
        <v>8.3447650000000007</v>
      </c>
      <c r="ACT36">
        <v>8.2345410000000001</v>
      </c>
      <c r="ACU36">
        <v>8.5093750000000004</v>
      </c>
      <c r="ACV36">
        <v>8.2217409999999997</v>
      </c>
      <c r="ACW36">
        <v>8.1504100000000008</v>
      </c>
      <c r="ACX36">
        <v>8.6781600000000001</v>
      </c>
      <c r="ACY36">
        <v>8.5048659999999998</v>
      </c>
      <c r="ACZ36">
        <v>8.1655139999999999</v>
      </c>
      <c r="ADA36">
        <v>9.2291410000000003</v>
      </c>
      <c r="ADB36">
        <v>8.9821089999999995</v>
      </c>
      <c r="ADC36">
        <v>8.5240179999999999</v>
      </c>
      <c r="ADD36">
        <v>9.3621920000000003</v>
      </c>
      <c r="ADE36">
        <v>9.0461379999999991</v>
      </c>
      <c r="ADF36">
        <v>8.6197169999999996</v>
      </c>
      <c r="ADG36">
        <v>9.3663650000000001</v>
      </c>
      <c r="ADH36">
        <v>9.0148200000000003</v>
      </c>
      <c r="ADI36">
        <v>8.6713769999999997</v>
      </c>
      <c r="ADJ36">
        <v>9.2963229999999992</v>
      </c>
      <c r="ADK36">
        <v>8.8725579999999997</v>
      </c>
      <c r="ADL36">
        <v>8.6971229999999995</v>
      </c>
      <c r="ADM36">
        <v>8.9032020000000003</v>
      </c>
      <c r="ADN36">
        <v>8.6405159999999999</v>
      </c>
      <c r="ADO36">
        <v>8.3286730000000002</v>
      </c>
      <c r="ADP36">
        <v>9.6226420000000008</v>
      </c>
      <c r="ADQ36">
        <v>9.2234029999999994</v>
      </c>
      <c r="ADR36">
        <v>8.7204999999999995</v>
      </c>
      <c r="ADS36">
        <v>9.5736620000000006</v>
      </c>
      <c r="ADT36">
        <v>9.3591840000000008</v>
      </c>
      <c r="ADU36">
        <v>9.0657289999999993</v>
      </c>
      <c r="ADV36">
        <v>9.6841210245016129E-3</v>
      </c>
      <c r="ADW36">
        <v>1.6475993664911159E-2</v>
      </c>
      <c r="ADX36">
        <v>2.3637558371285818E-2</v>
      </c>
      <c r="ADY36">
        <v>1.6828193006348885E-2</v>
      </c>
      <c r="ADZ36">
        <v>4.5274925080671498E-2</v>
      </c>
      <c r="AEA36">
        <v>4.2550297576780492E-2</v>
      </c>
      <c r="AEB36">
        <v>2.3319669743447714E-2</v>
      </c>
      <c r="AEC36" s="13">
        <v>10.789766</v>
      </c>
      <c r="AED36">
        <v>11.509439</v>
      </c>
      <c r="AEE36">
        <v>10.372406</v>
      </c>
      <c r="AEF36">
        <v>9.8812560000000005</v>
      </c>
      <c r="AEG36">
        <v>11.148911</v>
      </c>
      <c r="AEH36">
        <v>9.4393650000000004</v>
      </c>
      <c r="AEI36">
        <v>9.938796</v>
      </c>
      <c r="AEJ36">
        <v>9.4299689999999998</v>
      </c>
      <c r="AEK36">
        <v>8.82803</v>
      </c>
      <c r="AEL36">
        <v>9.753603</v>
      </c>
      <c r="AEM36">
        <v>8.6528670000000005</v>
      </c>
      <c r="AEN36">
        <v>8.842568</v>
      </c>
      <c r="AEO36">
        <v>8.7350659999999998</v>
      </c>
      <c r="AEP36">
        <v>8.2454689999999999</v>
      </c>
      <c r="AEQ36">
        <v>8.7139950000000006</v>
      </c>
      <c r="AER36">
        <v>8.8235620000000008</v>
      </c>
      <c r="AES36">
        <v>8.6829710000000002</v>
      </c>
      <c r="AET36">
        <v>8.6009130000000003</v>
      </c>
      <c r="AEU36">
        <v>8.2705090000000006</v>
      </c>
      <c r="AEV36">
        <v>8.7186610000000009</v>
      </c>
      <c r="AEW36">
        <v>8.7907689999999992</v>
      </c>
      <c r="AEX36">
        <v>9.4284429999999997</v>
      </c>
      <c r="AEY36">
        <v>9.2956660000000007</v>
      </c>
      <c r="AEZ36">
        <v>8.5937680000000007</v>
      </c>
      <c r="AFA36">
        <v>9.0980729999999994</v>
      </c>
      <c r="AFB36">
        <v>8.7523110000000006</v>
      </c>
      <c r="AFC36">
        <v>9.0369270000000004</v>
      </c>
      <c r="AFD36">
        <v>9.0141240000000007</v>
      </c>
      <c r="AFE36">
        <v>8.3633039999999994</v>
      </c>
      <c r="AFF36">
        <v>8.838775</v>
      </c>
      <c r="AFG36">
        <v>8.6050219999999999</v>
      </c>
      <c r="AFH36">
        <v>8.6963329999999992</v>
      </c>
      <c r="AFI36">
        <v>8.5718669999999992</v>
      </c>
      <c r="AFJ36">
        <v>8.1579619999999995</v>
      </c>
      <c r="AFK36">
        <v>8.6187869999999993</v>
      </c>
      <c r="AFL36">
        <v>2.5772879067317046E-2</v>
      </c>
      <c r="AFM36">
        <v>3.2968508761557047E-2</v>
      </c>
      <c r="AFN36">
        <v>0.69992299999999996</v>
      </c>
      <c r="AFO36">
        <v>0.92011100000000001</v>
      </c>
      <c r="AFP36">
        <v>0.69116100000000003</v>
      </c>
      <c r="AFQ36">
        <v>0.80928199999999995</v>
      </c>
      <c r="AFR36">
        <v>0.67373300000000003</v>
      </c>
      <c r="AFS36">
        <v>0.71818199999999999</v>
      </c>
      <c r="AFT36">
        <v>0.89191799999999999</v>
      </c>
      <c r="AFU36">
        <v>0.64554299999999998</v>
      </c>
      <c r="AFV36">
        <v>0.74312599999999995</v>
      </c>
      <c r="AFW36">
        <v>0.69387600000000005</v>
      </c>
      <c r="AFX36">
        <v>0.65206200000000003</v>
      </c>
      <c r="AFY36">
        <v>0.76463899999999996</v>
      </c>
      <c r="AFZ36">
        <v>0.66305400000000003</v>
      </c>
      <c r="AGA36">
        <v>0.72768500000000003</v>
      </c>
      <c r="AGB36">
        <v>0.65808299999999997</v>
      </c>
      <c r="AGC36">
        <v>0.62500500000000003</v>
      </c>
      <c r="AGD36">
        <v>0.67127800000000004</v>
      </c>
      <c r="AGE36">
        <v>0.653034</v>
      </c>
      <c r="AGF36">
        <v>0.68564400000000003</v>
      </c>
      <c r="AGG36">
        <v>0.61330399999999996</v>
      </c>
      <c r="AGH36">
        <v>0.68796199999999996</v>
      </c>
      <c r="AGI36">
        <v>0.85192900000000005</v>
      </c>
      <c r="AGJ36">
        <v>0.62965099999999996</v>
      </c>
      <c r="AGK36">
        <v>0.76053999999999999</v>
      </c>
      <c r="AGL36">
        <v>0.71430199999999999</v>
      </c>
      <c r="AGM36">
        <v>0.67069000000000001</v>
      </c>
      <c r="AGN36">
        <v>0.82156899999999999</v>
      </c>
      <c r="AGO36">
        <v>0.659443</v>
      </c>
      <c r="AGP36">
        <v>0.73379000000000005</v>
      </c>
      <c r="AGQ36">
        <v>0.69066899999999998</v>
      </c>
      <c r="AGR36">
        <v>0.64142100000000002</v>
      </c>
      <c r="AGS36">
        <v>0.73585800000000001</v>
      </c>
      <c r="AGT36">
        <v>0.66952500000000004</v>
      </c>
      <c r="AGU36">
        <v>0.72068299999999996</v>
      </c>
      <c r="AGV36">
        <v>0.64056599999999997</v>
      </c>
      <c r="AGW36">
        <v>0.56493000000000004</v>
      </c>
      <c r="AGX36">
        <v>0.67698999999999998</v>
      </c>
      <c r="AGY36">
        <v>0.50896699999999995</v>
      </c>
      <c r="AGZ36">
        <v>0.68071199999999998</v>
      </c>
      <c r="AHA36">
        <v>0.55109799999999998</v>
      </c>
      <c r="AHB36">
        <v>0.60776300000000005</v>
      </c>
      <c r="AHC36">
        <v>0.49646699999999999</v>
      </c>
      <c r="AHD36">
        <v>0.52029999999999998</v>
      </c>
      <c r="AHE36">
        <v>0.53839300000000001</v>
      </c>
      <c r="AHF36">
        <v>0.57129600000000003</v>
      </c>
      <c r="AHG36">
        <v>0.499309</v>
      </c>
      <c r="AHH36">
        <v>0.60319199999999995</v>
      </c>
      <c r="AHI36">
        <v>0.51348000000000005</v>
      </c>
      <c r="AHJ36">
        <v>0.63561599999999996</v>
      </c>
      <c r="AHK36">
        <v>0.56137800000000004</v>
      </c>
      <c r="AHL36">
        <v>0.61735099999999998</v>
      </c>
      <c r="AHM36">
        <v>0.50005699999999997</v>
      </c>
      <c r="AHN36">
        <v>0.52258899999999997</v>
      </c>
      <c r="AHO36">
        <v>0.48917100000000002</v>
      </c>
      <c r="AHP36">
        <v>0.51352399999999998</v>
      </c>
      <c r="AHQ36">
        <v>0.54510400000000003</v>
      </c>
      <c r="AHR36">
        <v>0.59390500000000002</v>
      </c>
      <c r="AHS36">
        <v>0.50717100000000004</v>
      </c>
      <c r="AHT36">
        <v>0.58970299999999998</v>
      </c>
      <c r="AHU36">
        <v>0.564303</v>
      </c>
      <c r="AHV36">
        <v>0.59752700000000003</v>
      </c>
      <c r="AHW36">
        <v>0.50979399999999997</v>
      </c>
      <c r="AHX36">
        <v>0.540126</v>
      </c>
      <c r="AHY36">
        <v>0.51394499999999999</v>
      </c>
      <c r="AHZ36">
        <v>0.52376900000000004</v>
      </c>
      <c r="AIA36">
        <v>0.54863799999999996</v>
      </c>
      <c r="AIB36">
        <v>0.56515899999999997</v>
      </c>
      <c r="AIC36">
        <v>0.505216</v>
      </c>
      <c r="AID36">
        <v>0.55242400000000003</v>
      </c>
      <c r="AIE36">
        <v>0.55002799999999996</v>
      </c>
      <c r="AIF36">
        <v>0.56113999999999997</v>
      </c>
      <c r="AIG36">
        <v>0.50286299999999995</v>
      </c>
      <c r="AIH36">
        <v>0.52931700000000004</v>
      </c>
      <c r="AII36">
        <v>0.51915800000000001</v>
      </c>
      <c r="AIJ36">
        <v>0.50781100000000001</v>
      </c>
      <c r="AIK36">
        <v>0.52498999999999996</v>
      </c>
      <c r="AIL36">
        <v>0.61030600000000002</v>
      </c>
      <c r="AIM36">
        <v>0.49968899999999999</v>
      </c>
      <c r="AIN36">
        <v>0.62519400000000003</v>
      </c>
      <c r="AIO36">
        <v>0.59360299999999999</v>
      </c>
      <c r="AIP36">
        <v>0.64682899999999999</v>
      </c>
      <c r="AIQ36">
        <v>0.51361500000000004</v>
      </c>
      <c r="AIR36">
        <v>0.54990799999999995</v>
      </c>
      <c r="AIS36">
        <v>0.59456299999999995</v>
      </c>
      <c r="AIT36">
        <v>0.51820699999999997</v>
      </c>
      <c r="AIU36">
        <v>0.59972599999999998</v>
      </c>
      <c r="AIV36">
        <v>0.58418599999999998</v>
      </c>
      <c r="AIW36">
        <v>0.62962600000000002</v>
      </c>
      <c r="AIX36">
        <v>0.50934500000000005</v>
      </c>
      <c r="AIY36">
        <v>0.53772699999999996</v>
      </c>
      <c r="AIZ36">
        <v>0.52040399999999998</v>
      </c>
      <c r="AJA36">
        <v>0.52679200000000004</v>
      </c>
      <c r="AJB36">
        <v>0.54725500000000005</v>
      </c>
      <c r="AJC36">
        <v>0.59100600000000003</v>
      </c>
      <c r="AJD36">
        <v>0.50565899999999997</v>
      </c>
      <c r="AJE36">
        <v>0.58128199999999997</v>
      </c>
      <c r="AJF36">
        <v>0.55444899999999997</v>
      </c>
      <c r="AJG36">
        <v>0.58128500000000005</v>
      </c>
      <c r="AJH36">
        <v>0.50926899999999997</v>
      </c>
      <c r="AJI36">
        <v>0.54030599999999995</v>
      </c>
      <c r="AJJ36">
        <v>0.512297</v>
      </c>
      <c r="AJK36">
        <v>0.522258</v>
      </c>
      <c r="AJL36" s="14">
        <v>-0.2791870000000003</v>
      </c>
      <c r="AJM36">
        <v>-0.36793100000000045</v>
      </c>
      <c r="AJN36">
        <v>-0.34254100000000065</v>
      </c>
      <c r="AJO36">
        <v>-0.15348700000000015</v>
      </c>
      <c r="AJP36">
        <v>-0.29768700000000159</v>
      </c>
      <c r="AJQ36">
        <v>-0.84913300000000014</v>
      </c>
      <c r="AJR36">
        <v>-0.6433529999999994</v>
      </c>
      <c r="AJS36">
        <v>-0.63734499999999983</v>
      </c>
      <c r="AJT36">
        <v>-0.59686699999999959</v>
      </c>
      <c r="AJU36">
        <v>-0.67099300000000106</v>
      </c>
      <c r="AJV36">
        <v>-9.312499999999968E-2</v>
      </c>
      <c r="AJW36">
        <v>-0.23142100000000099</v>
      </c>
      <c r="AJX36">
        <v>-0.32615599999999922</v>
      </c>
      <c r="AJY36">
        <v>-0.2500359999999997</v>
      </c>
      <c r="AJZ36">
        <v>-0.17503899999999906</v>
      </c>
      <c r="AKA36">
        <v>4.9700000000019173E-4</v>
      </c>
      <c r="AKB36">
        <v>-4.997000000000007E-2</v>
      </c>
      <c r="AKC36">
        <v>-0.1881219999999999</v>
      </c>
      <c r="AKD36">
        <v>-5.7121999999999673E-2</v>
      </c>
      <c r="AKE36">
        <v>-3.7283000000000399E-2</v>
      </c>
      <c r="AKF36">
        <v>-0.34917599999999904</v>
      </c>
      <c r="AKG36">
        <v>-0.17544999999999966</v>
      </c>
      <c r="AKH36">
        <v>-0.11409300000000044</v>
      </c>
      <c r="AKI36">
        <v>-0.42563900000000032</v>
      </c>
      <c r="AKJ36">
        <v>-0.10402799999999957</v>
      </c>
      <c r="AKK36">
        <v>-0.37461599999999962</v>
      </c>
      <c r="AKL36">
        <v>-0.34006499999999917</v>
      </c>
      <c r="AKM36">
        <v>-0.27341900000000052</v>
      </c>
      <c r="AKN36">
        <v>-0.22975900000000049</v>
      </c>
      <c r="AKO36">
        <v>-0.31896300000000011</v>
      </c>
      <c r="AKP36">
        <v>1.9921999999999329E-2</v>
      </c>
      <c r="AKQ36">
        <v>-0.21358899999999981</v>
      </c>
      <c r="AKR36">
        <v>-0.37468400000000024</v>
      </c>
      <c r="AKS36">
        <v>-0.22583800000000043</v>
      </c>
      <c r="AKT36">
        <v>-0.15089300000000083</v>
      </c>
      <c r="AKU36">
        <v>1.2374010594644408E-2</v>
      </c>
      <c r="AKV36">
        <v>2.1814098412066413E-3</v>
      </c>
      <c r="AKW36">
        <v>-3.8275999999999977E-2</v>
      </c>
      <c r="AKX36">
        <v>2.4262000000000006E-2</v>
      </c>
      <c r="AKY36">
        <v>6.6598000000000046E-2</v>
      </c>
      <c r="AKZ36" t="s">
        <v>1304</v>
      </c>
      <c r="ALA36">
        <v>-3.0276999999999998E-2</v>
      </c>
      <c r="ALB36">
        <v>-6.6933999999999938E-2</v>
      </c>
      <c r="ALC36">
        <v>6.2599999999999989E-2</v>
      </c>
      <c r="ALD36">
        <v>0.11249199999999993</v>
      </c>
      <c r="ALE36" t="s">
        <v>1304</v>
      </c>
      <c r="ALF36">
        <v>-4.1212999999999944E-2</v>
      </c>
      <c r="ALG36">
        <v>-7.2832999999999926E-2</v>
      </c>
      <c r="ALH36">
        <v>7.1109999999999784E-3</v>
      </c>
      <c r="ALI36">
        <v>1.1719000000000035E-2</v>
      </c>
      <c r="ALJ36" t="s">
        <v>1304</v>
      </c>
      <c r="ALK36">
        <v>-3.4845000000000015E-2</v>
      </c>
      <c r="ALL36">
        <v>-5.1664999999999961E-2</v>
      </c>
      <c r="ALM36">
        <v>-2.0767999999999898E-2</v>
      </c>
      <c r="ALN36">
        <v>-1.5714000000000006E-2</v>
      </c>
      <c r="ALO36" t="s">
        <v>1304</v>
      </c>
      <c r="ALP36">
        <v>-3.9259000000000044E-2</v>
      </c>
      <c r="ALQ36">
        <v>-7.4868000000000046E-2</v>
      </c>
      <c r="ALR36">
        <v>-4.6800000000000175E-3</v>
      </c>
      <c r="ALS36">
        <v>1.6001000000000043E-2</v>
      </c>
      <c r="ALT36" t="s">
        <v>1304</v>
      </c>
      <c r="ALU36">
        <v>-3.9522999999999975E-2</v>
      </c>
      <c r="ALV36">
        <v>-6.1416999999999944E-2</v>
      </c>
      <c r="ALW36">
        <v>1.6211000000000086E-2</v>
      </c>
      <c r="ALX36">
        <v>2.1287000000000056E-2</v>
      </c>
      <c r="ALY36" t="s">
        <v>1304</v>
      </c>
      <c r="ALZ36">
        <v>-6.5203000000000011E-2</v>
      </c>
      <c r="AMA36">
        <v>-7.5348000000000082E-2</v>
      </c>
      <c r="AMB36">
        <v>6.801000000000057E-3</v>
      </c>
      <c r="AMC36">
        <v>8.6129999999999818E-3</v>
      </c>
      <c r="AMD36" t="s">
        <v>1304</v>
      </c>
      <c r="AME36">
        <v>-2.6475999999999944E-2</v>
      </c>
      <c r="AMF36">
        <v>-1.8885000000000041E-2</v>
      </c>
      <c r="AMG36">
        <v>2.6024000000000047E-2</v>
      </c>
      <c r="AMH36">
        <v>1.8819999999999393E-3</v>
      </c>
      <c r="AMI36">
        <v>2.4890000000000079E-2</v>
      </c>
      <c r="AMJ36">
        <v>-3.4889000000000059E-2</v>
      </c>
      <c r="AMK36">
        <v>-7.3829999999999951E-2</v>
      </c>
      <c r="AML36">
        <v>3.7337999999999982E-2</v>
      </c>
      <c r="AMM36">
        <v>8.4469999999999823E-3</v>
      </c>
      <c r="AMN36">
        <v>6.4899999999999958E-3</v>
      </c>
      <c r="AMO36">
        <v>2.8449999999999975E-2</v>
      </c>
      <c r="AMP36">
        <v>-5.211599999999994E-2</v>
      </c>
      <c r="AMQ36">
        <v>1.1031999999999931E-2</v>
      </c>
      <c r="AMR36">
        <v>-4.0488999999999997E-2</v>
      </c>
      <c r="AMS36">
        <v>0.1126919999999999</v>
      </c>
      <c r="AMT36">
        <v>-8.3485000000000031E-2</v>
      </c>
      <c r="AMU36">
        <v>-5.3748000000000018E-2</v>
      </c>
      <c r="AMV36">
        <v>-3.0764000000000014E-2</v>
      </c>
      <c r="AMW36">
        <v>4.1883000000000004E-2</v>
      </c>
      <c r="AMX36">
        <v>1.3529000000000013E-2</v>
      </c>
      <c r="AMY36">
        <v>-2.4049999999999905E-3</v>
      </c>
      <c r="AMZ36">
        <v>-3.5037999999999903E-2</v>
      </c>
      <c r="ANA36">
        <v>-1.5824999999999978E-2</v>
      </c>
      <c r="ANB36">
        <v>-1.6624000000000083E-2</v>
      </c>
      <c r="ANC36">
        <v>3.0969000000000024E-2</v>
      </c>
      <c r="AND36">
        <v>-5.0194000000000072E-2</v>
      </c>
      <c r="ANE36">
        <v>-5.547599999999997E-2</v>
      </c>
      <c r="ANF36">
        <v>2.3840000000000527E-3</v>
      </c>
      <c r="ANG36">
        <v>1.9799999999999818E-3</v>
      </c>
      <c r="ANH36">
        <v>-3.2330000000000414E-3</v>
      </c>
      <c r="ANI36">
        <v>8.6939999999999795E-3</v>
      </c>
      <c r="ANJ36">
        <v>-2.5683000000000011E-2</v>
      </c>
      <c r="ANK36">
        <v>-5.9789999999999566E-3</v>
      </c>
      <c r="ANL36">
        <v>-1.4139999999999153E-3</v>
      </c>
      <c r="ANM36">
        <v>4.5919999999999295E-3</v>
      </c>
      <c r="ANN36">
        <v>-3.3660000000000023E-2</v>
      </c>
      <c r="ANO36">
        <v>-2.4667999999999912E-2</v>
      </c>
      <c r="ANP36">
        <v>-1.2727999999999962E-2</v>
      </c>
      <c r="ANQ36">
        <v>5.5239999999999734E-3</v>
      </c>
      <c r="ANR36">
        <v>-5.2880000000000704E-3</v>
      </c>
      <c r="ANS36">
        <v>-2.4819999999999842E-3</v>
      </c>
      <c r="ANT36">
        <v>-4.298499999999994E-2</v>
      </c>
      <c r="ANU36">
        <v>-3.0281000000000002E-2</v>
      </c>
      <c r="ANV36">
        <v>-2.3494999999999988E-2</v>
      </c>
      <c r="ANW36">
        <v>4.3462000000000001E-2</v>
      </c>
      <c r="ANX36">
        <v>-6.5745000000000053E-2</v>
      </c>
      <c r="ANY36">
        <v>-8.1420000000000048E-2</v>
      </c>
      <c r="ANZ36">
        <v>-1.8289999999999695E-3</v>
      </c>
      <c r="AOA36">
        <v>-3.4142000000000006E-2</v>
      </c>
      <c r="AOB36">
        <v>-1.4037999999999995E-2</v>
      </c>
      <c r="AOC36">
        <v>-3.3356000000000052E-2</v>
      </c>
      <c r="AOD36">
        <v>4.5259000000000049E-2</v>
      </c>
      <c r="AOE36">
        <v>-6.3724000000000003E-2</v>
      </c>
      <c r="AOF36">
        <v>-7.6130000000000031E-2</v>
      </c>
      <c r="AOG36">
        <v>-1.1288999999999993E-2</v>
      </c>
      <c r="AOH36">
        <v>2.5929999999999565E-3</v>
      </c>
      <c r="AOI36">
        <v>-1.0080000000000089E-3</v>
      </c>
      <c r="AOJ36">
        <v>9.8009999999999486E-3</v>
      </c>
      <c r="AOK36">
        <v>-3.3938000000000024E-2</v>
      </c>
      <c r="AOL36">
        <v>-1.3864000000000098E-2</v>
      </c>
      <c r="AOM36">
        <v>-1.1296000000000084E-2</v>
      </c>
      <c r="AON36">
        <v>2.5313999999999948E-2</v>
      </c>
      <c r="AOO36">
        <v>-4.4220000000000037E-2</v>
      </c>
      <c r="AOP36">
        <v>-4.5989000000000058E-2</v>
      </c>
      <c r="AOQ36">
        <v>6.5030000000000365E-3</v>
      </c>
      <c r="AOR36">
        <v>3.2399999999999096E-4</v>
      </c>
      <c r="AOS36">
        <v>-1.0599999999999499E-3</v>
      </c>
      <c r="AOT36">
        <v>1.1195999999999984E-2</v>
      </c>
      <c r="AOU36" s="15">
        <v>1.5069689999999998</v>
      </c>
      <c r="AOV36">
        <v>1.4816850000000006</v>
      </c>
      <c r="AOW36">
        <v>0.39866199999999985</v>
      </c>
      <c r="AOX36">
        <v>0.80532499999999985</v>
      </c>
      <c r="AOY36">
        <v>1.3011769999999991</v>
      </c>
      <c r="AOZ36">
        <v>-0.95143899999999881</v>
      </c>
      <c r="APA36">
        <v>-1.0240519999999993</v>
      </c>
      <c r="APB36">
        <v>-2.0151730000000008</v>
      </c>
      <c r="APC36">
        <v>-1.150055</v>
      </c>
      <c r="APD36">
        <v>-1.2603340000000003</v>
      </c>
      <c r="APE36">
        <v>0.99930500000000055</v>
      </c>
      <c r="APF36">
        <v>0.58285799999999988</v>
      </c>
      <c r="APG36">
        <v>0.38282799999999995</v>
      </c>
      <c r="APH36">
        <v>0.56148400000000009</v>
      </c>
      <c r="API36">
        <v>0.69769000000000148</v>
      </c>
      <c r="APJ36">
        <v>1.6721240000000011</v>
      </c>
      <c r="APK36">
        <v>1.2633939999999999</v>
      </c>
      <c r="APL36">
        <v>1.2586190000000004</v>
      </c>
      <c r="APM36">
        <v>1.1881790000000008</v>
      </c>
      <c r="APN36">
        <v>1.6067230000000006</v>
      </c>
      <c r="APO36">
        <v>0.4880469999999999</v>
      </c>
      <c r="APP36">
        <v>0.37399100000000018</v>
      </c>
      <c r="APQ36">
        <v>0.1475010000000001</v>
      </c>
      <c r="APR36">
        <v>0.22782600000000031</v>
      </c>
      <c r="APS36">
        <v>0.26709199999999989</v>
      </c>
      <c r="APT36">
        <v>0.74449700000000085</v>
      </c>
      <c r="APU36">
        <v>0.34871000000000052</v>
      </c>
      <c r="APV36">
        <v>0.12589000000000006</v>
      </c>
      <c r="APW36">
        <v>0.31678999999999924</v>
      </c>
      <c r="APX36">
        <v>0.36028899999999986</v>
      </c>
      <c r="APY36">
        <v>1.1482159999999997</v>
      </c>
      <c r="APZ36">
        <v>0.67620699999999978</v>
      </c>
      <c r="AQA36">
        <v>0.48628199999999921</v>
      </c>
      <c r="AQB36">
        <v>0.67826899999999934</v>
      </c>
      <c r="AQC36">
        <v>0.85380699999999887</v>
      </c>
      <c r="AQD36">
        <v>-1.0161685391532685E-3</v>
      </c>
      <c r="AQE36">
        <v>-3.5511230541956859E-2</v>
      </c>
      <c r="AQF36">
        <v>-3.6683000000000021E-2</v>
      </c>
      <c r="AQG36">
        <v>0.13871600000000006</v>
      </c>
      <c r="AQH36">
        <v>7.4757000000000073E-2</v>
      </c>
      <c r="AQI36">
        <v>9.2791999999999986E-2</v>
      </c>
      <c r="AQJ36">
        <v>-0.11600699999999997</v>
      </c>
      <c r="AQK36">
        <v>-0.14765200000000001</v>
      </c>
      <c r="AQL36">
        <v>8.2814999999999972E-2</v>
      </c>
      <c r="AQM36">
        <v>8.710299999999993E-2</v>
      </c>
      <c r="AQN36">
        <v>3.5578999999999916E-2</v>
      </c>
      <c r="AQO36">
        <v>-0.18727299999999991</v>
      </c>
      <c r="AQP36">
        <v>-1.1556999999999928E-2</v>
      </c>
      <c r="AQQ36">
        <v>4.6883999999999926E-2</v>
      </c>
      <c r="AQR36">
        <v>7.1126000000000023E-2</v>
      </c>
      <c r="AQS36">
        <v>3.1067000000000067E-2</v>
      </c>
      <c r="AQT36">
        <v>-6.8819000000000075E-2</v>
      </c>
      <c r="AQU36">
        <v>4.819400000000007E-2</v>
      </c>
      <c r="AQV36">
        <v>8.3406000000000091E-2</v>
      </c>
      <c r="AQW36">
        <v>7.7585000000000015E-2</v>
      </c>
      <c r="AQX36">
        <v>8.8758000000000004E-2</v>
      </c>
      <c r="AQY36">
        <v>3.1599999999999406E-3</v>
      </c>
      <c r="AQZ36">
        <v>-4.3672000000000044E-2</v>
      </c>
      <c r="ARA36">
        <v>3.2008000000000036E-2</v>
      </c>
      <c r="ARB36">
        <v>4.3169000000000013E-2</v>
      </c>
      <c r="ARC36">
        <v>5.248699999999995E-2</v>
      </c>
      <c r="ARD36">
        <v>-8.102699999999996E-2</v>
      </c>
      <c r="ARE36">
        <v>-4.5100999999999947E-2</v>
      </c>
      <c r="ARF36">
        <v>4.3193000000000037E-2</v>
      </c>
      <c r="ARG36">
        <v>7.4605000000000032E-2</v>
      </c>
      <c r="ARH36">
        <v>6.509000000000098E-3</v>
      </c>
      <c r="ARI36">
        <v>-0.11290699999999998</v>
      </c>
      <c r="ARJ36">
        <v>2.1809999999999885E-3</v>
      </c>
      <c r="ARK36">
        <v>5.0286000000000053E-2</v>
      </c>
      <c r="ARL36">
        <v>7.4917000000000011E-2</v>
      </c>
      <c r="ARM36">
        <v>3.3635999999999999E-2</v>
      </c>
      <c r="ARN36">
        <v>-5.5763000000000007E-2</v>
      </c>
      <c r="ARO36">
        <v>-5.827899999999997E-2</v>
      </c>
      <c r="ARP36">
        <v>8.3950999999999998E-2</v>
      </c>
      <c r="ARQ36">
        <v>-3.7276000000000087E-2</v>
      </c>
      <c r="ARR36">
        <v>3.6919000000000035E-2</v>
      </c>
      <c r="ARS36">
        <v>-9.5405000000000073E-2</v>
      </c>
      <c r="ART36">
        <v>-9.2257999999999951E-2</v>
      </c>
      <c r="ARU36">
        <v>-1.1545000000000027E-2</v>
      </c>
      <c r="ARV36">
        <v>-1.4770999999999979E-2</v>
      </c>
      <c r="ARW36">
        <v>8.1259999999999666E-3</v>
      </c>
      <c r="ARX36">
        <v>3.8163999999999976E-2</v>
      </c>
      <c r="ARY36">
        <v>-0.22740799999999994</v>
      </c>
      <c r="ARZ36">
        <v>-6.729000000000096E-3</v>
      </c>
      <c r="ASA36">
        <v>-8.7876999999999983E-2</v>
      </c>
      <c r="ASB36">
        <v>4.8006999999999911E-2</v>
      </c>
      <c r="ASC36">
        <v>-0.23526499999999995</v>
      </c>
      <c r="ASD36">
        <v>-0.168512</v>
      </c>
      <c r="ASE36">
        <v>-6.6930000000000045E-2</v>
      </c>
      <c r="ASF36">
        <v>-3.8768000000000025E-2</v>
      </c>
      <c r="ASG36">
        <v>-8.5941999999999963E-2</v>
      </c>
      <c r="ASH36">
        <v>-4.0416000000000007E-2</v>
      </c>
      <c r="ASI36">
        <v>-5.6678999999999924E-2</v>
      </c>
      <c r="ASJ36">
        <v>3.7941000000000003E-2</v>
      </c>
      <c r="ASK36">
        <v>-1.4880000000000004E-2</v>
      </c>
      <c r="ASL36">
        <v>-3.335100000000002E-2</v>
      </c>
      <c r="ASM36">
        <v>-7.1953000000000045E-2</v>
      </c>
      <c r="ASN36">
        <v>-8.5327999999999959E-2</v>
      </c>
      <c r="ASO36">
        <v>4.7909999999999897E-3</v>
      </c>
      <c r="ASP36">
        <v>-1.9571000000000005E-2</v>
      </c>
      <c r="ASQ36">
        <v>-2.5590000000000002E-2</v>
      </c>
      <c r="ASR36">
        <v>1.053599999999999E-2</v>
      </c>
      <c r="ASS36">
        <v>-7.1100000000001717E-4</v>
      </c>
      <c r="AST36">
        <v>2.8791000000000011E-2</v>
      </c>
      <c r="ASU36">
        <v>3.2210000000000294E-3</v>
      </c>
      <c r="ASV36">
        <v>7.0029999999999815E-3</v>
      </c>
      <c r="ASW36">
        <v>-1.6614000000000018E-2</v>
      </c>
      <c r="ASX36">
        <v>-2.1913999999999989E-2</v>
      </c>
      <c r="ASY36">
        <v>-9.7140000000000004E-3</v>
      </c>
      <c r="ASZ36">
        <v>-6.2059999999999338E-3</v>
      </c>
      <c r="ATA36">
        <v>-1.6760000000000108E-3</v>
      </c>
      <c r="ATB36">
        <v>9.6099999999998964E-4</v>
      </c>
      <c r="ATC36">
        <v>-0.11669099999999999</v>
      </c>
      <c r="ATD36">
        <v>6.1879000000000017E-2</v>
      </c>
      <c r="ATE36">
        <v>-2.371899999999999E-2</v>
      </c>
      <c r="ATF36">
        <v>-2.6429999999999954E-2</v>
      </c>
      <c r="ATG36">
        <v>-9.1361000000000026E-2</v>
      </c>
      <c r="ATH36">
        <v>-8.8520000000000043E-2</v>
      </c>
      <c r="ATI36">
        <v>3.0281000000000058E-2</v>
      </c>
      <c r="ATJ36">
        <v>-7.6454000000000022E-2</v>
      </c>
      <c r="ATK36">
        <v>4.3924999999999992E-2</v>
      </c>
      <c r="ATL36">
        <v>-3.0784000000000034E-2</v>
      </c>
      <c r="ATM36">
        <v>-3.9460999999999968E-2</v>
      </c>
      <c r="ATN36">
        <v>-9.382299999999999E-2</v>
      </c>
      <c r="ATO36">
        <v>-0.10575999999999997</v>
      </c>
      <c r="ATP36">
        <v>-1.7414999999999958E-2</v>
      </c>
      <c r="ATQ36">
        <v>-2.8120000000000034E-2</v>
      </c>
      <c r="ATR36">
        <v>-2.643300000000004E-2</v>
      </c>
      <c r="ATS36">
        <v>8.3020000000000316E-3</v>
      </c>
      <c r="ATT36">
        <v>-4.1733999999999938E-2</v>
      </c>
      <c r="ATU36">
        <v>3.2453999999999983E-2</v>
      </c>
      <c r="ATV36">
        <v>-9.4310000000000782E-3</v>
      </c>
      <c r="ATW36">
        <v>-3.2977000000000034E-2</v>
      </c>
      <c r="ATX36">
        <v>-6.3251000000000057E-2</v>
      </c>
      <c r="ATY36">
        <v>-7.9687999999999981E-2</v>
      </c>
      <c r="ATZ36">
        <v>6.0930000000000151E-3</v>
      </c>
      <c r="AUA36">
        <v>-1.9282000000000021E-2</v>
      </c>
      <c r="AUB36">
        <v>-2.5249999999999995E-2</v>
      </c>
      <c r="AUC36">
        <v>9.0689999999999937E-3</v>
      </c>
      <c r="AUD36" s="16">
        <v>1.7861560000000001</v>
      </c>
      <c r="AUE36">
        <v>1.849616000000001</v>
      </c>
      <c r="AUF36">
        <v>0.7412030000000005</v>
      </c>
      <c r="AUG36">
        <v>0.958812</v>
      </c>
      <c r="AUH36">
        <v>1.5988640000000007</v>
      </c>
      <c r="AUI36">
        <v>-0.10230599999999868</v>
      </c>
      <c r="AUJ36">
        <v>-0.3806989999999999</v>
      </c>
      <c r="AUK36">
        <v>-1.3778280000000009</v>
      </c>
      <c r="AUL36">
        <v>-0.55318800000000046</v>
      </c>
      <c r="AUM36">
        <v>-0.58934099999999923</v>
      </c>
      <c r="AUN36">
        <v>1.0924300000000002</v>
      </c>
      <c r="AUO36">
        <v>0.81427900000000086</v>
      </c>
      <c r="AUP36">
        <v>0.70898399999999917</v>
      </c>
      <c r="AUQ36">
        <v>0.8115199999999998</v>
      </c>
      <c r="AUR36">
        <v>0.87272900000000053</v>
      </c>
      <c r="AUS36">
        <v>1.6716270000000009</v>
      </c>
      <c r="AUT36">
        <v>1.313364</v>
      </c>
      <c r="AUU36">
        <v>1.4467410000000003</v>
      </c>
      <c r="AUV36">
        <v>1.2453010000000004</v>
      </c>
      <c r="AUW36">
        <v>1.644006000000001</v>
      </c>
      <c r="AUX36">
        <v>0.83722299999999894</v>
      </c>
      <c r="AUY36">
        <v>0.54944099999999985</v>
      </c>
      <c r="AUZ36">
        <v>0.26159400000000055</v>
      </c>
      <c r="AVA36">
        <v>0.65346500000000063</v>
      </c>
      <c r="AVB36">
        <v>0.37111999999999945</v>
      </c>
      <c r="AVC36">
        <v>1.1191130000000005</v>
      </c>
      <c r="AVD36">
        <v>0.68877499999999969</v>
      </c>
      <c r="AVE36">
        <v>0.39930900000000058</v>
      </c>
      <c r="AVF36">
        <v>0.54654899999999973</v>
      </c>
      <c r="AVG36">
        <v>0.67925199999999997</v>
      </c>
      <c r="AVH36">
        <v>1.1282940000000004</v>
      </c>
      <c r="AVI36">
        <v>0.88979599999999959</v>
      </c>
      <c r="AVJ36">
        <v>0.86096599999999945</v>
      </c>
      <c r="AVK36">
        <v>0.90410699999999977</v>
      </c>
      <c r="AVL36">
        <v>1.0046999999999997</v>
      </c>
      <c r="AVM36">
        <v>-1.3390179133797676E-2</v>
      </c>
      <c r="AVN36">
        <v>-3.76926403831635E-2</v>
      </c>
      <c r="AVO36">
        <v>1.5929999999999556E-3</v>
      </c>
      <c r="AVP36">
        <v>0.11445400000000006</v>
      </c>
      <c r="AVQ36">
        <v>8.1590000000000273E-3</v>
      </c>
      <c r="AVR36" t="s">
        <v>1304</v>
      </c>
      <c r="AVS36">
        <v>-8.5729999999999973E-2</v>
      </c>
      <c r="AVT36">
        <v>-8.0718000000000067E-2</v>
      </c>
      <c r="AVU36">
        <v>2.0214999999999983E-2</v>
      </c>
      <c r="AVV36">
        <v>-2.5388999999999995E-2</v>
      </c>
      <c r="AVW36" t="s">
        <v>1304</v>
      </c>
      <c r="AVX36">
        <v>-0.14605999999999997</v>
      </c>
      <c r="AVY36">
        <v>6.1275999999999997E-2</v>
      </c>
      <c r="AVZ36">
        <v>3.9772999999999947E-2</v>
      </c>
      <c r="AWA36">
        <v>5.9406999999999988E-2</v>
      </c>
      <c r="AWB36" t="s">
        <v>1304</v>
      </c>
      <c r="AWC36">
        <v>-3.397400000000006E-2</v>
      </c>
      <c r="AWD36">
        <v>9.9859000000000031E-2</v>
      </c>
      <c r="AWE36">
        <v>0.10417399999999999</v>
      </c>
      <c r="AWF36">
        <v>9.3299000000000021E-2</v>
      </c>
      <c r="AWG36" t="s">
        <v>1304</v>
      </c>
      <c r="AWH36">
        <v>4.2418999999999984E-2</v>
      </c>
      <c r="AWI36">
        <v>3.1196000000000002E-2</v>
      </c>
      <c r="AWJ36">
        <v>3.6688000000000054E-2</v>
      </c>
      <c r="AWK36">
        <v>2.716799999999997E-2</v>
      </c>
      <c r="AWL36" t="s">
        <v>1304</v>
      </c>
      <c r="AWM36">
        <v>-4.1503999999999985E-2</v>
      </c>
      <c r="AWN36">
        <v>1.6315999999999997E-2</v>
      </c>
      <c r="AWO36">
        <v>2.698199999999995E-2</v>
      </c>
      <c r="AWP36">
        <v>5.3317999999999977E-2</v>
      </c>
      <c r="AWQ36" t="s">
        <v>1304</v>
      </c>
      <c r="AWR36">
        <v>-4.7703999999999969E-2</v>
      </c>
      <c r="AWS36">
        <v>7.752900000000007E-2</v>
      </c>
      <c r="AWT36">
        <v>4.3484999999999996E-2</v>
      </c>
      <c r="AWU36">
        <v>6.630400000000003E-2</v>
      </c>
      <c r="AWV36" t="s">
        <v>1304</v>
      </c>
      <c r="AWW36">
        <v>-2.9287000000000063E-2</v>
      </c>
      <c r="AWX36">
        <v>-3.9393999999999929E-2</v>
      </c>
      <c r="AWY36">
        <v>5.7926999999999951E-2</v>
      </c>
      <c r="AWZ36">
        <v>-3.9158000000000026E-2</v>
      </c>
      <c r="AXA36">
        <v>1.2028999999999956E-2</v>
      </c>
      <c r="AXB36">
        <v>-6.0516000000000014E-2</v>
      </c>
      <c r="AXC36">
        <v>-1.8428E-2</v>
      </c>
      <c r="AXD36">
        <v>-4.888300000000001E-2</v>
      </c>
      <c r="AXE36">
        <v>-2.3217999999999961E-2</v>
      </c>
      <c r="AXF36">
        <v>1.6359999999999708E-3</v>
      </c>
      <c r="AXG36">
        <v>9.7140000000000004E-3</v>
      </c>
      <c r="AXH36">
        <v>-0.175292</v>
      </c>
      <c r="AXI36">
        <v>-1.7761000000000027E-2</v>
      </c>
      <c r="AXJ36">
        <v>-4.7387999999999986E-2</v>
      </c>
      <c r="AXK36">
        <v>-6.4684999999999993E-2</v>
      </c>
      <c r="AXL36">
        <v>-0.15177999999999991</v>
      </c>
      <c r="AXM36">
        <v>-0.11476399999999998</v>
      </c>
      <c r="AXN36">
        <v>-3.6166000000000031E-2</v>
      </c>
      <c r="AXO36">
        <v>-8.0651000000000028E-2</v>
      </c>
      <c r="AXP36">
        <v>-9.9470999999999976E-2</v>
      </c>
      <c r="AXQ36">
        <v>-3.8011000000000017E-2</v>
      </c>
      <c r="AXR36">
        <v>-2.1641000000000021E-2</v>
      </c>
      <c r="AXS36">
        <v>5.376599999999998E-2</v>
      </c>
      <c r="AXT36">
        <v>1.7440000000000788E-3</v>
      </c>
      <c r="AXU36">
        <v>-6.4320000000000044E-2</v>
      </c>
      <c r="AXV36">
        <v>-2.1758999999999973E-2</v>
      </c>
      <c r="AXW36">
        <v>-2.985199999999999E-2</v>
      </c>
      <c r="AXX36">
        <v>2.406999999999937E-3</v>
      </c>
      <c r="AXY36">
        <v>-2.1550999999999987E-2</v>
      </c>
      <c r="AXZ36">
        <v>-2.235699999999996E-2</v>
      </c>
      <c r="AYA36">
        <v>1.8420000000000103E-3</v>
      </c>
      <c r="AYB36">
        <v>2.4971999999999994E-2</v>
      </c>
      <c r="AYC36">
        <v>3.4769999999999968E-2</v>
      </c>
      <c r="AYD36">
        <v>4.6349999999999447E-3</v>
      </c>
      <c r="AYE36">
        <v>2.411000000000052E-3</v>
      </c>
      <c r="AYF36">
        <v>1.7046000000000006E-2</v>
      </c>
      <c r="AYG36">
        <v>2.7539999999999232E-3</v>
      </c>
      <c r="AYH36">
        <v>3.0139999999999612E-3</v>
      </c>
      <c r="AYI36">
        <v>-1.1729999999999907E-2</v>
      </c>
      <c r="AYJ36">
        <v>3.6120000000000596E-3</v>
      </c>
      <c r="AYK36">
        <v>3.4429999999999739E-3</v>
      </c>
      <c r="AYL36">
        <v>-7.3706000000000049E-2</v>
      </c>
      <c r="AYM36">
        <v>9.216000000000002E-2</v>
      </c>
      <c r="AYN36">
        <v>-2.2400000000000198E-4</v>
      </c>
      <c r="AYO36">
        <v>-6.9891999999999954E-2</v>
      </c>
      <c r="AYP36">
        <v>-2.5615999999999972E-2</v>
      </c>
      <c r="AYQ36">
        <v>-7.0999999999999952E-3</v>
      </c>
      <c r="AYR36">
        <v>3.2110000000000027E-2</v>
      </c>
      <c r="AYS36">
        <v>-4.2312000000000016E-2</v>
      </c>
      <c r="AYT36">
        <v>5.7962999999999987E-2</v>
      </c>
      <c r="AYU36">
        <v>2.5720000000000187E-3</v>
      </c>
      <c r="AYV36">
        <v>-8.4720000000000018E-2</v>
      </c>
      <c r="AYW36">
        <v>-3.0098999999999987E-2</v>
      </c>
      <c r="AYX36">
        <v>-2.9629999999999934E-2</v>
      </c>
      <c r="AYY36">
        <v>-6.1259999999999648E-3</v>
      </c>
      <c r="AYZ36">
        <v>-3.071299999999999E-2</v>
      </c>
      <c r="AZA36">
        <v>-2.5425000000000031E-2</v>
      </c>
      <c r="AZB36">
        <v>-1.4989999999999171E-3</v>
      </c>
      <c r="AZC36">
        <v>-7.7959999999999141E-3</v>
      </c>
      <c r="AZD36">
        <v>4.6318000000000081E-2</v>
      </c>
      <c r="AZE36">
        <v>1.8650000000000055E-3</v>
      </c>
      <c r="AZF36">
        <v>-5.8290999999999982E-2</v>
      </c>
      <c r="AZG36">
        <v>-1.903100000000002E-2</v>
      </c>
      <c r="AZH36">
        <v>-3.3698999999999923E-2</v>
      </c>
      <c r="AZI36">
        <v>-4.1000000000002146E-4</v>
      </c>
      <c r="AZJ36">
        <v>-1.9606000000000012E-2</v>
      </c>
      <c r="AZK36">
        <v>-2.4190000000000045E-2</v>
      </c>
      <c r="AZL36">
        <v>-2.12699999999999E-3</v>
      </c>
    </row>
    <row r="37" spans="1:2604" x14ac:dyDescent="0.2">
      <c r="A37">
        <v>28245</v>
      </c>
      <c r="B37">
        <v>29245</v>
      </c>
      <c r="C37" t="s">
        <v>1308</v>
      </c>
      <c r="D37">
        <v>19</v>
      </c>
      <c r="E37" t="s">
        <v>1309</v>
      </c>
      <c r="F37" t="s">
        <v>1347</v>
      </c>
      <c r="I37" t="s">
        <v>1348</v>
      </c>
      <c r="J37">
        <v>0.94607843137254899</v>
      </c>
      <c r="K37">
        <v>465</v>
      </c>
      <c r="L37">
        <v>1314</v>
      </c>
      <c r="M37">
        <v>95.4</v>
      </c>
      <c r="N37">
        <v>4.2778499272414026</v>
      </c>
      <c r="O37">
        <v>16</v>
      </c>
      <c r="P37">
        <v>550</v>
      </c>
      <c r="Q37">
        <v>1</v>
      </c>
      <c r="R37">
        <v>0</v>
      </c>
      <c r="S37">
        <v>1330</v>
      </c>
      <c r="T37">
        <v>476</v>
      </c>
      <c r="U37">
        <v>0</v>
      </c>
      <c r="V37">
        <v>0.65517241379310343</v>
      </c>
      <c r="W37">
        <v>0.7142857142857143</v>
      </c>
      <c r="X37">
        <v>0.6428571428571429</v>
      </c>
      <c r="Y37">
        <v>0.5714285714285714</v>
      </c>
      <c r="Z37">
        <v>0.64901477832512322</v>
      </c>
      <c r="AA37">
        <v>0.67077175697865343</v>
      </c>
      <c r="AB37">
        <v>0.64593596059113301</v>
      </c>
      <c r="AC37">
        <v>0.84210526315789469</v>
      </c>
      <c r="AD37">
        <v>0.66666666666666663</v>
      </c>
      <c r="AE37">
        <v>0.72222222222222221</v>
      </c>
      <c r="AF37">
        <v>0.66666666666666663</v>
      </c>
      <c r="AG37">
        <v>0.78216374269005851</v>
      </c>
      <c r="AH37">
        <v>0.74366471734892781</v>
      </c>
      <c r="AI37">
        <v>0.72441520467836251</v>
      </c>
      <c r="AJ37">
        <v>0.22222222222222221</v>
      </c>
      <c r="AK37">
        <v>0.8</v>
      </c>
      <c r="AL37">
        <v>0.5</v>
      </c>
      <c r="AM37">
        <v>0.4</v>
      </c>
      <c r="AN37">
        <v>0.3611111111111111</v>
      </c>
      <c r="AO37">
        <v>0.50740740740740742</v>
      </c>
      <c r="AP37">
        <v>0.48055555555555551</v>
      </c>
      <c r="AQ37">
        <v>1.35064935064935</v>
      </c>
      <c r="AR37">
        <v>11</v>
      </c>
      <c r="AS37">
        <v>18</v>
      </c>
      <c r="AT37">
        <v>17</v>
      </c>
      <c r="AU37">
        <v>10</v>
      </c>
      <c r="AV37">
        <v>45</v>
      </c>
      <c r="AW37">
        <v>0.76400000000000001</v>
      </c>
      <c r="AX37">
        <v>0.76400000000000001</v>
      </c>
      <c r="AY37">
        <v>0.20107212636265642</v>
      </c>
      <c r="AZ37">
        <v>0.20107212636265642</v>
      </c>
      <c r="BA37">
        <v>18</v>
      </c>
      <c r="BB37">
        <v>0.72</v>
      </c>
      <c r="BC37">
        <v>0.81818181818181823</v>
      </c>
      <c r="BD37">
        <v>0</v>
      </c>
      <c r="BE37">
        <v>18</v>
      </c>
      <c r="BF37">
        <v>0.72</v>
      </c>
      <c r="BG37">
        <v>0.73913043478260865</v>
      </c>
      <c r="BH37">
        <v>0.5</v>
      </c>
      <c r="BI37">
        <v>35</v>
      </c>
      <c r="BJ37">
        <v>0.77777777777777779</v>
      </c>
      <c r="BK37">
        <v>1</v>
      </c>
      <c r="BL37">
        <v>0.2</v>
      </c>
      <c r="BM37">
        <v>36</v>
      </c>
      <c r="BN37">
        <v>33.333333333333336</v>
      </c>
      <c r="BO37">
        <v>0.875</v>
      </c>
      <c r="BP37">
        <v>64</v>
      </c>
      <c r="BQ37">
        <v>27</v>
      </c>
      <c r="BR37">
        <v>223</v>
      </c>
      <c r="BS37">
        <v>118</v>
      </c>
      <c r="BT37">
        <v>71</v>
      </c>
      <c r="BU37">
        <v>48</v>
      </c>
      <c r="BV37">
        <v>43</v>
      </c>
      <c r="BW37">
        <v>60</v>
      </c>
      <c r="BX37">
        <v>16</v>
      </c>
      <c r="BY37">
        <v>43</v>
      </c>
      <c r="BZ37">
        <v>27</v>
      </c>
      <c r="CA37">
        <v>19</v>
      </c>
      <c r="CB37">
        <v>26</v>
      </c>
      <c r="CC37">
        <v>21</v>
      </c>
      <c r="CD37">
        <v>136</v>
      </c>
      <c r="CE37">
        <v>75</v>
      </c>
      <c r="CF37">
        <v>95</v>
      </c>
      <c r="CG37">
        <v>50</v>
      </c>
      <c r="CH37">
        <v>100</v>
      </c>
      <c r="CI37">
        <v>80</v>
      </c>
      <c r="CJ37">
        <v>0.5</v>
      </c>
      <c r="CK37">
        <v>0.625</v>
      </c>
      <c r="CL37">
        <v>0.73333333333333328</v>
      </c>
      <c r="CM37">
        <v>60</v>
      </c>
      <c r="CO37">
        <v>60</v>
      </c>
      <c r="CP37">
        <v>1</v>
      </c>
      <c r="CQ37">
        <v>0.79166666666666663</v>
      </c>
      <c r="CR37">
        <v>0.86956521739130432</v>
      </c>
      <c r="CS37">
        <v>1</v>
      </c>
      <c r="CZ37">
        <v>745.02666666666664</v>
      </c>
      <c r="DA37">
        <v>656.76315789473688</v>
      </c>
      <c r="DB37">
        <v>718.68421052631584</v>
      </c>
      <c r="DC37">
        <v>959.16666666666663</v>
      </c>
      <c r="DD37">
        <v>0.95</v>
      </c>
      <c r="DE37">
        <v>0.95</v>
      </c>
      <c r="DF37">
        <v>1</v>
      </c>
      <c r="DG37">
        <v>0.9</v>
      </c>
      <c r="DH37">
        <v>0</v>
      </c>
      <c r="DI37">
        <v>0</v>
      </c>
      <c r="DJ37">
        <v>0</v>
      </c>
      <c r="DK37">
        <v>10</v>
      </c>
      <c r="DL37">
        <v>13</v>
      </c>
      <c r="DM37">
        <v>1</v>
      </c>
      <c r="DN37">
        <v>1</v>
      </c>
      <c r="DO37">
        <v>30</v>
      </c>
      <c r="DP37">
        <v>30</v>
      </c>
      <c r="DQ37">
        <v>0</v>
      </c>
      <c r="DR37">
        <v>2</v>
      </c>
      <c r="DS37">
        <v>2</v>
      </c>
      <c r="DT37">
        <v>0</v>
      </c>
      <c r="DU37">
        <v>19</v>
      </c>
      <c r="DV37">
        <v>20</v>
      </c>
      <c r="DW37">
        <v>63</v>
      </c>
      <c r="DX37">
        <v>1</v>
      </c>
      <c r="DY37">
        <v>1</v>
      </c>
      <c r="DZ37">
        <v>1</v>
      </c>
      <c r="EA37">
        <v>1</v>
      </c>
      <c r="EB37" s="7">
        <v>9.7166390000000007</v>
      </c>
      <c r="EC37">
        <v>9.8310809999999993</v>
      </c>
      <c r="ED37">
        <v>8.0196100000000001</v>
      </c>
      <c r="EE37">
        <v>7.3420059999999996</v>
      </c>
      <c r="EF37">
        <v>9</v>
      </c>
      <c r="EG37">
        <v>10.110852</v>
      </c>
      <c r="EH37">
        <v>9.3817079999999997</v>
      </c>
      <c r="EI37">
        <v>9.5283200000000008</v>
      </c>
      <c r="EJ37">
        <v>7.7540009999999997</v>
      </c>
      <c r="EK37">
        <v>7.0691629999999996</v>
      </c>
      <c r="EL37">
        <v>9</v>
      </c>
      <c r="EM37">
        <v>9.8183530000000001</v>
      </c>
      <c r="EN37">
        <v>9.6981540000000006</v>
      </c>
      <c r="EO37">
        <v>9.7298580000000001</v>
      </c>
      <c r="EP37">
        <v>7.8098369999999999</v>
      </c>
      <c r="EQ37">
        <v>6.9449319999999997</v>
      </c>
      <c r="ER37">
        <v>9</v>
      </c>
      <c r="ES37">
        <v>10.082736000000001</v>
      </c>
      <c r="ET37">
        <v>9.1656910000000007</v>
      </c>
      <c r="EU37">
        <v>9.2915200000000002</v>
      </c>
      <c r="EV37">
        <v>7.5472409999999996</v>
      </c>
      <c r="EW37">
        <v>6.8826419999999997</v>
      </c>
      <c r="EX37">
        <v>8.5</v>
      </c>
      <c r="EY37">
        <v>9.6329259999999994</v>
      </c>
      <c r="EZ37">
        <v>8.7823440000000002</v>
      </c>
      <c r="FA37">
        <v>8.7721479999999996</v>
      </c>
      <c r="FB37">
        <v>7.2924009999999999</v>
      </c>
      <c r="FC37">
        <v>6.6991930000000002</v>
      </c>
      <c r="FD37">
        <v>9</v>
      </c>
      <c r="FE37">
        <v>9.0568539999999995</v>
      </c>
      <c r="FF37">
        <v>8.9508069999999993</v>
      </c>
      <c r="FG37">
        <v>9.1734050000000007</v>
      </c>
      <c r="FH37">
        <v>7.80253</v>
      </c>
      <c r="FI37">
        <v>7.3108829999999996</v>
      </c>
      <c r="FJ37">
        <v>11.5</v>
      </c>
      <c r="FK37">
        <v>9.7370269999999994</v>
      </c>
      <c r="FL37">
        <v>9.1784660000000002</v>
      </c>
      <c r="FM37">
        <v>10.300072</v>
      </c>
      <c r="FN37">
        <v>8.0410079999999997</v>
      </c>
      <c r="FO37">
        <v>7.0711149999999998</v>
      </c>
      <c r="FP37">
        <v>12</v>
      </c>
      <c r="FQ37">
        <v>11.483325000000001</v>
      </c>
      <c r="FR37">
        <v>10.044836</v>
      </c>
      <c r="FS37">
        <v>10.86721</v>
      </c>
      <c r="FT37">
        <v>8.51877</v>
      </c>
      <c r="FU37">
        <v>7.0650329999999997</v>
      </c>
      <c r="FV37">
        <v>12</v>
      </c>
      <c r="FW37">
        <v>11.841955</v>
      </c>
      <c r="FX37">
        <v>10.180771</v>
      </c>
      <c r="FY37">
        <v>10.666801</v>
      </c>
      <c r="FZ37">
        <v>8.4626640000000002</v>
      </c>
      <c r="GA37">
        <v>7.1632870000000004</v>
      </c>
      <c r="GB37">
        <v>12</v>
      </c>
      <c r="GC37">
        <v>11.173553</v>
      </c>
      <c r="GD37">
        <v>9.8062909999999999</v>
      </c>
      <c r="GE37">
        <v>9.8617729999999995</v>
      </c>
      <c r="GF37">
        <v>8.1574349999999995</v>
      </c>
      <c r="GG37">
        <v>7.225581</v>
      </c>
      <c r="GH37">
        <v>11</v>
      </c>
      <c r="GI37">
        <v>10.017175999999999</v>
      </c>
      <c r="GJ37">
        <v>9.6531140000000004</v>
      </c>
      <c r="GK37">
        <v>9.8452179999999991</v>
      </c>
      <c r="GL37">
        <v>8.0740440000000007</v>
      </c>
      <c r="GM37">
        <v>7.1985489999999999</v>
      </c>
      <c r="GN37">
        <v>10.5</v>
      </c>
      <c r="GO37">
        <v>10.037188</v>
      </c>
      <c r="GP37">
        <v>9.8791460000000004</v>
      </c>
      <c r="GQ37">
        <v>9.9226670000000006</v>
      </c>
      <c r="GR37">
        <v>7.9470859999999997</v>
      </c>
      <c r="GS37">
        <v>6.8934699999999998</v>
      </c>
      <c r="GT37">
        <v>9</v>
      </c>
      <c r="GU37">
        <v>10.138945</v>
      </c>
      <c r="GV37">
        <v>9.7311409999999992</v>
      </c>
      <c r="GW37">
        <v>9.8828759999999996</v>
      </c>
      <c r="GX37">
        <v>8.091507</v>
      </c>
      <c r="GY37">
        <v>7.2552750000000001</v>
      </c>
      <c r="GZ37">
        <v>10.5</v>
      </c>
      <c r="HA37">
        <v>10.061572</v>
      </c>
      <c r="HB37">
        <v>9.8394759999999994</v>
      </c>
      <c r="HC37">
        <v>9.9736689999999992</v>
      </c>
      <c r="HD37">
        <v>8.1485819999999993</v>
      </c>
      <c r="HE37">
        <v>7.401802</v>
      </c>
      <c r="HF37">
        <v>8.5</v>
      </c>
      <c r="HG37">
        <v>10.223502999999999</v>
      </c>
      <c r="HH37">
        <v>8.8232420000000005</v>
      </c>
      <c r="HI37">
        <v>8.3611039999999992</v>
      </c>
      <c r="HJ37">
        <v>7.8002979999999997</v>
      </c>
      <c r="HK37">
        <v>8.2342270000000006</v>
      </c>
      <c r="HL37">
        <v>7.4933490000000003</v>
      </c>
      <c r="HM37">
        <v>7.0691629999999996</v>
      </c>
      <c r="HN37">
        <v>8.6125500000000006</v>
      </c>
      <c r="HO37">
        <v>8.1894380000000009</v>
      </c>
      <c r="HP37">
        <v>7.5811520000000003</v>
      </c>
      <c r="HQ37">
        <v>8.3427380000000007</v>
      </c>
      <c r="HR37">
        <v>8.0028649999999999</v>
      </c>
      <c r="HS37">
        <v>7.3007520000000001</v>
      </c>
      <c r="HT37">
        <v>7.9931380000000001</v>
      </c>
      <c r="HU37">
        <v>7.7043179999999998</v>
      </c>
      <c r="HV37">
        <v>7.0726319999999996</v>
      </c>
      <c r="HW37">
        <v>8.6864709999999992</v>
      </c>
      <c r="HX37">
        <v>8.0141580000000001</v>
      </c>
      <c r="HY37">
        <v>7.6022990000000004</v>
      </c>
      <c r="HZ37">
        <v>9.7281809999999993</v>
      </c>
      <c r="IA37">
        <v>8.6136599999999994</v>
      </c>
      <c r="IB37">
        <v>7.6166499999999999</v>
      </c>
      <c r="IC37">
        <v>10.585057000000001</v>
      </c>
      <c r="ID37">
        <v>9.2393239999999999</v>
      </c>
      <c r="IE37">
        <v>7.9942510000000002</v>
      </c>
      <c r="IF37">
        <v>10.072990000000001</v>
      </c>
      <c r="IG37">
        <v>9.1095550000000003</v>
      </c>
      <c r="IH37">
        <v>8.0325530000000001</v>
      </c>
      <c r="II37">
        <v>9.3480539999999994</v>
      </c>
      <c r="IJ37">
        <v>8.670166</v>
      </c>
      <c r="IK37">
        <v>7.8308160000000004</v>
      </c>
      <c r="IL37">
        <v>9.0309310000000007</v>
      </c>
      <c r="IM37">
        <v>8.512416</v>
      </c>
      <c r="IN37">
        <v>7.8049710000000001</v>
      </c>
      <c r="IO37">
        <v>8.8169900000000005</v>
      </c>
      <c r="IP37">
        <v>8.4003540000000001</v>
      </c>
      <c r="IQ37">
        <v>7.6887850000000002</v>
      </c>
      <c r="IR37">
        <v>9.0361840000000004</v>
      </c>
      <c r="IS37">
        <v>8.5815549999999998</v>
      </c>
      <c r="IT37">
        <v>7.8115490000000003</v>
      </c>
      <c r="IU37">
        <v>8.9584869999999999</v>
      </c>
      <c r="IV37">
        <v>8.4813729999999996</v>
      </c>
      <c r="IW37">
        <v>7.9304009999999998</v>
      </c>
      <c r="IX37">
        <v>7.1996869437887349E-3</v>
      </c>
      <c r="IY37">
        <v>1.8265541185612612E-2</v>
      </c>
      <c r="IZ37">
        <v>9.8109021614271163E-3</v>
      </c>
      <c r="JA37">
        <v>2.8933771262374959E-2</v>
      </c>
      <c r="JB37">
        <v>5.8475347190749594E-2</v>
      </c>
      <c r="JC37">
        <v>7.5271194260785337E-2</v>
      </c>
      <c r="JD37">
        <v>2.6793142359987452E-2</v>
      </c>
      <c r="JE37" s="9">
        <v>9.1099139999999998</v>
      </c>
      <c r="JF37">
        <v>9.7301819999999992</v>
      </c>
      <c r="JG37">
        <v>10.112804000000001</v>
      </c>
      <c r="JH37">
        <v>9.0646360000000001</v>
      </c>
      <c r="JI37">
        <v>9.7833539999999992</v>
      </c>
      <c r="JJ37">
        <v>9.1973289999999999</v>
      </c>
      <c r="JK37">
        <v>9.863289</v>
      </c>
      <c r="JL37">
        <v>10.767006</v>
      </c>
      <c r="JM37">
        <v>9.736739</v>
      </c>
      <c r="JN37">
        <v>9.8643190000000001</v>
      </c>
      <c r="JO37">
        <v>7.5312140000000003</v>
      </c>
      <c r="JP37">
        <v>8.1076619999999995</v>
      </c>
      <c r="JQ37">
        <v>8.4907170000000001</v>
      </c>
      <c r="JR37">
        <v>7.9217690000000003</v>
      </c>
      <c r="JS37">
        <v>7.9812789999999998</v>
      </c>
      <c r="JT37">
        <v>6.8836659999999998</v>
      </c>
      <c r="JU37">
        <v>7.2264679999999997</v>
      </c>
      <c r="JV37">
        <v>7.11416</v>
      </c>
      <c r="JW37">
        <v>7.1909989999999997</v>
      </c>
      <c r="JX37">
        <v>7.1455520000000003</v>
      </c>
      <c r="JY37">
        <v>8.3111479999999993</v>
      </c>
      <c r="JZ37">
        <v>9.1383899999999993</v>
      </c>
      <c r="KA37">
        <v>10.329024</v>
      </c>
      <c r="KB37">
        <v>9.2073260000000001</v>
      </c>
      <c r="KC37">
        <v>8.8028169999999992</v>
      </c>
      <c r="KD37">
        <v>7.9804700000000004</v>
      </c>
      <c r="KE37">
        <v>8.5880460000000003</v>
      </c>
      <c r="KF37">
        <v>9.1744400000000006</v>
      </c>
      <c r="KG37">
        <v>8.3139090000000007</v>
      </c>
      <c r="KH37">
        <v>8.3580670000000001</v>
      </c>
      <c r="KI37">
        <v>7.2889109999999997</v>
      </c>
      <c r="KJ37">
        <v>7.815779</v>
      </c>
      <c r="KK37">
        <v>8.0134019999999992</v>
      </c>
      <c r="KL37">
        <v>7.6094739999999996</v>
      </c>
      <c r="KM37">
        <v>7.750159</v>
      </c>
      <c r="KN37">
        <v>3.4939056015917229E-2</v>
      </c>
      <c r="KO37">
        <v>5.024774742370236E-2</v>
      </c>
      <c r="KP37">
        <v>0.72800399999999998</v>
      </c>
      <c r="KQ37">
        <v>0.78965799999999997</v>
      </c>
      <c r="KR37">
        <v>0.583144</v>
      </c>
      <c r="KS37">
        <v>0.78329599999999999</v>
      </c>
      <c r="KT37">
        <v>0.77152399999999999</v>
      </c>
      <c r="KU37">
        <v>0.79112700000000002</v>
      </c>
      <c r="KV37">
        <v>0.804921</v>
      </c>
      <c r="KW37">
        <v>0.60227799999999998</v>
      </c>
      <c r="KX37">
        <v>0.75186500000000001</v>
      </c>
      <c r="KY37">
        <v>0.85690299999999997</v>
      </c>
      <c r="KZ37">
        <v>0.70260299999999998</v>
      </c>
      <c r="LA37">
        <v>0.718634</v>
      </c>
      <c r="LB37">
        <v>0.60433199999999998</v>
      </c>
      <c r="LC37">
        <v>0.72047499999999998</v>
      </c>
      <c r="LD37">
        <v>0.71893700000000005</v>
      </c>
      <c r="LE37">
        <v>0.58936599999999995</v>
      </c>
      <c r="LF37">
        <v>0.58479499999999995</v>
      </c>
      <c r="LG37">
        <v>0.556369</v>
      </c>
      <c r="LH37">
        <v>0.58691599999999999</v>
      </c>
      <c r="LI37">
        <v>0.58080799999999999</v>
      </c>
      <c r="LJ37">
        <v>0.74587599999999998</v>
      </c>
      <c r="LK37">
        <v>0.79007700000000003</v>
      </c>
      <c r="LL37">
        <v>0.59872300000000001</v>
      </c>
      <c r="LM37">
        <v>0.75730299999999995</v>
      </c>
      <c r="LN37">
        <v>0.82184100000000004</v>
      </c>
      <c r="LO37">
        <v>0.72421599999999997</v>
      </c>
      <c r="LP37">
        <v>0.756359</v>
      </c>
      <c r="LQ37">
        <v>0.60727100000000001</v>
      </c>
      <c r="LR37">
        <v>0.75858000000000003</v>
      </c>
      <c r="LS37">
        <v>0.77243099999999998</v>
      </c>
      <c r="LT37">
        <v>0.68998800000000005</v>
      </c>
      <c r="LU37">
        <v>0.69729600000000003</v>
      </c>
      <c r="LV37">
        <v>0.60453199999999996</v>
      </c>
      <c r="LW37">
        <v>0.70481099999999997</v>
      </c>
      <c r="LX37">
        <v>0.68841300000000005</v>
      </c>
      <c r="LY37">
        <v>0.61180400000000001</v>
      </c>
      <c r="LZ37">
        <v>0.535188</v>
      </c>
      <c r="MA37">
        <v>0.50162799999999996</v>
      </c>
      <c r="MB37">
        <v>0.631297</v>
      </c>
      <c r="MC37">
        <v>0.64957900000000002</v>
      </c>
      <c r="MD37">
        <v>0.65602800000000006</v>
      </c>
      <c r="ME37">
        <v>0.490811</v>
      </c>
      <c r="MF37">
        <v>0.52739499999999995</v>
      </c>
      <c r="MG37">
        <v>0.52530699999999997</v>
      </c>
      <c r="MH37">
        <v>0.496118</v>
      </c>
      <c r="MI37">
        <v>0.68091299999999999</v>
      </c>
      <c r="MJ37">
        <v>0.54367900000000002</v>
      </c>
      <c r="MK37">
        <v>0.53719899999999998</v>
      </c>
      <c r="ML37">
        <v>0.59557000000000004</v>
      </c>
      <c r="MM37">
        <v>0.75175800000000004</v>
      </c>
      <c r="MN37">
        <v>0.73398600000000003</v>
      </c>
      <c r="MO37">
        <v>0.54273000000000005</v>
      </c>
      <c r="MP37">
        <v>0.52942299999999998</v>
      </c>
      <c r="MQ37">
        <v>0.52278000000000002</v>
      </c>
      <c r="MR37">
        <v>0.52441599999999999</v>
      </c>
      <c r="MS37">
        <v>0.62772300000000003</v>
      </c>
      <c r="MT37">
        <v>0.53891699999999998</v>
      </c>
      <c r="MU37">
        <v>0.53448600000000002</v>
      </c>
      <c r="MV37">
        <v>0.61125600000000002</v>
      </c>
      <c r="MW37">
        <v>0.65985499999999997</v>
      </c>
      <c r="MX37">
        <v>0.65753399999999995</v>
      </c>
      <c r="MY37">
        <v>0.512019</v>
      </c>
      <c r="MZ37">
        <v>0.54677699999999996</v>
      </c>
      <c r="NA37">
        <v>0.55276400000000003</v>
      </c>
      <c r="NB37">
        <v>0.52197899999999997</v>
      </c>
      <c r="NC37">
        <v>0.546454</v>
      </c>
      <c r="ND37">
        <v>0.54364000000000001</v>
      </c>
      <c r="NE37">
        <v>0.54425900000000005</v>
      </c>
      <c r="NF37">
        <v>0.55261400000000005</v>
      </c>
      <c r="NG37">
        <v>0.56315800000000005</v>
      </c>
      <c r="NH37">
        <v>0.55602600000000002</v>
      </c>
      <c r="NI37">
        <v>0.52718900000000002</v>
      </c>
      <c r="NJ37">
        <v>0.53291900000000003</v>
      </c>
      <c r="NK37">
        <v>0.53411900000000001</v>
      </c>
      <c r="NL37">
        <v>0.53548799999999996</v>
      </c>
      <c r="NM37">
        <v>0.65317999999999998</v>
      </c>
      <c r="NN37">
        <v>0.503745</v>
      </c>
      <c r="NO37">
        <v>0.51875700000000002</v>
      </c>
      <c r="NP37">
        <v>0.59735099999999997</v>
      </c>
      <c r="NQ37">
        <v>0.725267</v>
      </c>
      <c r="NR37">
        <v>0.70959000000000005</v>
      </c>
      <c r="NS37">
        <v>0.51294099999999998</v>
      </c>
      <c r="NT37">
        <v>0.64137299999999997</v>
      </c>
      <c r="NU37">
        <v>0.51624499999999995</v>
      </c>
      <c r="NV37">
        <v>0.50717900000000005</v>
      </c>
      <c r="NW37">
        <v>0.60408899999999999</v>
      </c>
      <c r="NX37">
        <v>0.68080300000000005</v>
      </c>
      <c r="NY37">
        <v>0.69173200000000001</v>
      </c>
      <c r="NZ37">
        <v>0.49053200000000002</v>
      </c>
      <c r="OA37">
        <v>0.53373000000000004</v>
      </c>
      <c r="OB37">
        <v>0.53337999999999997</v>
      </c>
      <c r="OC37">
        <v>0.48960599999999999</v>
      </c>
      <c r="OD37">
        <v>0.62006700000000003</v>
      </c>
      <c r="OE37">
        <v>0.55044599999999999</v>
      </c>
      <c r="OF37">
        <v>0.54393400000000003</v>
      </c>
      <c r="OG37">
        <v>0.61536599999999997</v>
      </c>
      <c r="OH37">
        <v>0.64371599999999995</v>
      </c>
      <c r="OI37">
        <v>0.64030900000000002</v>
      </c>
      <c r="OJ37">
        <v>0.51723699999999995</v>
      </c>
      <c r="OK37">
        <v>0.55466599999999999</v>
      </c>
      <c r="OL37">
        <v>0.56246099999999999</v>
      </c>
      <c r="OM37">
        <v>0.53458099999999997</v>
      </c>
      <c r="ON37" s="11">
        <v>9.6653769999999994</v>
      </c>
      <c r="OO37">
        <v>9.4657879999999999</v>
      </c>
      <c r="OP37">
        <v>8.1069060000000004</v>
      </c>
      <c r="OQ37">
        <v>7.5085940000000004</v>
      </c>
      <c r="OR37">
        <v>9</v>
      </c>
      <c r="OS37">
        <v>10.425665</v>
      </c>
      <c r="OT37">
        <v>9.3926780000000001</v>
      </c>
      <c r="OU37">
        <v>9.234076</v>
      </c>
      <c r="OV37">
        <v>7.745317</v>
      </c>
      <c r="OW37">
        <v>7.1101760000000001</v>
      </c>
      <c r="OX37">
        <v>9</v>
      </c>
      <c r="OY37">
        <v>10.163546</v>
      </c>
      <c r="OZ37">
        <v>9.6976060000000004</v>
      </c>
      <c r="PA37">
        <v>9.3989080000000005</v>
      </c>
      <c r="PB37">
        <v>7.8224859999999996</v>
      </c>
      <c r="PC37">
        <v>7.0178839999999996</v>
      </c>
      <c r="PD37">
        <v>9</v>
      </c>
      <c r="PE37">
        <v>10.295693999999999</v>
      </c>
      <c r="PF37">
        <v>9.2045209999999997</v>
      </c>
      <c r="PG37">
        <v>9.0005900000000008</v>
      </c>
      <c r="PH37">
        <v>7.5563570000000002</v>
      </c>
      <c r="PI37">
        <v>6.903543</v>
      </c>
      <c r="PJ37">
        <v>8.5</v>
      </c>
      <c r="PK37">
        <v>9.8565909999999999</v>
      </c>
      <c r="PL37">
        <v>9.0608260000000005</v>
      </c>
      <c r="PM37">
        <v>8.6814339999999994</v>
      </c>
      <c r="PN37">
        <v>7.5500480000000003</v>
      </c>
      <c r="PO37">
        <v>7.148085</v>
      </c>
      <c r="PP37">
        <v>9</v>
      </c>
      <c r="PQ37">
        <v>9.4504199999999994</v>
      </c>
      <c r="PR37">
        <v>8.9226589999999995</v>
      </c>
      <c r="PS37">
        <v>8.6651360000000004</v>
      </c>
      <c r="PT37">
        <v>7.4431399999999996</v>
      </c>
      <c r="PU37">
        <v>6.855251</v>
      </c>
      <c r="PV37">
        <v>8.5</v>
      </c>
      <c r="PW37">
        <v>9.0568139999999993</v>
      </c>
      <c r="PX37">
        <v>8.9556500000000003</v>
      </c>
      <c r="PY37">
        <v>9.3183089999999993</v>
      </c>
      <c r="PZ37">
        <v>7.8009360000000001</v>
      </c>
      <c r="QA37">
        <v>7.0552010000000003</v>
      </c>
      <c r="QB37">
        <v>8.5</v>
      </c>
      <c r="QC37">
        <v>9.6729900000000004</v>
      </c>
      <c r="QD37">
        <v>9.9322520000000001</v>
      </c>
      <c r="QE37">
        <v>10.513417</v>
      </c>
      <c r="QF37">
        <v>8.2796610000000008</v>
      </c>
      <c r="QG37">
        <v>7.0676519999999998</v>
      </c>
      <c r="QH37">
        <v>10.5</v>
      </c>
      <c r="QI37">
        <v>10.733219999999999</v>
      </c>
      <c r="QJ37">
        <v>9.9908070000000002</v>
      </c>
      <c r="QK37">
        <v>10.364919</v>
      </c>
      <c r="QL37">
        <v>8.2022429999999993</v>
      </c>
      <c r="QM37">
        <v>7.122052</v>
      </c>
      <c r="QN37">
        <v>8.5</v>
      </c>
      <c r="QO37">
        <v>10.741820000000001</v>
      </c>
      <c r="QP37">
        <v>9.8236880000000006</v>
      </c>
      <c r="QQ37">
        <v>9.7715899999999998</v>
      </c>
      <c r="QR37">
        <v>8.037547</v>
      </c>
      <c r="QS37">
        <v>7.1632360000000004</v>
      </c>
      <c r="QT37">
        <v>8.5</v>
      </c>
      <c r="QU37">
        <v>10.200635</v>
      </c>
      <c r="QV37">
        <v>9.6185740000000006</v>
      </c>
      <c r="QW37">
        <v>9.6614330000000006</v>
      </c>
      <c r="QX37">
        <v>7.9585710000000001</v>
      </c>
      <c r="QY37">
        <v>7.2051439999999998</v>
      </c>
      <c r="QZ37">
        <v>8.5</v>
      </c>
      <c r="RA37">
        <v>10.323115</v>
      </c>
      <c r="RB37">
        <v>9.9285709999999998</v>
      </c>
      <c r="RC37">
        <v>9.6630979999999997</v>
      </c>
      <c r="RD37">
        <v>8.0127819999999996</v>
      </c>
      <c r="RE37">
        <v>6.7912160000000004</v>
      </c>
      <c r="RF37">
        <v>8.5</v>
      </c>
      <c r="RG37">
        <v>10.350269000000001</v>
      </c>
      <c r="RH37">
        <v>9.8670849999999994</v>
      </c>
      <c r="RI37">
        <v>9.6999919999999999</v>
      </c>
      <c r="RJ37">
        <v>7.9604220000000003</v>
      </c>
      <c r="RK37">
        <v>7.0234030000000001</v>
      </c>
      <c r="RL37">
        <v>8.5</v>
      </c>
      <c r="RM37">
        <v>10.446927000000001</v>
      </c>
      <c r="RN37">
        <v>9.8300800000000006</v>
      </c>
      <c r="RO37">
        <v>9.6313610000000001</v>
      </c>
      <c r="RP37">
        <v>8.0442269999999994</v>
      </c>
      <c r="RQ37">
        <v>7.2493449999999999</v>
      </c>
      <c r="RR37">
        <v>9</v>
      </c>
      <c r="RS37">
        <v>10.536346999999999</v>
      </c>
      <c r="RT37">
        <v>8.733466</v>
      </c>
      <c r="RU37">
        <v>8.4389570000000003</v>
      </c>
      <c r="RV37">
        <v>7.9194659999999999</v>
      </c>
      <c r="RW37">
        <v>8.4932569999999998</v>
      </c>
      <c r="RX37">
        <v>8.2171959999999995</v>
      </c>
      <c r="RY37">
        <v>7.5026910000000004</v>
      </c>
      <c r="RZ37">
        <v>8.6595870000000001</v>
      </c>
      <c r="SA37">
        <v>8.3033830000000002</v>
      </c>
      <c r="SB37">
        <v>7.5627449999999996</v>
      </c>
      <c r="SC37">
        <v>8.3110739999999996</v>
      </c>
      <c r="SD37">
        <v>7.9761030000000002</v>
      </c>
      <c r="SE37">
        <v>7.325634</v>
      </c>
      <c r="SF37">
        <v>8.2100200000000001</v>
      </c>
      <c r="SG37">
        <v>7.8900699999999997</v>
      </c>
      <c r="SH37">
        <v>7.355048</v>
      </c>
      <c r="SI37">
        <v>8.3243779999999994</v>
      </c>
      <c r="SJ37">
        <v>7.8473540000000002</v>
      </c>
      <c r="SK37">
        <v>7.195214</v>
      </c>
      <c r="SL37">
        <v>9.1071930000000005</v>
      </c>
      <c r="SM37">
        <v>8.4518140000000006</v>
      </c>
      <c r="SN37">
        <v>7.4205069999999997</v>
      </c>
      <c r="SO37">
        <v>9.9618880000000001</v>
      </c>
      <c r="SP37">
        <v>9.1988869999999991</v>
      </c>
      <c r="SQ37">
        <v>7.7694840000000003</v>
      </c>
      <c r="SR37">
        <v>10.117927999999999</v>
      </c>
      <c r="SS37">
        <v>9.0253809999999994</v>
      </c>
      <c r="ST37">
        <v>7.6771770000000004</v>
      </c>
      <c r="SU37">
        <v>9.3704839999999994</v>
      </c>
      <c r="SV37">
        <v>8.7545990000000007</v>
      </c>
      <c r="SW37">
        <v>7.6361280000000002</v>
      </c>
      <c r="SX37">
        <v>8.9467149999999993</v>
      </c>
      <c r="SY37">
        <v>8.5796299999999999</v>
      </c>
      <c r="SZ37">
        <v>7.6386149999999997</v>
      </c>
      <c r="TA37">
        <v>8.9414060000000006</v>
      </c>
      <c r="TB37">
        <v>8.6131530000000005</v>
      </c>
      <c r="TC37">
        <v>7.7079190000000004</v>
      </c>
      <c r="TD37">
        <v>8.9747050000000002</v>
      </c>
      <c r="TE37">
        <v>8.6312619999999995</v>
      </c>
      <c r="TF37">
        <v>7.6236649999999999</v>
      </c>
      <c r="TG37">
        <v>8.9153079999999996</v>
      </c>
      <c r="TH37">
        <v>8.577572</v>
      </c>
      <c r="TI37">
        <v>7.7657100000000003</v>
      </c>
      <c r="TJ37">
        <v>8.6700376061369256E-3</v>
      </c>
      <c r="TK37">
        <v>2.4607284604660763E-2</v>
      </c>
      <c r="TL37">
        <v>1.3859506706691796E-2</v>
      </c>
      <c r="TM37">
        <v>3.5411112718058475E-2</v>
      </c>
      <c r="TN37">
        <v>5.9077363146549877E-2</v>
      </c>
      <c r="TO37">
        <v>8.9320971484317835E-2</v>
      </c>
      <c r="TP37">
        <v>6.0262430007352923E-2</v>
      </c>
      <c r="TQ37" s="12">
        <v>9.2193419999999993</v>
      </c>
      <c r="TR37">
        <v>9.7697819999999993</v>
      </c>
      <c r="TS37">
        <v>9.9615299999999998</v>
      </c>
      <c r="TT37">
        <v>8.9391549999999995</v>
      </c>
      <c r="TU37">
        <v>9.7804090000000006</v>
      </c>
      <c r="TV37">
        <v>8.9720329999999997</v>
      </c>
      <c r="TW37">
        <v>9.7110050000000001</v>
      </c>
      <c r="TX37">
        <v>10.439168</v>
      </c>
      <c r="TY37">
        <v>8.9917219999999993</v>
      </c>
      <c r="TZ37">
        <v>9.5397890000000007</v>
      </c>
      <c r="UA37">
        <v>7.6172409999999999</v>
      </c>
      <c r="UB37">
        <v>7.9855130000000001</v>
      </c>
      <c r="UC37">
        <v>8.2409520000000001</v>
      </c>
      <c r="UD37">
        <v>7.6220379999999999</v>
      </c>
      <c r="UE37">
        <v>7.9965999999999999</v>
      </c>
      <c r="UF37">
        <v>7.0539350000000001</v>
      </c>
      <c r="UG37">
        <v>7.1305940000000003</v>
      </c>
      <c r="UH37">
        <v>7.0948520000000004</v>
      </c>
      <c r="UI37">
        <v>6.9552259999999997</v>
      </c>
      <c r="UJ37">
        <v>7.1417599999999997</v>
      </c>
      <c r="UK37">
        <v>8.3381170000000004</v>
      </c>
      <c r="UL37">
        <v>9.0973009999999999</v>
      </c>
      <c r="UM37">
        <v>10.039908</v>
      </c>
      <c r="UN37">
        <v>8.7157850000000003</v>
      </c>
      <c r="UO37">
        <v>8.8124420000000008</v>
      </c>
      <c r="UP37">
        <v>8.0277899999999995</v>
      </c>
      <c r="UQ37">
        <v>8.6551639999999992</v>
      </c>
      <c r="UR37">
        <v>9.1121339999999993</v>
      </c>
      <c r="US37">
        <v>8.1495840000000008</v>
      </c>
      <c r="UT37">
        <v>8.4832660000000004</v>
      </c>
      <c r="UU37">
        <v>7.3944580000000002</v>
      </c>
      <c r="UV37">
        <v>7.632803</v>
      </c>
      <c r="UW37">
        <v>7.7233299999999998</v>
      </c>
      <c r="UX37">
        <v>7.3078609999999999</v>
      </c>
      <c r="UY37">
        <v>7.7389599999999996</v>
      </c>
      <c r="UZ37">
        <v>3.9553096236275939E-2</v>
      </c>
      <c r="VA37">
        <v>7.4492007314127209E-2</v>
      </c>
      <c r="VB37">
        <v>0.74105299999999996</v>
      </c>
      <c r="VC37">
        <v>0.79692799999999997</v>
      </c>
      <c r="VD37">
        <v>0.58704100000000004</v>
      </c>
      <c r="VE37">
        <v>0.78428200000000003</v>
      </c>
      <c r="VF37">
        <v>0.79681000000000002</v>
      </c>
      <c r="VG37">
        <v>0.75948800000000005</v>
      </c>
      <c r="VH37">
        <v>0.81141799999999997</v>
      </c>
      <c r="VI37">
        <v>0.59629299999999996</v>
      </c>
      <c r="VJ37">
        <v>0.74691099999999999</v>
      </c>
      <c r="VK37">
        <v>0.81629799999999997</v>
      </c>
      <c r="VL37">
        <v>0.65644899999999995</v>
      </c>
      <c r="VM37">
        <v>0.714395</v>
      </c>
      <c r="VN37">
        <v>0.57139499999999999</v>
      </c>
      <c r="VO37">
        <v>0.672794</v>
      </c>
      <c r="VP37">
        <v>0.68171599999999999</v>
      </c>
      <c r="VQ37">
        <v>0.56862199999999996</v>
      </c>
      <c r="VR37">
        <v>0.57246699999999995</v>
      </c>
      <c r="VS37">
        <v>0.53497700000000004</v>
      </c>
      <c r="VT37">
        <v>0.56511699999999998</v>
      </c>
      <c r="VU37">
        <v>0.55851300000000004</v>
      </c>
      <c r="VV37">
        <v>0.70348999999999995</v>
      </c>
      <c r="VW37">
        <v>0.78583999999999998</v>
      </c>
      <c r="VX37">
        <v>0.559975</v>
      </c>
      <c r="VY37">
        <v>0.72590900000000003</v>
      </c>
      <c r="VZ37">
        <v>0.78911200000000004</v>
      </c>
      <c r="WA37">
        <v>0.69459300000000002</v>
      </c>
      <c r="WB37">
        <v>0.76969799999999999</v>
      </c>
      <c r="WC37">
        <v>0.55556700000000003</v>
      </c>
      <c r="WD37">
        <v>0.70306000000000002</v>
      </c>
      <c r="WE37">
        <v>0.74294199999999999</v>
      </c>
      <c r="WF37">
        <v>0.63907199999999997</v>
      </c>
      <c r="WG37">
        <v>0.688662</v>
      </c>
      <c r="WH37">
        <v>0.57725499999999996</v>
      </c>
      <c r="WI37">
        <v>0.65637500000000004</v>
      </c>
      <c r="WJ37">
        <v>0.64851000000000003</v>
      </c>
      <c r="WK37">
        <v>0.63477499999999998</v>
      </c>
      <c r="WL37">
        <v>0.56321399999999999</v>
      </c>
      <c r="WM37">
        <v>0.50631700000000002</v>
      </c>
      <c r="WN37">
        <v>0.62256199999999995</v>
      </c>
      <c r="WO37">
        <v>0.696187</v>
      </c>
      <c r="WP37">
        <v>0.68316600000000005</v>
      </c>
      <c r="WQ37">
        <v>0.49526500000000001</v>
      </c>
      <c r="WR37">
        <v>0.515629</v>
      </c>
      <c r="WS37">
        <v>0.51015999999999995</v>
      </c>
      <c r="WT37">
        <v>0.513289</v>
      </c>
      <c r="WU37">
        <v>0.65752100000000002</v>
      </c>
      <c r="WV37">
        <v>0.53905499999999995</v>
      </c>
      <c r="WW37">
        <v>0.508378</v>
      </c>
      <c r="WX37">
        <v>0.62715600000000005</v>
      </c>
      <c r="WY37">
        <v>0.72892000000000001</v>
      </c>
      <c r="WZ37">
        <v>0.711646</v>
      </c>
      <c r="XA37">
        <v>0.50571699999999997</v>
      </c>
      <c r="XB37">
        <v>0.541211</v>
      </c>
      <c r="XC37">
        <v>0.52911799999999998</v>
      </c>
      <c r="XD37">
        <v>0.50782899999999997</v>
      </c>
      <c r="XE37">
        <v>0.60518300000000003</v>
      </c>
      <c r="XF37">
        <v>0.527474</v>
      </c>
      <c r="XG37">
        <v>0.51817400000000002</v>
      </c>
      <c r="XH37">
        <v>0.61033099999999996</v>
      </c>
      <c r="XI37">
        <v>0.62757200000000002</v>
      </c>
      <c r="XJ37">
        <v>0.64707599999999998</v>
      </c>
      <c r="XK37">
        <v>0.50358599999999998</v>
      </c>
      <c r="XL37">
        <v>0.54119099999999998</v>
      </c>
      <c r="XM37">
        <v>0.53814499999999998</v>
      </c>
      <c r="XN37">
        <v>0.51452200000000003</v>
      </c>
      <c r="XO37">
        <v>0.54751399999999995</v>
      </c>
      <c r="XP37">
        <v>0.53109399999999996</v>
      </c>
      <c r="XQ37">
        <v>0.53171400000000002</v>
      </c>
      <c r="XR37">
        <v>0.55179900000000004</v>
      </c>
      <c r="XS37">
        <v>0.55349000000000004</v>
      </c>
      <c r="XT37">
        <v>0.55940000000000001</v>
      </c>
      <c r="XU37">
        <v>0.52313900000000002</v>
      </c>
      <c r="XV37">
        <v>0.53250799999999998</v>
      </c>
      <c r="XW37">
        <v>0.53346099999999996</v>
      </c>
      <c r="XX37">
        <v>0.52268499999999996</v>
      </c>
      <c r="XY37">
        <v>0.63415999999999995</v>
      </c>
      <c r="XZ37">
        <v>0.50198299999999996</v>
      </c>
      <c r="YA37">
        <v>0.49503999999999998</v>
      </c>
      <c r="YB37">
        <v>0.60919999999999996</v>
      </c>
      <c r="YC37">
        <v>0.69205799999999995</v>
      </c>
      <c r="YD37">
        <v>0.70907799999999999</v>
      </c>
      <c r="YE37">
        <v>0.49432900000000002</v>
      </c>
      <c r="YF37">
        <v>0.62939900000000004</v>
      </c>
      <c r="YG37">
        <v>0.50888699999999998</v>
      </c>
      <c r="YH37">
        <v>0.50227100000000002</v>
      </c>
      <c r="YI37">
        <v>0.63263999999999998</v>
      </c>
      <c r="YJ37">
        <v>0.66211900000000001</v>
      </c>
      <c r="YK37">
        <v>0.69045400000000001</v>
      </c>
      <c r="YL37">
        <v>0.48893199999999998</v>
      </c>
      <c r="YM37">
        <v>0.55650599999999995</v>
      </c>
      <c r="YN37">
        <v>0.53469199999999995</v>
      </c>
      <c r="YO37">
        <v>0.49509199999999998</v>
      </c>
      <c r="YP37">
        <v>0.59430000000000005</v>
      </c>
      <c r="YQ37">
        <v>0.53636899999999998</v>
      </c>
      <c r="YR37">
        <v>0.52600499999999994</v>
      </c>
      <c r="YS37">
        <v>0.60494199999999998</v>
      </c>
      <c r="YT37">
        <v>0.60818700000000003</v>
      </c>
      <c r="YU37">
        <v>0.62589700000000004</v>
      </c>
      <c r="YV37">
        <v>0.50879200000000002</v>
      </c>
      <c r="YW37">
        <v>0.54019899999999998</v>
      </c>
      <c r="YX37">
        <v>0.54247299999999998</v>
      </c>
      <c r="YY37">
        <v>0.52269100000000002</v>
      </c>
      <c r="YZ37" s="17">
        <v>11.902175</v>
      </c>
      <c r="ZA37">
        <v>9.8749079999999996</v>
      </c>
      <c r="ZB37">
        <v>8.3176930000000002</v>
      </c>
      <c r="ZC37">
        <v>7.7556409999999998</v>
      </c>
      <c r="ZD37">
        <v>8</v>
      </c>
      <c r="ZE37">
        <v>10.685635</v>
      </c>
      <c r="ZF37">
        <v>11.779709</v>
      </c>
      <c r="ZG37">
        <v>10.058578000000001</v>
      </c>
      <c r="ZH37">
        <v>8.5513919999999999</v>
      </c>
      <c r="ZI37">
        <v>8.1958570000000002</v>
      </c>
      <c r="ZJ37">
        <v>11</v>
      </c>
      <c r="ZK37">
        <v>10.075288</v>
      </c>
      <c r="ZL37">
        <v>10.33991</v>
      </c>
      <c r="ZM37">
        <v>9.0830090000000006</v>
      </c>
      <c r="ZN37">
        <v>8.1505600000000005</v>
      </c>
      <c r="ZO37">
        <v>7.7998450000000004</v>
      </c>
      <c r="ZP37">
        <v>10</v>
      </c>
      <c r="ZQ37">
        <v>9.1856740000000006</v>
      </c>
      <c r="ZR37">
        <v>10.396767000000001</v>
      </c>
      <c r="ZS37">
        <v>9.0971930000000008</v>
      </c>
      <c r="ZT37">
        <v>7.9790109999999999</v>
      </c>
      <c r="ZU37">
        <v>7.6922420000000002</v>
      </c>
      <c r="ZV37">
        <v>11</v>
      </c>
      <c r="ZW37">
        <v>9.0321449999999999</v>
      </c>
      <c r="ZX37">
        <v>10.280759</v>
      </c>
      <c r="ZY37">
        <v>8.9113419999999994</v>
      </c>
      <c r="ZZ37">
        <v>7.9876659999999999</v>
      </c>
      <c r="AAA37">
        <v>7.9346059999999996</v>
      </c>
      <c r="AAB37">
        <v>11</v>
      </c>
      <c r="AAC37">
        <v>8.8463410000000007</v>
      </c>
      <c r="AAD37">
        <v>10.474575</v>
      </c>
      <c r="AAE37">
        <v>9.0470509999999997</v>
      </c>
      <c r="AAF37">
        <v>7.9209880000000004</v>
      </c>
      <c r="AAG37">
        <v>7.70763</v>
      </c>
      <c r="AAH37">
        <v>11.5</v>
      </c>
      <c r="AAI37">
        <v>8.8349019999999996</v>
      </c>
      <c r="AAJ37">
        <v>9.9564000000000004</v>
      </c>
      <c r="AAK37">
        <v>8.8756260000000005</v>
      </c>
      <c r="AAL37">
        <v>7.7558790000000002</v>
      </c>
      <c r="AAM37">
        <v>7.3620970000000003</v>
      </c>
      <c r="AAN37">
        <v>8.5</v>
      </c>
      <c r="AAO37">
        <v>9.2428430000000006</v>
      </c>
      <c r="AAP37">
        <v>10.522173</v>
      </c>
      <c r="AAQ37">
        <v>9.7413340000000002</v>
      </c>
      <c r="AAR37">
        <v>8.6014599999999994</v>
      </c>
      <c r="AAS37">
        <v>7.9397950000000002</v>
      </c>
      <c r="AAT37">
        <v>9</v>
      </c>
      <c r="AAU37">
        <v>9.8903009999999991</v>
      </c>
      <c r="AAV37">
        <v>10.492454</v>
      </c>
      <c r="AAW37">
        <v>9.6008650000000006</v>
      </c>
      <c r="AAX37">
        <v>8.6585029999999996</v>
      </c>
      <c r="AAY37">
        <v>8.2489570000000008</v>
      </c>
      <c r="AAZ37">
        <v>8.5</v>
      </c>
      <c r="ABA37">
        <v>9.8087759999999999</v>
      </c>
      <c r="ABB37" t="s">
        <v>1304</v>
      </c>
      <c r="ABC37" t="s">
        <v>1304</v>
      </c>
      <c r="ABD37" t="s">
        <v>1304</v>
      </c>
      <c r="ABE37" t="s">
        <v>1304</v>
      </c>
      <c r="ABF37" t="s">
        <v>1304</v>
      </c>
      <c r="ABG37" t="s">
        <v>1304</v>
      </c>
      <c r="ABH37" t="s">
        <v>1304</v>
      </c>
      <c r="ABI37" t="s">
        <v>1304</v>
      </c>
      <c r="ABJ37" t="s">
        <v>1304</v>
      </c>
      <c r="ABK37" t="s">
        <v>1304</v>
      </c>
      <c r="ABL37" t="s">
        <v>1304</v>
      </c>
      <c r="ABM37" t="s">
        <v>1304</v>
      </c>
      <c r="ABN37">
        <v>10.483409999999999</v>
      </c>
      <c r="ABO37">
        <v>9.3335450000000009</v>
      </c>
      <c r="ABP37">
        <v>8.2701729999999998</v>
      </c>
      <c r="ABQ37">
        <v>7.773066</v>
      </c>
      <c r="ABR37">
        <v>9</v>
      </c>
      <c r="ABS37">
        <v>9.5009309999999996</v>
      </c>
      <c r="ABT37">
        <v>12.054504</v>
      </c>
      <c r="ABU37">
        <v>10.240709000000001</v>
      </c>
      <c r="ABV37">
        <v>8.7254579999999997</v>
      </c>
      <c r="ABW37">
        <v>8.3430219999999995</v>
      </c>
      <c r="ABX37">
        <v>9</v>
      </c>
      <c r="ABY37">
        <v>10.732676</v>
      </c>
      <c r="ABZ37">
        <v>11.840074</v>
      </c>
      <c r="ACA37">
        <v>9.9327950000000005</v>
      </c>
      <c r="ACB37">
        <v>8.4409030000000005</v>
      </c>
      <c r="ACC37">
        <v>7.9631949999999998</v>
      </c>
      <c r="ACD37">
        <v>8</v>
      </c>
      <c r="ACE37">
        <v>10.571505999999999</v>
      </c>
      <c r="ACF37">
        <v>9.0575709999999994</v>
      </c>
      <c r="ACG37">
        <v>8.7719830000000005</v>
      </c>
      <c r="ACH37">
        <v>8.0808070000000001</v>
      </c>
      <c r="ACI37">
        <v>9.2379529999999992</v>
      </c>
      <c r="ACJ37">
        <v>8.8556069999999991</v>
      </c>
      <c r="ACK37">
        <v>8.3609100000000005</v>
      </c>
      <c r="ACL37">
        <v>8.6553360000000001</v>
      </c>
      <c r="ACM37">
        <v>8.4248290000000008</v>
      </c>
      <c r="ACN37">
        <v>7.9978639999999999</v>
      </c>
      <c r="ACO37">
        <v>8.4920790000000004</v>
      </c>
      <c r="ACP37">
        <v>8.2377479999999998</v>
      </c>
      <c r="ACQ37">
        <v>7.8288149999999996</v>
      </c>
      <c r="ACR37">
        <v>8.2651109999999992</v>
      </c>
      <c r="ACS37">
        <v>8.2465799999999998</v>
      </c>
      <c r="ACT37">
        <v>7.8766970000000001</v>
      </c>
      <c r="ACU37">
        <v>8.5879349999999999</v>
      </c>
      <c r="ACV37">
        <v>8.1976530000000007</v>
      </c>
      <c r="ACW37">
        <v>7.7406639999999998</v>
      </c>
      <c r="ACX37">
        <v>8.4873689999999993</v>
      </c>
      <c r="ACY37">
        <v>8.2919909999999994</v>
      </c>
      <c r="ACZ37">
        <v>7.4999370000000001</v>
      </c>
      <c r="ADA37">
        <v>9.5503630000000008</v>
      </c>
      <c r="ADB37">
        <v>9.2922650000000004</v>
      </c>
      <c r="ADC37">
        <v>8.270607</v>
      </c>
      <c r="ADD37">
        <v>9.4721109999999999</v>
      </c>
      <c r="ADE37">
        <v>9.1711559999999999</v>
      </c>
      <c r="ADF37">
        <v>8.3947369999999992</v>
      </c>
      <c r="ADG37" t="s">
        <v>1304</v>
      </c>
      <c r="ADH37" t="s">
        <v>1304</v>
      </c>
      <c r="ADI37" t="s">
        <v>1304</v>
      </c>
      <c r="ADJ37" t="s">
        <v>1304</v>
      </c>
      <c r="ADK37" t="s">
        <v>1304</v>
      </c>
      <c r="ADL37" t="s">
        <v>1304</v>
      </c>
      <c r="ADM37">
        <v>8.9036349999999995</v>
      </c>
      <c r="ADN37">
        <v>8.6602069999999998</v>
      </c>
      <c r="ADO37">
        <v>8.067088</v>
      </c>
      <c r="ADP37">
        <v>9.504524</v>
      </c>
      <c r="ADQ37">
        <v>9.112107</v>
      </c>
      <c r="ADR37">
        <v>8.4989509999999999</v>
      </c>
      <c r="ADS37">
        <v>9.1411130000000007</v>
      </c>
      <c r="ADT37">
        <v>8.9060430000000004</v>
      </c>
      <c r="ADU37">
        <v>8.2079160000000009</v>
      </c>
      <c r="ADV37">
        <v>2.9224489078819946E-3</v>
      </c>
      <c r="ADW37">
        <v>8.9722855783062744E-3</v>
      </c>
      <c r="ADX37">
        <v>1.3603847929422644E-2</v>
      </c>
      <c r="ADY37" t="s">
        <v>1304</v>
      </c>
      <c r="ADZ37" t="s">
        <v>1304</v>
      </c>
      <c r="AEA37">
        <v>2.969843922505876E-2</v>
      </c>
      <c r="AEB37">
        <v>4.650103991199421E-2</v>
      </c>
      <c r="AEC37" s="13">
        <v>10.819077999999999</v>
      </c>
      <c r="AED37">
        <v>12.054504</v>
      </c>
      <c r="AEE37">
        <v>10.507313999999999</v>
      </c>
      <c r="AEF37">
        <v>10.215488000000001</v>
      </c>
      <c r="AEG37">
        <v>11.141392</v>
      </c>
      <c r="AEH37">
        <v>9.3557039999999994</v>
      </c>
      <c r="AEI37">
        <v>10.240709000000001</v>
      </c>
      <c r="AEJ37">
        <v>9.6710999999999991</v>
      </c>
      <c r="AEK37">
        <v>8.9613390000000006</v>
      </c>
      <c r="AEL37">
        <v>9.5560639999999992</v>
      </c>
      <c r="AEM37">
        <v>8.1726899999999993</v>
      </c>
      <c r="AEN37">
        <v>8.7254579999999997</v>
      </c>
      <c r="AEO37">
        <v>8.6299810000000008</v>
      </c>
      <c r="AEP37">
        <v>7.8384340000000003</v>
      </c>
      <c r="AEQ37">
        <v>8.2948319999999995</v>
      </c>
      <c r="AER37">
        <v>7.9409020000000003</v>
      </c>
      <c r="AES37">
        <v>8.3430219999999995</v>
      </c>
      <c r="AET37">
        <v>8.0943760000000005</v>
      </c>
      <c r="AEU37">
        <v>7.5348639999999998</v>
      </c>
      <c r="AEV37">
        <v>7.8229369999999996</v>
      </c>
      <c r="AEW37">
        <v>8.6650480000000005</v>
      </c>
      <c r="AEX37">
        <v>9.504524</v>
      </c>
      <c r="AEY37">
        <v>9.5112369999999995</v>
      </c>
      <c r="AEZ37">
        <v>8.5376519999999996</v>
      </c>
      <c r="AFA37">
        <v>8.9394139999999993</v>
      </c>
      <c r="AFB37">
        <v>8.4466450000000002</v>
      </c>
      <c r="AFC37">
        <v>9.112107</v>
      </c>
      <c r="AFD37">
        <v>9.2317110000000007</v>
      </c>
      <c r="AFE37">
        <v>8.2448219999999992</v>
      </c>
      <c r="AFF37">
        <v>8.690766</v>
      </c>
      <c r="AFG37">
        <v>8.0221400000000003</v>
      </c>
      <c r="AFH37">
        <v>8.4989509999999999</v>
      </c>
      <c r="AFI37">
        <v>8.3326720000000005</v>
      </c>
      <c r="AFJ37">
        <v>7.6203000000000003</v>
      </c>
      <c r="AFK37">
        <v>8.088419</v>
      </c>
      <c r="AFL37">
        <v>4.5161581356751433E-2</v>
      </c>
      <c r="AFM37">
        <v>3.809275854867946E-2</v>
      </c>
      <c r="AFN37">
        <v>0.61634699999999998</v>
      </c>
      <c r="AFO37" t="s">
        <v>1304</v>
      </c>
      <c r="AFP37">
        <v>0.54890799999999995</v>
      </c>
      <c r="AFQ37">
        <v>0.75966100000000003</v>
      </c>
      <c r="AFR37">
        <v>0.723935</v>
      </c>
      <c r="AFS37">
        <v>0.64568000000000003</v>
      </c>
      <c r="AFT37" t="s">
        <v>1304</v>
      </c>
      <c r="AFU37">
        <v>0.57649099999999998</v>
      </c>
      <c r="AFV37">
        <v>0.73068100000000002</v>
      </c>
      <c r="AFW37">
        <v>0.73427500000000001</v>
      </c>
      <c r="AFX37">
        <v>0.63585999999999998</v>
      </c>
      <c r="AFY37" t="s">
        <v>1304</v>
      </c>
      <c r="AFZ37">
        <v>0.54398800000000003</v>
      </c>
      <c r="AGA37">
        <v>0.70762100000000006</v>
      </c>
      <c r="AGB37">
        <v>0.707422</v>
      </c>
      <c r="AGC37">
        <v>0.58019399999999999</v>
      </c>
      <c r="AGD37" t="s">
        <v>1304</v>
      </c>
      <c r="AGE37">
        <v>0.53486100000000003</v>
      </c>
      <c r="AGF37">
        <v>0.67061700000000002</v>
      </c>
      <c r="AGG37">
        <v>0.62195599999999995</v>
      </c>
      <c r="AGH37">
        <v>0.666605</v>
      </c>
      <c r="AGI37" t="s">
        <v>1304</v>
      </c>
      <c r="AGJ37">
        <v>0.51759299999999997</v>
      </c>
      <c r="AGK37">
        <v>0.71557599999999999</v>
      </c>
      <c r="AGL37">
        <v>0.75829800000000003</v>
      </c>
      <c r="AGM37">
        <v>0.652671</v>
      </c>
      <c r="AGN37" t="s">
        <v>1304</v>
      </c>
      <c r="AGO37">
        <v>0.52881</v>
      </c>
      <c r="AGP37">
        <v>0.70174700000000001</v>
      </c>
      <c r="AGQ37">
        <v>0.74976200000000004</v>
      </c>
      <c r="AGR37">
        <v>0.62653300000000001</v>
      </c>
      <c r="AGS37" t="s">
        <v>1304</v>
      </c>
      <c r="AGT37">
        <v>0.55218199999999995</v>
      </c>
      <c r="AGU37">
        <v>0.70776300000000003</v>
      </c>
      <c r="AGV37">
        <v>0.688357</v>
      </c>
      <c r="AGW37">
        <v>0.51129800000000003</v>
      </c>
      <c r="AGX37">
        <v>0.577704</v>
      </c>
      <c r="AGY37">
        <v>0.50888199999999995</v>
      </c>
      <c r="AGZ37">
        <v>0.53321799999999997</v>
      </c>
      <c r="AHA37">
        <v>0.56745599999999996</v>
      </c>
      <c r="AHB37">
        <v>0.60211700000000001</v>
      </c>
      <c r="AHC37">
        <v>0.485319</v>
      </c>
      <c r="AHD37">
        <v>0.50215500000000002</v>
      </c>
      <c r="AHE37">
        <v>0.50773900000000005</v>
      </c>
      <c r="AHF37">
        <v>0.49506699999999998</v>
      </c>
      <c r="AHG37">
        <v>0.51403299999999996</v>
      </c>
      <c r="AHH37">
        <v>0.54388400000000003</v>
      </c>
      <c r="AHI37">
        <v>0.50740399999999997</v>
      </c>
      <c r="AHJ37">
        <v>0.54216699999999995</v>
      </c>
      <c r="AHK37">
        <v>0.58988099999999999</v>
      </c>
      <c r="AHL37">
        <v>0.612981</v>
      </c>
      <c r="AHM37">
        <v>0.50361299999999998</v>
      </c>
      <c r="AHN37">
        <v>0.51943899999999998</v>
      </c>
      <c r="AHO37">
        <v>0.49913600000000002</v>
      </c>
      <c r="AHP37">
        <v>0.495975</v>
      </c>
      <c r="AHQ37">
        <v>0.55523</v>
      </c>
      <c r="AHR37">
        <v>0.52865399999999996</v>
      </c>
      <c r="AHS37">
        <v>0.50598100000000001</v>
      </c>
      <c r="AHT37">
        <v>0.53867100000000001</v>
      </c>
      <c r="AHU37">
        <v>0.60148400000000002</v>
      </c>
      <c r="AHV37">
        <v>0.63314400000000004</v>
      </c>
      <c r="AHW37">
        <v>0.50240499999999999</v>
      </c>
      <c r="AHX37">
        <v>0.53820500000000004</v>
      </c>
      <c r="AHY37">
        <v>0.51278500000000005</v>
      </c>
      <c r="AHZ37">
        <v>0.50124500000000005</v>
      </c>
      <c r="AIA37">
        <v>0.54016200000000003</v>
      </c>
      <c r="AIB37">
        <v>0.53274900000000003</v>
      </c>
      <c r="AIC37">
        <v>0.50701600000000002</v>
      </c>
      <c r="AID37">
        <v>0.52536499999999997</v>
      </c>
      <c r="AIE37">
        <v>0.56269400000000003</v>
      </c>
      <c r="AIF37">
        <v>0.588812</v>
      </c>
      <c r="AIG37">
        <v>0.51045799999999997</v>
      </c>
      <c r="AIH37">
        <v>0.53484600000000004</v>
      </c>
      <c r="AII37">
        <v>0.50949299999999997</v>
      </c>
      <c r="AIJ37">
        <v>0.50502199999999997</v>
      </c>
      <c r="AIK37">
        <v>0.533725</v>
      </c>
      <c r="AIL37">
        <v>0.51972600000000002</v>
      </c>
      <c r="AIM37">
        <v>0.50788900000000003</v>
      </c>
      <c r="AIN37">
        <v>0.52563499999999996</v>
      </c>
      <c r="AIO37">
        <v>0.62373999999999996</v>
      </c>
      <c r="AIP37">
        <v>0.64305299999999999</v>
      </c>
      <c r="AIQ37">
        <v>0.50528200000000001</v>
      </c>
      <c r="AIR37">
        <v>0.554396</v>
      </c>
      <c r="AIS37">
        <v>0.512131</v>
      </c>
      <c r="AIT37">
        <v>0.49712099999999998</v>
      </c>
      <c r="AIU37">
        <v>0.53030500000000003</v>
      </c>
      <c r="AIV37">
        <v>0.61987599999999998</v>
      </c>
      <c r="AIW37">
        <v>0.65015299999999998</v>
      </c>
      <c r="AIX37">
        <v>0.48457099999999997</v>
      </c>
      <c r="AIY37">
        <v>0.53299099999999999</v>
      </c>
      <c r="AIZ37">
        <v>0.51535500000000001</v>
      </c>
      <c r="AJA37">
        <v>0.483624</v>
      </c>
      <c r="AJB37">
        <v>0.55902300000000005</v>
      </c>
      <c r="AJC37">
        <v>0.534273</v>
      </c>
      <c r="AJD37">
        <v>0.50787899999999997</v>
      </c>
      <c r="AJE37">
        <v>0.54293499999999995</v>
      </c>
      <c r="AJF37">
        <v>0.59317699999999995</v>
      </c>
      <c r="AJG37">
        <v>0.62724000000000002</v>
      </c>
      <c r="AJH37">
        <v>0.50638399999999995</v>
      </c>
      <c r="AJI37">
        <v>0.540821</v>
      </c>
      <c r="AJJ37">
        <v>0.51508399999999999</v>
      </c>
      <c r="AJK37">
        <v>0.50737100000000002</v>
      </c>
      <c r="AJL37" s="14">
        <v>0.10942799999999941</v>
      </c>
      <c r="AJM37">
        <v>3.960000000000008E-2</v>
      </c>
      <c r="AJN37">
        <v>-0.1512740000000008</v>
      </c>
      <c r="AJO37">
        <v>-0.12548100000000062</v>
      </c>
      <c r="AJP37">
        <v>-2.9449999999986431E-3</v>
      </c>
      <c r="AJQ37">
        <v>-0.22529600000000016</v>
      </c>
      <c r="AJR37">
        <v>-0.15228399999999986</v>
      </c>
      <c r="AJS37">
        <v>-0.32783799999999985</v>
      </c>
      <c r="AJT37">
        <v>-0.74501700000000071</v>
      </c>
      <c r="AJU37">
        <v>-0.32452999999999932</v>
      </c>
      <c r="AJV37">
        <v>8.6026999999999632E-2</v>
      </c>
      <c r="AJW37">
        <v>-0.1221489999999994</v>
      </c>
      <c r="AJX37">
        <v>-0.24976500000000001</v>
      </c>
      <c r="AJY37">
        <v>-0.29973100000000041</v>
      </c>
      <c r="AJZ37">
        <v>1.532100000000014E-2</v>
      </c>
      <c r="AKA37">
        <v>0.17026900000000023</v>
      </c>
      <c r="AKB37">
        <v>-9.5873999999999349E-2</v>
      </c>
      <c r="AKC37">
        <v>-1.9307999999999659E-2</v>
      </c>
      <c r="AKD37">
        <v>-0.23577300000000001</v>
      </c>
      <c r="AKE37">
        <v>-3.7920000000006837E-3</v>
      </c>
      <c r="AKF37">
        <v>2.6969000000001131E-2</v>
      </c>
      <c r="AKG37">
        <v>-4.1088999999999487E-2</v>
      </c>
      <c r="AKH37">
        <v>-0.28911599999999993</v>
      </c>
      <c r="AKI37">
        <v>-0.49154099999999978</v>
      </c>
      <c r="AKJ37">
        <v>9.625000000001549E-3</v>
      </c>
      <c r="AKK37">
        <v>4.7319999999999141E-2</v>
      </c>
      <c r="AKL37">
        <v>6.7117999999998901E-2</v>
      </c>
      <c r="AKM37">
        <v>-6.2306000000001305E-2</v>
      </c>
      <c r="AKN37">
        <v>-0.16432499999999983</v>
      </c>
      <c r="AKO37">
        <v>0.12519900000000028</v>
      </c>
      <c r="AKP37">
        <v>0.1055470000000005</v>
      </c>
      <c r="AKQ37">
        <v>-0.18297600000000003</v>
      </c>
      <c r="AKR37">
        <v>-0.29007199999999944</v>
      </c>
      <c r="AKS37">
        <v>-0.30161299999999969</v>
      </c>
      <c r="AKT37">
        <v>-1.1199000000000403E-2</v>
      </c>
      <c r="AKU37">
        <v>4.6140402203587103E-3</v>
      </c>
      <c r="AKV37">
        <v>2.4244259890424849E-2</v>
      </c>
      <c r="AKW37">
        <v>1.3048999999999977E-2</v>
      </c>
      <c r="AKX37">
        <v>7.2699999999999987E-3</v>
      </c>
      <c r="AKY37">
        <v>3.8970000000000393E-3</v>
      </c>
      <c r="AKZ37">
        <v>9.860000000000424E-4</v>
      </c>
      <c r="ALA37">
        <v>2.5286000000000031E-2</v>
      </c>
      <c r="ALB37">
        <v>-3.1638999999999973E-2</v>
      </c>
      <c r="ALC37">
        <v>6.496999999999975E-3</v>
      </c>
      <c r="ALD37">
        <v>-5.9850000000000181E-3</v>
      </c>
      <c r="ALE37">
        <v>-4.9540000000000139E-3</v>
      </c>
      <c r="ALF37">
        <v>-4.0605000000000002E-2</v>
      </c>
      <c r="ALG37">
        <v>-4.6154000000000028E-2</v>
      </c>
      <c r="ALH37">
        <v>-4.2389999999999928E-3</v>
      </c>
      <c r="ALI37">
        <v>-3.2936999999999994E-2</v>
      </c>
      <c r="ALJ37">
        <v>-4.7680999999999973E-2</v>
      </c>
      <c r="ALK37">
        <v>-3.722100000000006E-2</v>
      </c>
      <c r="ALL37">
        <v>-2.0743999999999985E-2</v>
      </c>
      <c r="ALM37">
        <v>-1.2328000000000006E-2</v>
      </c>
      <c r="ALN37">
        <v>-2.1391999999999967E-2</v>
      </c>
      <c r="ALO37">
        <v>-2.1799000000000013E-2</v>
      </c>
      <c r="ALP37">
        <v>-2.2294999999999954E-2</v>
      </c>
      <c r="ALQ37">
        <v>-4.2386000000000035E-2</v>
      </c>
      <c r="ALR37">
        <v>-4.2370000000000463E-3</v>
      </c>
      <c r="ALS37">
        <v>-3.8748000000000005E-2</v>
      </c>
      <c r="ALT37">
        <v>-3.1393999999999922E-2</v>
      </c>
      <c r="ALU37">
        <v>-3.2729000000000008E-2</v>
      </c>
      <c r="ALV37">
        <v>-2.9622999999999955E-2</v>
      </c>
      <c r="ALW37">
        <v>1.333899999999999E-2</v>
      </c>
      <c r="ALX37">
        <v>-5.1703999999999972E-2</v>
      </c>
      <c r="ALY37">
        <v>-5.5520000000000014E-2</v>
      </c>
      <c r="ALZ37">
        <v>-2.9488999999999987E-2</v>
      </c>
      <c r="AMA37">
        <v>-5.0916000000000072E-2</v>
      </c>
      <c r="AMB37">
        <v>-8.6340000000000305E-3</v>
      </c>
      <c r="AMC37">
        <v>-2.7276999999999996E-2</v>
      </c>
      <c r="AMD37">
        <v>-4.8435999999999924E-2</v>
      </c>
      <c r="AME37">
        <v>-3.9903000000000022E-2</v>
      </c>
      <c r="AMF37">
        <v>2.2970999999999964E-2</v>
      </c>
      <c r="AMG37">
        <v>2.8025999999999995E-2</v>
      </c>
      <c r="AMH37">
        <v>4.6890000000000542E-3</v>
      </c>
      <c r="AMI37">
        <v>-8.7350000000000483E-3</v>
      </c>
      <c r="AMJ37">
        <v>4.6607999999999983E-2</v>
      </c>
      <c r="AMK37">
        <v>2.7137999999999995E-2</v>
      </c>
      <c r="AML37">
        <v>4.4540000000000135E-3</v>
      </c>
      <c r="AMM37">
        <v>-1.1765999999999943E-2</v>
      </c>
      <c r="AMN37">
        <v>-1.5147000000000022E-2</v>
      </c>
      <c r="AMO37">
        <v>1.7170999999999992E-2</v>
      </c>
      <c r="AMP37">
        <v>-2.3391999999999968E-2</v>
      </c>
      <c r="AMQ37">
        <v>-4.6240000000000725E-3</v>
      </c>
      <c r="AMR37">
        <v>-2.8820999999999986E-2</v>
      </c>
      <c r="AMS37">
        <v>3.1586000000000003E-2</v>
      </c>
      <c r="AMT37">
        <v>-2.2838000000000025E-2</v>
      </c>
      <c r="AMU37">
        <v>-2.2340000000000027E-2</v>
      </c>
      <c r="AMV37">
        <v>-3.7013000000000074E-2</v>
      </c>
      <c r="AMW37">
        <v>1.1788000000000021E-2</v>
      </c>
      <c r="AMX37">
        <v>6.3379999999999548E-3</v>
      </c>
      <c r="AMY37">
        <v>-1.6587000000000018E-2</v>
      </c>
      <c r="AMZ37">
        <v>-2.2540000000000004E-2</v>
      </c>
      <c r="ANA37">
        <v>-1.1442999999999981E-2</v>
      </c>
      <c r="ANB37">
        <v>-1.6311999999999993E-2</v>
      </c>
      <c r="ANC37">
        <v>-9.2500000000006466E-4</v>
      </c>
      <c r="AND37">
        <v>-3.2282999999999951E-2</v>
      </c>
      <c r="ANE37">
        <v>-1.0457999999999967E-2</v>
      </c>
      <c r="ANF37">
        <v>-8.4330000000000238E-3</v>
      </c>
      <c r="ANG37">
        <v>-5.5859999999999799E-3</v>
      </c>
      <c r="ANH37">
        <v>-1.4619000000000049E-2</v>
      </c>
      <c r="ANI37">
        <v>-7.4569999999999359E-3</v>
      </c>
      <c r="ANJ37">
        <v>1.0599999999999499E-3</v>
      </c>
      <c r="ANK37">
        <v>-1.2546000000000057E-2</v>
      </c>
      <c r="ANL37">
        <v>-1.2545000000000028E-2</v>
      </c>
      <c r="ANM37">
        <v>-8.1500000000001016E-4</v>
      </c>
      <c r="ANN37">
        <v>-9.6680000000000099E-3</v>
      </c>
      <c r="ANO37">
        <v>3.3739999999999881E-3</v>
      </c>
      <c r="ANP37">
        <v>-4.049999999999998E-3</v>
      </c>
      <c r="ANQ37">
        <v>-4.1100000000005021E-4</v>
      </c>
      <c r="ANR37">
        <v>-6.5800000000004744E-4</v>
      </c>
      <c r="ANS37">
        <v>-1.2803000000000009E-2</v>
      </c>
      <c r="ANT37">
        <v>-1.9020000000000037E-2</v>
      </c>
      <c r="ANU37">
        <v>-1.7620000000000413E-3</v>
      </c>
      <c r="ANV37">
        <v>-2.3717000000000044E-2</v>
      </c>
      <c r="ANW37">
        <v>1.1848999999999998E-2</v>
      </c>
      <c r="ANX37">
        <v>-3.3209000000000044E-2</v>
      </c>
      <c r="ANY37">
        <v>-5.1200000000006796E-4</v>
      </c>
      <c r="ANZ37">
        <v>-1.8611999999999962E-2</v>
      </c>
      <c r="AOA37">
        <v>-1.1973999999999929E-2</v>
      </c>
      <c r="AOB37">
        <v>-7.3579999999999757E-3</v>
      </c>
      <c r="AOC37">
        <v>-4.9080000000000235E-3</v>
      </c>
      <c r="AOD37">
        <v>2.8550999999999993E-2</v>
      </c>
      <c r="AOE37">
        <v>-1.8684000000000034E-2</v>
      </c>
      <c r="AOF37">
        <v>-1.2780000000000014E-3</v>
      </c>
      <c r="AOG37">
        <v>-1.6000000000000458E-3</v>
      </c>
      <c r="AOH37">
        <v>2.2775999999999907E-2</v>
      </c>
      <c r="AOI37">
        <v>1.3119999999999798E-3</v>
      </c>
      <c r="AOJ37">
        <v>5.4859999999999909E-3</v>
      </c>
      <c r="AOK37">
        <v>-2.5766999999999984E-2</v>
      </c>
      <c r="AOL37">
        <v>-1.4077000000000006E-2</v>
      </c>
      <c r="AOM37">
        <v>-1.7929000000000084E-2</v>
      </c>
      <c r="AON37">
        <v>-1.0423999999999989E-2</v>
      </c>
      <c r="AOO37">
        <v>-3.5528999999999922E-2</v>
      </c>
      <c r="AOP37">
        <v>-1.441199999999998E-2</v>
      </c>
      <c r="AOQ37">
        <v>-8.4449999999999248E-3</v>
      </c>
      <c r="AOR37">
        <v>-1.4467000000000008E-2</v>
      </c>
      <c r="AOS37">
        <v>-1.9988000000000006E-2</v>
      </c>
      <c r="AOT37">
        <v>-1.1889999999999956E-2</v>
      </c>
      <c r="AOU37" s="15">
        <v>1.7091639999999995</v>
      </c>
      <c r="AOV37">
        <v>2.3243220000000004</v>
      </c>
      <c r="AOW37">
        <v>0.39450999999999858</v>
      </c>
      <c r="AOX37">
        <v>1.1508520000000004</v>
      </c>
      <c r="AOY37">
        <v>1.3580380000000005</v>
      </c>
      <c r="AOZ37">
        <v>0.15837499999999949</v>
      </c>
      <c r="APA37">
        <v>0.37742000000000075</v>
      </c>
      <c r="APB37">
        <v>-1.0959060000000012</v>
      </c>
      <c r="APC37">
        <v>-0.77539999999999942</v>
      </c>
      <c r="APD37">
        <v>-0.30825500000000083</v>
      </c>
      <c r="APE37">
        <v>0.64147599999999905</v>
      </c>
      <c r="APF37">
        <v>0.61779600000000023</v>
      </c>
      <c r="APG37">
        <v>0.13926400000000072</v>
      </c>
      <c r="APH37">
        <v>-8.3334999999999937E-2</v>
      </c>
      <c r="API37">
        <v>0.31355299999999975</v>
      </c>
      <c r="APJ37">
        <v>1.0572360000000005</v>
      </c>
      <c r="APK37">
        <v>1.1165539999999998</v>
      </c>
      <c r="APL37">
        <v>0.98021600000000042</v>
      </c>
      <c r="APM37">
        <v>0.34386500000000009</v>
      </c>
      <c r="APN37">
        <v>0.67738499999999924</v>
      </c>
      <c r="APO37">
        <v>0.35390000000000121</v>
      </c>
      <c r="APP37">
        <v>0.36613400000000063</v>
      </c>
      <c r="APQ37">
        <v>-0.81778700000000093</v>
      </c>
      <c r="APR37">
        <v>-0.66967400000000055</v>
      </c>
      <c r="APS37">
        <v>0.13659700000000008</v>
      </c>
      <c r="APT37">
        <v>0.46617499999999978</v>
      </c>
      <c r="APU37">
        <v>0.52406099999999967</v>
      </c>
      <c r="APV37">
        <v>5.7271000000000072E-2</v>
      </c>
      <c r="APW37">
        <v>-6.9087000000001453E-2</v>
      </c>
      <c r="APX37">
        <v>0.33269899999999986</v>
      </c>
      <c r="APY37">
        <v>0.73322900000000057</v>
      </c>
      <c r="APZ37">
        <v>0.68317199999999989</v>
      </c>
      <c r="AQA37">
        <v>0.31927000000000127</v>
      </c>
      <c r="AQB37">
        <v>1.0826000000000668E-2</v>
      </c>
      <c r="AQC37">
        <v>0.33826000000000001</v>
      </c>
      <c r="AQD37">
        <v>1.0222525340834204E-2</v>
      </c>
      <c r="AQE37">
        <v>-1.21549888750229E-2</v>
      </c>
      <c r="AQF37">
        <v>-0.11165700000000001</v>
      </c>
      <c r="AQG37" t="s">
        <v>1304</v>
      </c>
      <c r="AQH37">
        <v>-3.4236000000000044E-2</v>
      </c>
      <c r="AQI37">
        <v>-2.3634999999999962E-2</v>
      </c>
      <c r="AQJ37">
        <v>-4.7588999999999992E-2</v>
      </c>
      <c r="AQK37">
        <v>-0.14544699999999999</v>
      </c>
      <c r="AQL37" t="s">
        <v>1304</v>
      </c>
      <c r="AQM37">
        <v>-2.5787000000000004E-2</v>
      </c>
      <c r="AQN37">
        <v>-2.1183999999999981E-2</v>
      </c>
      <c r="AQO37">
        <v>-0.12262799999999996</v>
      </c>
      <c r="AQP37">
        <v>-6.6742999999999997E-2</v>
      </c>
      <c r="AQQ37" t="s">
        <v>1304</v>
      </c>
      <c r="AQR37">
        <v>-6.0343999999999953E-2</v>
      </c>
      <c r="AQS37">
        <v>-1.2853999999999921E-2</v>
      </c>
      <c r="AQT37">
        <v>-1.1515000000000053E-2</v>
      </c>
      <c r="AQU37">
        <v>-9.171999999999958E-3</v>
      </c>
      <c r="AQV37" t="s">
        <v>1304</v>
      </c>
      <c r="AQW37">
        <v>-2.1507999999999972E-2</v>
      </c>
      <c r="AQX37">
        <v>8.3701000000000025E-2</v>
      </c>
      <c r="AQY37">
        <v>4.1147999999999962E-2</v>
      </c>
      <c r="AQZ37">
        <v>-7.927099999999998E-2</v>
      </c>
      <c r="ARA37" t="s">
        <v>1304</v>
      </c>
      <c r="ARB37">
        <v>-8.1130000000000035E-2</v>
      </c>
      <c r="ARC37">
        <v>-4.1726999999999959E-2</v>
      </c>
      <c r="ARD37">
        <v>-6.3543000000000016E-2</v>
      </c>
      <c r="ARE37">
        <v>-7.154499999999997E-2</v>
      </c>
      <c r="ARF37" t="s">
        <v>1304</v>
      </c>
      <c r="ARG37">
        <v>-7.8461000000000003E-2</v>
      </c>
      <c r="ARH37">
        <v>-5.6833000000000022E-2</v>
      </c>
      <c r="ARI37">
        <v>-2.2668999999999939E-2</v>
      </c>
      <c r="ARJ37">
        <v>-6.3455000000000039E-2</v>
      </c>
      <c r="ARK37" t="s">
        <v>1304</v>
      </c>
      <c r="ARL37">
        <v>-5.2350000000000008E-2</v>
      </c>
      <c r="ARM37">
        <v>2.9520000000000657E-3</v>
      </c>
      <c r="ARN37">
        <v>-5.6000000000056005E-5</v>
      </c>
      <c r="ARO37">
        <v>-0.10050599999999998</v>
      </c>
      <c r="ARP37">
        <v>4.2515999999999998E-2</v>
      </c>
      <c r="ARQ37">
        <v>7.2539999999999827E-3</v>
      </c>
      <c r="ARR37">
        <v>-9.8079000000000027E-2</v>
      </c>
      <c r="ARS37">
        <v>-8.2123000000000057E-2</v>
      </c>
      <c r="ART37">
        <v>-5.3911000000000042E-2</v>
      </c>
      <c r="ARU37">
        <v>-5.4919999999999969E-3</v>
      </c>
      <c r="ARV37">
        <v>-2.5239999999999929E-2</v>
      </c>
      <c r="ARW37">
        <v>-1.7567999999999917E-2</v>
      </c>
      <c r="ARX37">
        <v>-1.0510000000000241E-3</v>
      </c>
      <c r="ARY37">
        <v>-0.16688000000000003</v>
      </c>
      <c r="ARZ37">
        <v>2.0500000000001073E-4</v>
      </c>
      <c r="ASA37">
        <v>-2.9795000000000016E-2</v>
      </c>
      <c r="ASB37">
        <v>-5.3403000000000089E-2</v>
      </c>
      <c r="ASC37">
        <v>-0.16187700000000005</v>
      </c>
      <c r="ASD37">
        <v>-0.12100500000000003</v>
      </c>
      <c r="ASE37">
        <v>-3.9117000000000068E-2</v>
      </c>
      <c r="ASF37">
        <v>-9.9839999999999929E-3</v>
      </c>
      <c r="ASG37">
        <v>-2.3643999999999998E-2</v>
      </c>
      <c r="ASH37">
        <v>-2.8440999999999994E-2</v>
      </c>
      <c r="ASI37">
        <v>-7.249300000000003E-2</v>
      </c>
      <c r="ASJ37">
        <v>-1.0263000000000022E-2</v>
      </c>
      <c r="ASK37">
        <v>-2.8505000000000003E-2</v>
      </c>
      <c r="ASL37">
        <v>-7.2585000000000011E-2</v>
      </c>
      <c r="ASM37">
        <v>-5.8370999999999951E-2</v>
      </c>
      <c r="ASN37">
        <v>-2.4389999999999912E-2</v>
      </c>
      <c r="ASO37">
        <v>-9.6140000000000114E-3</v>
      </c>
      <c r="ASP37">
        <v>-8.571999999999913E-3</v>
      </c>
      <c r="ASQ37">
        <v>-3.9978999999999987E-2</v>
      </c>
      <c r="ASR37">
        <v>-2.0733999999999919E-2</v>
      </c>
      <c r="ASS37">
        <v>-6.2919999999999643E-3</v>
      </c>
      <c r="AST37">
        <v>-1.0890999999999984E-2</v>
      </c>
      <c r="ASU37">
        <v>-3.7243000000000026E-2</v>
      </c>
      <c r="ASV37">
        <v>-2.7249000000000079E-2</v>
      </c>
      <c r="ASW37">
        <v>-4.6400000000001995E-4</v>
      </c>
      <c r="ASX37">
        <v>3.2785999999999982E-2</v>
      </c>
      <c r="ASY37">
        <v>-1.6731000000000051E-2</v>
      </c>
      <c r="ASZ37">
        <v>1.927000000000012E-3</v>
      </c>
      <c r="ATA37">
        <v>-2.4626000000000037E-2</v>
      </c>
      <c r="ATB37">
        <v>-3.0465999999999993E-2</v>
      </c>
      <c r="ATC37">
        <v>-0.11945499999999998</v>
      </c>
      <c r="ATD37">
        <v>1.5981000000000023E-2</v>
      </c>
      <c r="ATE37">
        <v>-1.0867999999999989E-2</v>
      </c>
      <c r="ATF37">
        <v>-7.1716000000000002E-2</v>
      </c>
      <c r="ATG37">
        <v>-0.10152700000000003</v>
      </c>
      <c r="ATH37">
        <v>-6.6537000000000068E-2</v>
      </c>
      <c r="ATI37">
        <v>-7.6589999999999714E-3</v>
      </c>
      <c r="ATJ37">
        <v>-8.6976999999999971E-2</v>
      </c>
      <c r="ATK37">
        <v>-4.113999999999951E-3</v>
      </c>
      <c r="ATL37">
        <v>-1.0058000000000067E-2</v>
      </c>
      <c r="ATM37">
        <v>-7.3783999999999961E-2</v>
      </c>
      <c r="ATN37">
        <v>-6.0927000000000064E-2</v>
      </c>
      <c r="ATO37">
        <v>-4.1579000000000033E-2</v>
      </c>
      <c r="ATP37">
        <v>-5.9610000000000496E-3</v>
      </c>
      <c r="ATQ37">
        <v>-7.3900000000004518E-4</v>
      </c>
      <c r="ATR37">
        <v>-1.8024999999999958E-2</v>
      </c>
      <c r="ATS37">
        <v>-5.9819999999999873E-3</v>
      </c>
      <c r="ATT37">
        <v>-6.1043999999999987E-2</v>
      </c>
      <c r="ATU37">
        <v>-1.6172999999999993E-2</v>
      </c>
      <c r="ATV37">
        <v>-3.6055000000000059E-2</v>
      </c>
      <c r="ATW37">
        <v>-7.2431000000000023E-2</v>
      </c>
      <c r="ATX37">
        <v>-5.0539000000000001E-2</v>
      </c>
      <c r="ATY37">
        <v>-1.3068999999999997E-2</v>
      </c>
      <c r="ATZ37">
        <v>-1.0853000000000002E-2</v>
      </c>
      <c r="AUA37">
        <v>-1.3844999999999996E-2</v>
      </c>
      <c r="AUB37">
        <v>-4.7377000000000002E-2</v>
      </c>
      <c r="AUC37">
        <v>-2.7209999999999956E-2</v>
      </c>
      <c r="AUD37" s="16">
        <v>1.599736</v>
      </c>
      <c r="AUE37">
        <v>2.2847220000000004</v>
      </c>
      <c r="AUF37">
        <v>0.54578399999999938</v>
      </c>
      <c r="AUG37">
        <v>1.2763330000000011</v>
      </c>
      <c r="AUH37">
        <v>1.3609829999999992</v>
      </c>
      <c r="AUI37">
        <v>0.38367099999999965</v>
      </c>
      <c r="AUJ37">
        <v>0.52970400000000062</v>
      </c>
      <c r="AUK37">
        <v>-0.76806800000000131</v>
      </c>
      <c r="AUL37">
        <v>-3.0382999999998717E-2</v>
      </c>
      <c r="AUM37">
        <v>1.6274999999998485E-2</v>
      </c>
      <c r="AUN37">
        <v>0.55544899999999942</v>
      </c>
      <c r="AUO37">
        <v>0.73994499999999963</v>
      </c>
      <c r="AUP37">
        <v>0.38902900000000074</v>
      </c>
      <c r="AUQ37">
        <v>0.21639600000000048</v>
      </c>
      <c r="AUR37">
        <v>0.29823199999999961</v>
      </c>
      <c r="AUS37">
        <v>0.88696700000000028</v>
      </c>
      <c r="AUT37">
        <v>1.2124279999999992</v>
      </c>
      <c r="AUU37">
        <v>0.99952400000000008</v>
      </c>
      <c r="AUV37">
        <v>0.5796380000000001</v>
      </c>
      <c r="AUW37">
        <v>0.68117699999999992</v>
      </c>
      <c r="AUX37">
        <v>0.32693100000000008</v>
      </c>
      <c r="AUY37">
        <v>0.40722300000000011</v>
      </c>
      <c r="AUZ37">
        <v>-0.528671000000001</v>
      </c>
      <c r="AVA37">
        <v>-0.17813300000000076</v>
      </c>
      <c r="AVB37">
        <v>0.12697199999999853</v>
      </c>
      <c r="AVC37">
        <v>0.41885500000000064</v>
      </c>
      <c r="AVD37">
        <v>0.45694300000000077</v>
      </c>
      <c r="AVE37">
        <v>0.11957700000000138</v>
      </c>
      <c r="AVF37">
        <v>9.523799999999838E-2</v>
      </c>
      <c r="AVG37">
        <v>0.20749999999999957</v>
      </c>
      <c r="AVH37">
        <v>0.62768200000000007</v>
      </c>
      <c r="AVI37">
        <v>0.86614799999999992</v>
      </c>
      <c r="AVJ37">
        <v>0.60934200000000072</v>
      </c>
      <c r="AVK37">
        <v>0.31243900000000036</v>
      </c>
      <c r="AVL37">
        <v>0.34945900000000041</v>
      </c>
      <c r="AVM37">
        <v>5.608485120475494E-3</v>
      </c>
      <c r="AVN37">
        <v>-3.6399248765447749E-2</v>
      </c>
      <c r="AVO37">
        <v>-0.12470599999999998</v>
      </c>
      <c r="AVP37" t="s">
        <v>1304</v>
      </c>
      <c r="AVQ37">
        <v>-3.8133000000000083E-2</v>
      </c>
      <c r="AVR37">
        <v>-2.4621000000000004E-2</v>
      </c>
      <c r="AVS37">
        <v>-7.2875000000000023E-2</v>
      </c>
      <c r="AVT37">
        <v>-0.11380800000000002</v>
      </c>
      <c r="AVU37" t="s">
        <v>1304</v>
      </c>
      <c r="AVV37">
        <v>-1.9801999999999986E-2</v>
      </c>
      <c r="AVW37">
        <v>-1.6229999999999967E-2</v>
      </c>
      <c r="AVX37">
        <v>-8.2022999999999957E-2</v>
      </c>
      <c r="AVY37">
        <v>-2.0588999999999968E-2</v>
      </c>
      <c r="AVZ37" t="s">
        <v>1304</v>
      </c>
      <c r="AWA37">
        <v>-2.7406999999999959E-2</v>
      </c>
      <c r="AWB37">
        <v>3.4827000000000052E-2</v>
      </c>
      <c r="AWC37">
        <v>2.5706000000000007E-2</v>
      </c>
      <c r="AWD37">
        <v>1.1572000000000027E-2</v>
      </c>
      <c r="AWE37" t="s">
        <v>1304</v>
      </c>
      <c r="AWF37">
        <v>-1.1600000000000499E-4</v>
      </c>
      <c r="AWG37">
        <v>0.10550000000000004</v>
      </c>
      <c r="AWH37">
        <v>6.3442999999999916E-2</v>
      </c>
      <c r="AWI37">
        <v>-3.6884999999999946E-2</v>
      </c>
      <c r="AWJ37" t="s">
        <v>1304</v>
      </c>
      <c r="AWK37">
        <v>-4.2382000000000031E-2</v>
      </c>
      <c r="AWL37">
        <v>-1.0333000000000037E-2</v>
      </c>
      <c r="AWM37">
        <v>-3.0814000000000008E-2</v>
      </c>
      <c r="AWN37">
        <v>-4.1922000000000015E-2</v>
      </c>
      <c r="AWO37" t="s">
        <v>1304</v>
      </c>
      <c r="AWP37">
        <v>-2.6757000000000031E-2</v>
      </c>
      <c r="AWQ37">
        <v>-1.3130000000000086E-3</v>
      </c>
      <c r="AWR37">
        <v>6.8200000000000482E-3</v>
      </c>
      <c r="AWS37">
        <v>-1.2538999999999967E-2</v>
      </c>
      <c r="AWT37" t="s">
        <v>1304</v>
      </c>
      <c r="AWU37">
        <v>-2.5073000000000012E-2</v>
      </c>
      <c r="AWV37">
        <v>5.1387999999999989E-2</v>
      </c>
      <c r="AWW37">
        <v>3.9846999999999966E-2</v>
      </c>
      <c r="AWX37">
        <v>-0.12347699999999995</v>
      </c>
      <c r="AWY37">
        <v>1.4490000000000003E-2</v>
      </c>
      <c r="AWZ37">
        <v>2.5649999999999284E-3</v>
      </c>
      <c r="AXA37">
        <v>-8.9343999999999979E-2</v>
      </c>
      <c r="AXB37">
        <v>-0.12873100000000004</v>
      </c>
      <c r="AXC37">
        <v>-8.1049000000000038E-2</v>
      </c>
      <c r="AXD37">
        <v>-9.9460000000000104E-3</v>
      </c>
      <c r="AXE37">
        <v>-1.3473999999999986E-2</v>
      </c>
      <c r="AXF37">
        <v>-2.4209999999998955E-3</v>
      </c>
      <c r="AXG37">
        <v>-1.8222000000000016E-2</v>
      </c>
      <c r="AXH37">
        <v>-0.14348800000000006</v>
      </c>
      <c r="AXI37">
        <v>4.8290000000000832E-3</v>
      </c>
      <c r="AXJ37">
        <v>-9.740000000000304E-4</v>
      </c>
      <c r="AXK37">
        <v>-8.4989000000000092E-2</v>
      </c>
      <c r="AXL37">
        <v>-0.13903900000000002</v>
      </c>
      <c r="AXM37">
        <v>-9.8665000000000003E-2</v>
      </c>
      <c r="AXN37">
        <v>-2.1039999999999948E-3</v>
      </c>
      <c r="AXO37">
        <v>-2.1772000000000014E-2</v>
      </c>
      <c r="AXP37">
        <v>-2.9981999999999953E-2</v>
      </c>
      <c r="AXQ37">
        <v>-1.1853999999999976E-2</v>
      </c>
      <c r="AXR37">
        <v>-4.9953000000000025E-2</v>
      </c>
      <c r="AXS37">
        <v>1.1799999999999589E-3</v>
      </c>
      <c r="AXT37">
        <v>-1.2193000000000009E-2</v>
      </c>
      <c r="AXU37">
        <v>-7.1659999999999946E-2</v>
      </c>
      <c r="AXV37">
        <v>-2.6088E-2</v>
      </c>
      <c r="AXW37">
        <v>-1.3931999999999944E-2</v>
      </c>
      <c r="AXX37">
        <v>-1.1809999999999876E-3</v>
      </c>
      <c r="AXY37">
        <v>-2.9859999999999332E-3</v>
      </c>
      <c r="AXZ37">
        <v>-2.5359999999999938E-2</v>
      </c>
      <c r="AYA37">
        <v>-1.3276999999999983E-2</v>
      </c>
      <c r="AYB37">
        <v>-7.3519999999999142E-3</v>
      </c>
      <c r="AYC37">
        <v>1.6550000000000731E-3</v>
      </c>
      <c r="AYD37">
        <v>-2.4697999999999998E-2</v>
      </c>
      <c r="AYE37">
        <v>-2.6434000000000069E-2</v>
      </c>
      <c r="AYF37">
        <v>9.20399999999999E-3</v>
      </c>
      <c r="AYG37">
        <v>2.9411999999999994E-2</v>
      </c>
      <c r="AYH37">
        <v>-1.2681000000000053E-2</v>
      </c>
      <c r="AYI37">
        <v>2.3380000000000623E-3</v>
      </c>
      <c r="AYJ37">
        <v>-2.3967999999999989E-2</v>
      </c>
      <c r="AYK37">
        <v>-1.7662999999999984E-2</v>
      </c>
      <c r="AYL37">
        <v>-0.10043499999999994</v>
      </c>
      <c r="AYM37">
        <v>1.7743000000000064E-2</v>
      </c>
      <c r="AYN37">
        <v>1.2849000000000055E-2</v>
      </c>
      <c r="AYO37">
        <v>-8.3565E-2</v>
      </c>
      <c r="AYP37">
        <v>-6.831799999999999E-2</v>
      </c>
      <c r="AYQ37">
        <v>-6.6025E-2</v>
      </c>
      <c r="AYR37">
        <v>1.0952999999999991E-2</v>
      </c>
      <c r="AYS37">
        <v>-7.5003000000000042E-2</v>
      </c>
      <c r="AYT37">
        <v>3.2440000000000246E-3</v>
      </c>
      <c r="AYU37">
        <v>-5.1500000000000434E-3</v>
      </c>
      <c r="AYV37">
        <v>-0.10233499999999995</v>
      </c>
      <c r="AYW37">
        <v>-4.2243000000000031E-2</v>
      </c>
      <c r="AYX37">
        <v>-4.0301000000000031E-2</v>
      </c>
      <c r="AYY37">
        <v>-4.3610000000000038E-3</v>
      </c>
      <c r="AYZ37">
        <v>-2.3514999999999953E-2</v>
      </c>
      <c r="AZA37">
        <v>-1.9336999999999938E-2</v>
      </c>
      <c r="AZB37">
        <v>-1.1467999999999978E-2</v>
      </c>
      <c r="AZC37">
        <v>-3.5277000000000003E-2</v>
      </c>
      <c r="AZD37">
        <v>-2.0959999999999868E-3</v>
      </c>
      <c r="AZE37">
        <v>-1.8125999999999975E-2</v>
      </c>
      <c r="AZF37">
        <v>-6.2007000000000034E-2</v>
      </c>
      <c r="AZG37">
        <v>-1.5010000000000079E-2</v>
      </c>
      <c r="AZH37">
        <v>1.3429999999999831E-3</v>
      </c>
      <c r="AZI37">
        <v>-2.4080000000000767E-3</v>
      </c>
      <c r="AZJ37">
        <v>6.2200000000001143E-4</v>
      </c>
      <c r="AZK37">
        <v>-2.7388999999999997E-2</v>
      </c>
      <c r="AZL37">
        <v>-1.532E-2</v>
      </c>
      <c r="AZM37" t="s">
        <v>1341</v>
      </c>
      <c r="AZN37" t="s">
        <v>2617</v>
      </c>
      <c r="AZO37" t="s">
        <v>1319</v>
      </c>
      <c r="AZP37">
        <v>1</v>
      </c>
      <c r="AZQ37">
        <v>1</v>
      </c>
      <c r="AZR37">
        <v>1</v>
      </c>
      <c r="AZS37">
        <v>1</v>
      </c>
      <c r="AZT37" s="7">
        <v>9.6546649999999996</v>
      </c>
      <c r="AZU37">
        <v>9.8815670000000004</v>
      </c>
      <c r="AZV37">
        <v>7.8155359999999998</v>
      </c>
      <c r="AZW37">
        <v>6.9002670000000004</v>
      </c>
      <c r="AZX37">
        <v>8.5</v>
      </c>
      <c r="AZY37">
        <v>10.641798</v>
      </c>
      <c r="AZZ37">
        <v>9.1901740000000007</v>
      </c>
      <c r="BAA37">
        <v>9.5118489999999998</v>
      </c>
      <c r="BAB37">
        <v>7.4936499999999997</v>
      </c>
      <c r="BAC37">
        <v>6.7444660000000001</v>
      </c>
      <c r="BAD37">
        <v>8.5</v>
      </c>
      <c r="BAE37">
        <v>10.256527</v>
      </c>
      <c r="BAF37">
        <v>9.7026579999999996</v>
      </c>
      <c r="BAG37">
        <v>9.8954699999999995</v>
      </c>
      <c r="BAH37">
        <v>7.7557460000000003</v>
      </c>
      <c r="BAI37">
        <v>6.7454669999999997</v>
      </c>
      <c r="BAJ37">
        <v>8.5</v>
      </c>
      <c r="BAK37">
        <v>10.529429</v>
      </c>
      <c r="BAL37" t="s">
        <v>1304</v>
      </c>
      <c r="BAM37" t="s">
        <v>1304</v>
      </c>
      <c r="BAN37" t="s">
        <v>1304</v>
      </c>
      <c r="BAO37" t="s">
        <v>1304</v>
      </c>
      <c r="BAP37" t="s">
        <v>1304</v>
      </c>
      <c r="BAQ37" t="s">
        <v>1304</v>
      </c>
      <c r="BAR37">
        <v>8.2620140000000006</v>
      </c>
      <c r="BAS37">
        <v>8.3836689999999994</v>
      </c>
      <c r="BAT37">
        <v>6.7869770000000003</v>
      </c>
      <c r="BAU37">
        <v>6.3468059999999999</v>
      </c>
      <c r="BAV37">
        <v>8.5</v>
      </c>
      <c r="BAW37">
        <v>9.0542379999999998</v>
      </c>
      <c r="BAX37">
        <v>8.2758880000000001</v>
      </c>
      <c r="BAY37">
        <v>8.4131499999999999</v>
      </c>
      <c r="BAZ37">
        <v>7.6385389999999997</v>
      </c>
      <c r="BBA37">
        <v>7.0425240000000002</v>
      </c>
      <c r="BBB37">
        <v>11.5</v>
      </c>
      <c r="BBC37">
        <v>8.8148250000000008</v>
      </c>
      <c r="BBD37">
        <v>9.6748740000000009</v>
      </c>
      <c r="BBE37">
        <v>10.589784</v>
      </c>
      <c r="BBF37">
        <v>8.1659760000000006</v>
      </c>
      <c r="BBG37">
        <v>6.8401139999999998</v>
      </c>
      <c r="BBH37">
        <v>12</v>
      </c>
      <c r="BBI37">
        <v>11.261801999999999</v>
      </c>
      <c r="BBJ37">
        <v>10.276566000000001</v>
      </c>
      <c r="BBK37">
        <v>11.101202000000001</v>
      </c>
      <c r="BBL37">
        <v>8.7516210000000001</v>
      </c>
      <c r="BBM37">
        <v>7.0696709999999996</v>
      </c>
      <c r="BBN37">
        <v>12</v>
      </c>
      <c r="BBO37">
        <v>12.030602</v>
      </c>
      <c r="BBP37">
        <v>10.373923</v>
      </c>
      <c r="BBQ37">
        <v>10.965450000000001</v>
      </c>
      <c r="BBR37">
        <v>8.5024610000000003</v>
      </c>
      <c r="BBS37">
        <v>6.8225889999999998</v>
      </c>
      <c r="BBT37">
        <v>12</v>
      </c>
      <c r="BBU37">
        <v>11.452591999999999</v>
      </c>
      <c r="BBV37">
        <v>9.6499360000000003</v>
      </c>
      <c r="BBW37">
        <v>9.9937810000000002</v>
      </c>
      <c r="BBX37">
        <v>7.971705</v>
      </c>
      <c r="BBY37">
        <v>6.7839770000000001</v>
      </c>
      <c r="BBZ37">
        <v>9</v>
      </c>
      <c r="BCA37">
        <v>10.438972</v>
      </c>
      <c r="BCB37">
        <v>9.4309320000000003</v>
      </c>
      <c r="BCC37">
        <v>9.8368269999999995</v>
      </c>
      <c r="BCD37">
        <v>7.8288010000000003</v>
      </c>
      <c r="BCE37">
        <v>6.9339839999999997</v>
      </c>
      <c r="BCF37">
        <v>8.5</v>
      </c>
      <c r="BCG37">
        <v>10.389359000000001</v>
      </c>
      <c r="BCH37">
        <v>9.6045390000000008</v>
      </c>
      <c r="BCI37">
        <v>9.8289439999999999</v>
      </c>
      <c r="BCJ37">
        <v>7.7318509999999998</v>
      </c>
      <c r="BCK37">
        <v>6.6087790000000002</v>
      </c>
      <c r="BCL37">
        <v>8.5</v>
      </c>
      <c r="BCM37">
        <v>10.397643</v>
      </c>
      <c r="BCN37">
        <v>9.5614939999999997</v>
      </c>
      <c r="BCO37">
        <v>9.891591</v>
      </c>
      <c r="BCP37">
        <v>7.8273299999999999</v>
      </c>
      <c r="BCQ37">
        <v>7.0339479999999996</v>
      </c>
      <c r="BCR37">
        <v>8.5</v>
      </c>
      <c r="BCS37">
        <v>10.473815</v>
      </c>
      <c r="BCT37">
        <v>9.6533429999999996</v>
      </c>
      <c r="BCU37">
        <v>9.8968279999999993</v>
      </c>
      <c r="BCV37">
        <v>7.8313009999999998</v>
      </c>
      <c r="BCW37">
        <v>6.8339639999999999</v>
      </c>
      <c r="BCX37">
        <v>8.5</v>
      </c>
      <c r="BCY37">
        <v>10.457905</v>
      </c>
      <c r="BCZ37">
        <v>8.7291460000000001</v>
      </c>
      <c r="BDA37">
        <v>8.1506539999999994</v>
      </c>
      <c r="BDB37">
        <v>7.5794879999999996</v>
      </c>
      <c r="BDC37">
        <v>8.44923</v>
      </c>
      <c r="BDD37">
        <v>7.9554070000000001</v>
      </c>
      <c r="BDE37">
        <v>7.218947</v>
      </c>
      <c r="BDF37">
        <v>8.8163180000000008</v>
      </c>
      <c r="BDG37">
        <v>8.1643939999999997</v>
      </c>
      <c r="BDH37">
        <v>7.4768210000000002</v>
      </c>
      <c r="BDI37" t="s">
        <v>1304</v>
      </c>
      <c r="BDJ37" t="s">
        <v>1304</v>
      </c>
      <c r="BDK37" t="s">
        <v>1304</v>
      </c>
      <c r="BDL37">
        <v>7.3544830000000001</v>
      </c>
      <c r="BDM37">
        <v>7.2334810000000003</v>
      </c>
      <c r="BDN37">
        <v>6.5807659999999997</v>
      </c>
      <c r="BDO37">
        <v>8.080114</v>
      </c>
      <c r="BDP37">
        <v>7.6607370000000001</v>
      </c>
      <c r="BDQ37">
        <v>7.559393</v>
      </c>
      <c r="BDR37">
        <v>9.8421179999999993</v>
      </c>
      <c r="BDS37">
        <v>8.9345599999999994</v>
      </c>
      <c r="BDT37">
        <v>7.6944720000000002</v>
      </c>
      <c r="BDU37">
        <v>10.759333</v>
      </c>
      <c r="BDV37">
        <v>9.6821619999999999</v>
      </c>
      <c r="BDW37">
        <v>8.1843679999999992</v>
      </c>
      <c r="BDX37">
        <v>10.281898999999999</v>
      </c>
      <c r="BDY37">
        <v>9.3162680000000009</v>
      </c>
      <c r="BDZ37">
        <v>8.0024379999999997</v>
      </c>
      <c r="BEA37">
        <v>9.3046970000000009</v>
      </c>
      <c r="BEB37">
        <v>8.6321759999999994</v>
      </c>
      <c r="BEC37">
        <v>7.5844209999999999</v>
      </c>
      <c r="BED37">
        <v>8.8401599999999991</v>
      </c>
      <c r="BEE37">
        <v>8.3159279999999995</v>
      </c>
      <c r="BEF37">
        <v>7.5384599999999997</v>
      </c>
      <c r="BEG37">
        <v>8.7865789999999997</v>
      </c>
      <c r="BEH37">
        <v>8.232621</v>
      </c>
      <c r="BEI37">
        <v>7.4308709999999998</v>
      </c>
      <c r="BEJ37">
        <v>8.8769380000000009</v>
      </c>
      <c r="BEK37">
        <v>8.2760750000000005</v>
      </c>
      <c r="BEL37">
        <v>7.5402079999999998</v>
      </c>
      <c r="BEM37">
        <v>8.8192360000000001</v>
      </c>
      <c r="BEN37">
        <v>8.2303049999999995</v>
      </c>
      <c r="BEO37">
        <v>7.5668939999999996</v>
      </c>
      <c r="BEP37">
        <v>7.7159951553191543E-4</v>
      </c>
      <c r="BEQ37">
        <v>1.9570859600153388E-2</v>
      </c>
      <c r="BER37">
        <v>-3.37277447127198E-3</v>
      </c>
      <c r="BES37" t="s">
        <v>1304</v>
      </c>
      <c r="BET37">
        <v>8.7613461062334599E-2</v>
      </c>
      <c r="BEU37">
        <v>0.13170714086672933</v>
      </c>
      <c r="BEV37">
        <v>2.3577443644101782E-2</v>
      </c>
      <c r="BEW37" s="9">
        <v>8.7260939999999998</v>
      </c>
      <c r="BEX37">
        <v>9.5474540000000001</v>
      </c>
      <c r="BEY37">
        <v>10.325245000000001</v>
      </c>
      <c r="BEZ37">
        <v>8.9753810000000005</v>
      </c>
      <c r="BFA37">
        <v>9.6538009999999996</v>
      </c>
      <c r="BFB37">
        <v>8.9477589999999996</v>
      </c>
      <c r="BFC37">
        <v>9.9074000000000009</v>
      </c>
      <c r="BFD37">
        <v>11.033326000000001</v>
      </c>
      <c r="BFE37">
        <v>9.5014669999999999</v>
      </c>
      <c r="BFF37">
        <v>9.8757020000000004</v>
      </c>
      <c r="BFG37">
        <v>7.1403129999999999</v>
      </c>
      <c r="BFH37">
        <v>7.8759449999999998</v>
      </c>
      <c r="BFI37">
        <v>8.6270410000000002</v>
      </c>
      <c r="BFJ37">
        <v>7.9022579999999998</v>
      </c>
      <c r="BFK37">
        <v>7.7836080000000001</v>
      </c>
      <c r="BFL37">
        <v>6.545636</v>
      </c>
      <c r="BFM37">
        <v>6.9173030000000004</v>
      </c>
      <c r="BFN37">
        <v>6.9461300000000001</v>
      </c>
      <c r="BFO37">
        <v>6.941319</v>
      </c>
      <c r="BFP37">
        <v>6.772119</v>
      </c>
      <c r="BFQ37">
        <v>7.9018569999999997</v>
      </c>
      <c r="BFR37">
        <v>9.0072650000000003</v>
      </c>
      <c r="BFS37">
        <v>10.520616</v>
      </c>
      <c r="BFT37">
        <v>8.9611160000000005</v>
      </c>
      <c r="BFU37">
        <v>8.78782</v>
      </c>
      <c r="BFV37">
        <v>7.5944440000000002</v>
      </c>
      <c r="BFW37">
        <v>8.4080600000000008</v>
      </c>
      <c r="BFX37">
        <v>9.4992149999999995</v>
      </c>
      <c r="BFY37">
        <v>8.2976489999999998</v>
      </c>
      <c r="BFZ37">
        <v>8.1944940000000006</v>
      </c>
      <c r="BGA37">
        <v>6.8998559999999998</v>
      </c>
      <c r="BGB37">
        <v>7.5543630000000004</v>
      </c>
      <c r="BGC37">
        <v>8.0934030000000003</v>
      </c>
      <c r="BGD37">
        <v>7.6269330000000002</v>
      </c>
      <c r="BGE37">
        <v>7.5135180000000004</v>
      </c>
      <c r="BGF37">
        <v>5.0895407458510497E-2</v>
      </c>
      <c r="BGG37">
        <v>7.4598219714218733E-2</v>
      </c>
      <c r="BGH37">
        <v>0.66655699999999996</v>
      </c>
      <c r="BGI37">
        <v>0.77812999999999999</v>
      </c>
      <c r="BGJ37">
        <v>0.56872299999999998</v>
      </c>
      <c r="BGK37">
        <v>0.77160799999999996</v>
      </c>
      <c r="BGL37">
        <v>0.77000800000000003</v>
      </c>
      <c r="BGM37">
        <v>0.74076600000000004</v>
      </c>
      <c r="BGN37">
        <v>0.81688000000000005</v>
      </c>
      <c r="BGO37">
        <v>0.60907699999999998</v>
      </c>
      <c r="BGP37">
        <v>0.74805299999999997</v>
      </c>
      <c r="BGQ37">
        <v>0.85730899999999999</v>
      </c>
      <c r="BGR37">
        <v>0.64453800000000006</v>
      </c>
      <c r="BGS37">
        <v>0.71637099999999998</v>
      </c>
      <c r="BGT37">
        <v>0.56160299999999996</v>
      </c>
      <c r="BGU37">
        <v>0.69939799999999996</v>
      </c>
      <c r="BGV37">
        <v>0.71899900000000005</v>
      </c>
      <c r="BGW37">
        <v>0.55749099999999996</v>
      </c>
      <c r="BGX37">
        <v>0.57506000000000002</v>
      </c>
      <c r="BGY37">
        <v>0.56045999999999996</v>
      </c>
      <c r="BGZ37">
        <v>0.59425300000000003</v>
      </c>
      <c r="BHA37">
        <v>0.56689400000000001</v>
      </c>
      <c r="BHB37">
        <v>0.66699900000000001</v>
      </c>
      <c r="BHC37">
        <v>0.76252200000000003</v>
      </c>
      <c r="BHD37">
        <v>0.56298099999999995</v>
      </c>
      <c r="BHE37">
        <v>0.72204500000000005</v>
      </c>
      <c r="BHF37">
        <v>0.80900099999999997</v>
      </c>
      <c r="BHG37">
        <v>0.68574299999999999</v>
      </c>
      <c r="BHH37">
        <v>0.77629999999999999</v>
      </c>
      <c r="BHI37">
        <v>0.57272800000000001</v>
      </c>
      <c r="BHJ37">
        <v>0.72549200000000003</v>
      </c>
      <c r="BHK37">
        <v>0.77285999999999999</v>
      </c>
      <c r="BHL37">
        <v>0.63049299999999997</v>
      </c>
      <c r="BHM37">
        <v>0.69369700000000001</v>
      </c>
      <c r="BHN37">
        <v>0.55859199999999998</v>
      </c>
      <c r="BHO37">
        <v>0.68910000000000005</v>
      </c>
      <c r="BHP37">
        <v>0.69053299999999995</v>
      </c>
      <c r="BHQ37">
        <v>0.59172100000000005</v>
      </c>
      <c r="BHR37">
        <v>0.49581900000000001</v>
      </c>
      <c r="BHS37">
        <v>0.503417</v>
      </c>
      <c r="BHT37">
        <v>0.59282800000000002</v>
      </c>
      <c r="BHU37">
        <v>0.60634900000000003</v>
      </c>
      <c r="BHV37">
        <v>0.63383699999999998</v>
      </c>
      <c r="BHW37">
        <v>0.47903899999999999</v>
      </c>
      <c r="BHX37">
        <v>0.49759199999999998</v>
      </c>
      <c r="BHY37">
        <v>0.48566199999999998</v>
      </c>
      <c r="BHZ37">
        <v>0.48838300000000001</v>
      </c>
      <c r="BIA37">
        <v>0.66412800000000005</v>
      </c>
      <c r="BIB37">
        <v>0.52856000000000003</v>
      </c>
      <c r="BIC37">
        <v>0.559944</v>
      </c>
      <c r="BID37">
        <v>0.61005699999999996</v>
      </c>
      <c r="BIE37">
        <v>0.70775999999999994</v>
      </c>
      <c r="BIF37">
        <v>0.72199400000000002</v>
      </c>
      <c r="BIG37">
        <v>0.56299900000000003</v>
      </c>
      <c r="BIH37">
        <v>0.52363599999999999</v>
      </c>
      <c r="BII37">
        <v>0.51678500000000005</v>
      </c>
      <c r="BIJ37">
        <v>0.54488400000000003</v>
      </c>
      <c r="BIK37">
        <v>0.59335099999999996</v>
      </c>
      <c r="BIL37">
        <v>0.51062799999999997</v>
      </c>
      <c r="BIM37">
        <v>0.51744100000000004</v>
      </c>
      <c r="BIN37">
        <v>0.59264600000000001</v>
      </c>
      <c r="BIO37">
        <v>0.619309</v>
      </c>
      <c r="BIP37">
        <v>0.63335399999999997</v>
      </c>
      <c r="BIQ37">
        <v>0.50072799999999995</v>
      </c>
      <c r="BIR37">
        <v>0.51768400000000003</v>
      </c>
      <c r="BIS37">
        <v>0.515428</v>
      </c>
      <c r="BIT37">
        <v>0.50114800000000004</v>
      </c>
      <c r="BIU37">
        <v>0.52974500000000002</v>
      </c>
      <c r="BIV37">
        <v>0.535771</v>
      </c>
      <c r="BIW37">
        <v>0.52675700000000003</v>
      </c>
      <c r="BIX37">
        <v>0.56178099999999997</v>
      </c>
      <c r="BIY37">
        <v>0.54567100000000002</v>
      </c>
      <c r="BIZ37">
        <v>0.55332599999999998</v>
      </c>
      <c r="BJA37">
        <v>0.51958800000000005</v>
      </c>
      <c r="BJB37">
        <v>0.53042299999999998</v>
      </c>
      <c r="BJC37">
        <v>0.52566900000000005</v>
      </c>
      <c r="BJD37">
        <v>0.52858899999999998</v>
      </c>
      <c r="BJE37">
        <v>0.60242200000000001</v>
      </c>
      <c r="BJF37">
        <v>0.49305900000000003</v>
      </c>
      <c r="BJG37">
        <v>0.50229400000000002</v>
      </c>
      <c r="BJH37">
        <v>0.55531399999999997</v>
      </c>
      <c r="BJI37">
        <v>0.65941399999999994</v>
      </c>
      <c r="BJJ37">
        <v>0.65443700000000005</v>
      </c>
      <c r="BJK37">
        <v>0.50168199999999996</v>
      </c>
      <c r="BJL37">
        <v>0.61762499999999998</v>
      </c>
      <c r="BJM37">
        <v>0.49799399999999999</v>
      </c>
      <c r="BJN37">
        <v>0.51439900000000005</v>
      </c>
      <c r="BJO37">
        <v>0.60612299999999997</v>
      </c>
      <c r="BJP37">
        <v>0.64544000000000001</v>
      </c>
      <c r="BJQ37">
        <v>0.67310000000000003</v>
      </c>
      <c r="BJR37">
        <v>0.49041099999999999</v>
      </c>
      <c r="BJS37">
        <v>0.51869600000000005</v>
      </c>
      <c r="BJT37">
        <v>0.50306300000000004</v>
      </c>
      <c r="BJU37">
        <v>0.492946</v>
      </c>
      <c r="BJV37">
        <v>0.58577000000000001</v>
      </c>
      <c r="BJW37">
        <v>0.51671400000000001</v>
      </c>
      <c r="BJX37">
        <v>0.52072600000000002</v>
      </c>
      <c r="BJY37">
        <v>0.59549799999999997</v>
      </c>
      <c r="BJZ37">
        <v>0.60609199999999996</v>
      </c>
      <c r="BKA37">
        <v>0.61990400000000001</v>
      </c>
      <c r="BKB37">
        <v>0.50314800000000004</v>
      </c>
      <c r="BKC37">
        <v>0.52349599999999996</v>
      </c>
      <c r="BKD37">
        <v>0.52334099999999995</v>
      </c>
      <c r="BKE37">
        <v>0.50425200000000003</v>
      </c>
      <c r="BKF37" s="11">
        <v>9.5761330000000005</v>
      </c>
      <c r="BKG37">
        <v>9.1882239999999999</v>
      </c>
      <c r="BKH37">
        <v>7.6467939999999999</v>
      </c>
      <c r="BKI37">
        <v>7.1108200000000004</v>
      </c>
      <c r="BKJ37">
        <v>9</v>
      </c>
      <c r="BKK37">
        <v>10.063352999999999</v>
      </c>
      <c r="BKL37">
        <v>9.2274119999999993</v>
      </c>
      <c r="BKM37">
        <v>8.7770220000000005</v>
      </c>
      <c r="BKN37">
        <v>7.3405250000000004</v>
      </c>
      <c r="BKO37">
        <v>6.8387529999999996</v>
      </c>
      <c r="BKP37">
        <v>9</v>
      </c>
      <c r="BKQ37">
        <v>9.6616630000000008</v>
      </c>
      <c r="BKR37">
        <v>9.5986639999999994</v>
      </c>
      <c r="BKS37">
        <v>9.0731120000000001</v>
      </c>
      <c r="BKT37">
        <v>7.5659539999999996</v>
      </c>
      <c r="BKU37">
        <v>6.9237089999999997</v>
      </c>
      <c r="BKV37">
        <v>8.5</v>
      </c>
      <c r="BKW37">
        <v>9.8047210000000007</v>
      </c>
      <c r="BKX37">
        <v>8.8400339999999993</v>
      </c>
      <c r="BKY37">
        <v>8.3730060000000002</v>
      </c>
      <c r="BKZ37">
        <v>7.0349519999999997</v>
      </c>
      <c r="BLA37">
        <v>6.4505400000000002</v>
      </c>
      <c r="BLB37">
        <v>8.5</v>
      </c>
      <c r="BLC37">
        <v>9.1605989999999995</v>
      </c>
      <c r="BLD37">
        <v>8.3366059999999997</v>
      </c>
      <c r="BLE37">
        <v>7.7258930000000001</v>
      </c>
      <c r="BLF37">
        <v>6.6743880000000004</v>
      </c>
      <c r="BLG37">
        <v>6.3972730000000002</v>
      </c>
      <c r="BLH37">
        <v>8.5</v>
      </c>
      <c r="BLI37">
        <v>8.2505430000000004</v>
      </c>
      <c r="BLJ37">
        <v>8.7676449999999999</v>
      </c>
      <c r="BLK37">
        <v>8.670553</v>
      </c>
      <c r="BLL37">
        <v>7.1233409999999999</v>
      </c>
      <c r="BLM37">
        <v>6.50204</v>
      </c>
      <c r="BLN37">
        <v>8.5</v>
      </c>
      <c r="BLO37">
        <v>9.5033349999999999</v>
      </c>
      <c r="BLP37">
        <v>9.5385360000000006</v>
      </c>
      <c r="BLQ37">
        <v>9.6744869999999992</v>
      </c>
      <c r="BLR37">
        <v>7.682518</v>
      </c>
      <c r="BLS37">
        <v>6.6194559999999996</v>
      </c>
      <c r="BLT37">
        <v>8.5</v>
      </c>
      <c r="BLU37">
        <v>10.741650999999999</v>
      </c>
      <c r="BLV37">
        <v>10.159445</v>
      </c>
      <c r="BLW37">
        <v>10.603897999999999</v>
      </c>
      <c r="BLX37">
        <v>8.3833059999999993</v>
      </c>
      <c r="BLY37">
        <v>7.0411929999999998</v>
      </c>
      <c r="BLZ37">
        <v>8.5</v>
      </c>
      <c r="BMA37">
        <v>11.341898</v>
      </c>
      <c r="BMB37">
        <v>10.24654</v>
      </c>
      <c r="BMC37">
        <v>10.515701999999999</v>
      </c>
      <c r="BMD37">
        <v>8.1263400000000008</v>
      </c>
      <c r="BME37">
        <v>6.7526120000000001</v>
      </c>
      <c r="BMF37">
        <v>8.5</v>
      </c>
      <c r="BMG37">
        <v>11.524335000000001</v>
      </c>
      <c r="BMH37">
        <v>9.6784990000000004</v>
      </c>
      <c r="BMI37">
        <v>9.6620760000000008</v>
      </c>
      <c r="BMJ37">
        <v>7.7760439999999997</v>
      </c>
      <c r="BMK37">
        <v>6.8980139999999999</v>
      </c>
      <c r="BML37">
        <v>8.5</v>
      </c>
      <c r="BMM37">
        <v>10.242620000000001</v>
      </c>
      <c r="BMN37">
        <v>9.4176450000000003</v>
      </c>
      <c r="BMO37">
        <v>9.1967459999999992</v>
      </c>
      <c r="BMP37">
        <v>7.6567020000000001</v>
      </c>
      <c r="BMQ37">
        <v>7.0104069999999998</v>
      </c>
      <c r="BMR37">
        <v>8.5</v>
      </c>
      <c r="BMS37">
        <v>9.9200250000000008</v>
      </c>
      <c r="BMT37" t="s">
        <v>1304</v>
      </c>
      <c r="BMU37" t="s">
        <v>1304</v>
      </c>
      <c r="BMV37" t="s">
        <v>1304</v>
      </c>
      <c r="BMW37" t="s">
        <v>1304</v>
      </c>
      <c r="BMX37" t="s">
        <v>1304</v>
      </c>
      <c r="BMY37" t="s">
        <v>1304</v>
      </c>
      <c r="BMZ37">
        <v>9.5221850000000003</v>
      </c>
      <c r="BNA37">
        <v>9.1563459999999992</v>
      </c>
      <c r="BNB37">
        <v>7.6205819999999997</v>
      </c>
      <c r="BNC37">
        <v>7.0559630000000002</v>
      </c>
      <c r="BND37">
        <v>8.5</v>
      </c>
      <c r="BNE37">
        <v>9.9245160000000006</v>
      </c>
      <c r="BNF37">
        <v>9.6303359999999998</v>
      </c>
      <c r="BNG37">
        <v>9.1563389999999991</v>
      </c>
      <c r="BNH37">
        <v>7.6355209999999998</v>
      </c>
      <c r="BNI37">
        <v>7.0935410000000001</v>
      </c>
      <c r="BNJ37">
        <v>8.5</v>
      </c>
      <c r="BNK37">
        <v>9.9851729999999996</v>
      </c>
      <c r="BNL37">
        <v>8.3340759999999996</v>
      </c>
      <c r="BNM37">
        <v>8.0296920000000007</v>
      </c>
      <c r="BNN37">
        <v>7.4365220000000001</v>
      </c>
      <c r="BNO37">
        <v>8.1472660000000001</v>
      </c>
      <c r="BNP37">
        <v>7.6920489999999999</v>
      </c>
      <c r="BNQ37">
        <v>7.1181869999999998</v>
      </c>
      <c r="BNR37">
        <v>8.2900220000000004</v>
      </c>
      <c r="BNS37">
        <v>7.8533059999999999</v>
      </c>
      <c r="BNT37">
        <v>7.3734380000000002</v>
      </c>
      <c r="BNU37">
        <v>7.7889710000000001</v>
      </c>
      <c r="BNV37">
        <v>7.4035950000000001</v>
      </c>
      <c r="BNW37">
        <v>6.8171210000000002</v>
      </c>
      <c r="BNX37">
        <v>7.2815839999999996</v>
      </c>
      <c r="BNY37">
        <v>6.9124530000000002</v>
      </c>
      <c r="BNZ37">
        <v>6.5136719999999997</v>
      </c>
      <c r="BOA37">
        <v>8.1366890000000005</v>
      </c>
      <c r="BOB37">
        <v>7.7345670000000002</v>
      </c>
      <c r="BOC37">
        <v>6.8016430000000003</v>
      </c>
      <c r="BOD37">
        <v>8.8754810000000006</v>
      </c>
      <c r="BOE37">
        <v>8.6849270000000001</v>
      </c>
      <c r="BOF37">
        <v>7.2330889999999997</v>
      </c>
      <c r="BOG37">
        <v>10.081118999999999</v>
      </c>
      <c r="BOH37">
        <v>9.7348009999999991</v>
      </c>
      <c r="BOI37">
        <v>7.7624630000000003</v>
      </c>
      <c r="BOJ37">
        <v>9.7956629999999993</v>
      </c>
      <c r="BOK37">
        <v>9.1880629999999996</v>
      </c>
      <c r="BOL37">
        <v>7.5826890000000002</v>
      </c>
      <c r="BOM37">
        <v>9.0477419999999995</v>
      </c>
      <c r="BON37">
        <v>8.4060620000000004</v>
      </c>
      <c r="BOO37">
        <v>7.4065899999999996</v>
      </c>
      <c r="BOP37">
        <v>8.3779540000000008</v>
      </c>
      <c r="BOQ37">
        <v>8.1275399999999998</v>
      </c>
      <c r="BOR37">
        <v>7.4187849999999997</v>
      </c>
      <c r="BOS37" t="s">
        <v>1304</v>
      </c>
      <c r="BOT37" t="s">
        <v>1304</v>
      </c>
      <c r="BOU37" t="s">
        <v>1304</v>
      </c>
      <c r="BOV37">
        <v>8.3436489999999992</v>
      </c>
      <c r="BOW37">
        <v>8.0375420000000002</v>
      </c>
      <c r="BOX37">
        <v>7.3958300000000001</v>
      </c>
      <c r="BOY37">
        <v>8.3260649999999998</v>
      </c>
      <c r="BOZ37">
        <v>8.0515249999999998</v>
      </c>
      <c r="BPA37">
        <v>7.4164289999999999</v>
      </c>
      <c r="BPB37">
        <v>-1.7381171740095869E-3</v>
      </c>
      <c r="BPC37">
        <v>2.115185502243631E-2</v>
      </c>
      <c r="BPD37" t="s">
        <v>1304</v>
      </c>
      <c r="BPE37">
        <v>4.6883985613456525E-2</v>
      </c>
      <c r="BPF37">
        <v>0.11135187784151217</v>
      </c>
      <c r="BPG37">
        <v>9.6170357373025608E-2</v>
      </c>
      <c r="BPH37">
        <v>4.5832594656823017E-2</v>
      </c>
      <c r="BPI37" s="12">
        <v>8.8013510000000004</v>
      </c>
      <c r="BPJ37">
        <v>9.5394430000000003</v>
      </c>
      <c r="BPK37">
        <v>10.202992999999999</v>
      </c>
      <c r="BPL37">
        <v>9.1530909999999999</v>
      </c>
      <c r="BPM37">
        <v>9.6017109999999999</v>
      </c>
      <c r="BPN37">
        <v>8.2919739999999997</v>
      </c>
      <c r="BPO37">
        <v>9.3383889999999994</v>
      </c>
      <c r="BPP37">
        <v>10.559799999999999</v>
      </c>
      <c r="BPQ37">
        <v>9.1725200000000005</v>
      </c>
      <c r="BPR37">
        <v>9.1392249999999997</v>
      </c>
      <c r="BPS37">
        <v>7.0166219999999999</v>
      </c>
      <c r="BPT37">
        <v>7.6844429999999999</v>
      </c>
      <c r="BPU37">
        <v>8.254823</v>
      </c>
      <c r="BPV37">
        <v>7.4029290000000003</v>
      </c>
      <c r="BPW37">
        <v>7.6160899999999998</v>
      </c>
      <c r="BPX37">
        <v>6.562189</v>
      </c>
      <c r="BPY37">
        <v>6.9881279999999997</v>
      </c>
      <c r="BPZ37">
        <v>6.8969019999999999</v>
      </c>
      <c r="BQA37">
        <v>6.5607480000000002</v>
      </c>
      <c r="BQB37">
        <v>7.0426900000000003</v>
      </c>
      <c r="BQC37">
        <v>7.739274</v>
      </c>
      <c r="BQD37">
        <v>8.5897819999999996</v>
      </c>
      <c r="BQE37">
        <v>9.9383909999999993</v>
      </c>
      <c r="BQF37">
        <v>8.5060850000000006</v>
      </c>
      <c r="BQG37">
        <v>8.3167209999999994</v>
      </c>
      <c r="BQH37">
        <v>7.3360320000000003</v>
      </c>
      <c r="BQI37">
        <v>8.1903810000000004</v>
      </c>
      <c r="BQJ37">
        <v>9.4614320000000003</v>
      </c>
      <c r="BQK37">
        <v>8.2097470000000001</v>
      </c>
      <c r="BQL37">
        <v>7.9781740000000001</v>
      </c>
      <c r="BQM37">
        <v>6.8163270000000002</v>
      </c>
      <c r="BQN37">
        <v>7.4070679999999998</v>
      </c>
      <c r="BQO37">
        <v>7.6725760000000003</v>
      </c>
      <c r="BQP37">
        <v>7.017366</v>
      </c>
      <c r="BQQ37">
        <v>7.4087959999999997</v>
      </c>
      <c r="BQR37">
        <v>5.9353003678937283E-2</v>
      </c>
      <c r="BQS37">
        <v>7.030496160613646E-2</v>
      </c>
      <c r="BQT37">
        <v>0.67569999999999997</v>
      </c>
      <c r="BQU37">
        <v>0.74494899999999997</v>
      </c>
      <c r="BQV37">
        <v>0.66706200000000004</v>
      </c>
      <c r="BQW37">
        <v>0.80184100000000003</v>
      </c>
      <c r="BQX37">
        <v>0.71059300000000003</v>
      </c>
      <c r="BQY37">
        <v>0.67549999999999999</v>
      </c>
      <c r="BQZ37">
        <v>0.76762799999999998</v>
      </c>
      <c r="BRA37">
        <v>0.69119399999999998</v>
      </c>
      <c r="BRB37">
        <v>0.79961899999999997</v>
      </c>
      <c r="BRC37">
        <v>0.75612500000000005</v>
      </c>
      <c r="BRD37">
        <v>0.62307199999999996</v>
      </c>
      <c r="BRE37">
        <v>0.66430500000000003</v>
      </c>
      <c r="BRF37">
        <v>0.62755700000000003</v>
      </c>
      <c r="BRG37">
        <v>0.72129799999999999</v>
      </c>
      <c r="BRH37">
        <v>0.63664299999999996</v>
      </c>
      <c r="BRI37">
        <v>0.55982399999999999</v>
      </c>
      <c r="BRJ37">
        <v>0.557029</v>
      </c>
      <c r="BRK37">
        <v>0.56970299999999996</v>
      </c>
      <c r="BRL37">
        <v>0.59100299999999995</v>
      </c>
      <c r="BRM37">
        <v>0.52911900000000001</v>
      </c>
      <c r="BRN37">
        <v>0.65365799999999996</v>
      </c>
      <c r="BRO37">
        <v>0.70621500000000004</v>
      </c>
      <c r="BRP37">
        <v>0.63705000000000001</v>
      </c>
      <c r="BRQ37">
        <v>0.74681900000000001</v>
      </c>
      <c r="BRR37">
        <v>0.71328100000000005</v>
      </c>
      <c r="BRS37">
        <v>0.63588100000000003</v>
      </c>
      <c r="BRT37">
        <v>0.70070100000000002</v>
      </c>
      <c r="BRU37">
        <v>0.64224400000000004</v>
      </c>
      <c r="BRV37">
        <v>0.77320500000000003</v>
      </c>
      <c r="BRW37">
        <v>0.66509499999999999</v>
      </c>
      <c r="BRX37">
        <v>0.61477199999999999</v>
      </c>
      <c r="BRY37">
        <v>0.64822100000000005</v>
      </c>
      <c r="BRZ37">
        <v>0.62230300000000005</v>
      </c>
      <c r="BSA37">
        <v>0.704067</v>
      </c>
      <c r="BSB37">
        <v>0.61675599999999997</v>
      </c>
      <c r="BSC37">
        <v>0.56745999999999996</v>
      </c>
      <c r="BSD37">
        <v>0.52472099999999999</v>
      </c>
      <c r="BSE37">
        <v>0.49682399999999999</v>
      </c>
      <c r="BSF37">
        <v>0.58787100000000003</v>
      </c>
      <c r="BSG37">
        <v>0.64223799999999998</v>
      </c>
      <c r="BSH37">
        <v>0.60086499999999998</v>
      </c>
      <c r="BSI37">
        <v>0.47960399999999997</v>
      </c>
      <c r="BSJ37">
        <v>0.48516599999999999</v>
      </c>
      <c r="BSK37">
        <v>0.48795899999999998</v>
      </c>
      <c r="BSL37">
        <v>0.48975200000000002</v>
      </c>
      <c r="BSM37">
        <v>0.57979999999999998</v>
      </c>
      <c r="BSN37">
        <v>0.53415000000000001</v>
      </c>
      <c r="BSO37">
        <v>0.52177799999999996</v>
      </c>
      <c r="BSP37">
        <v>0.59451799999999999</v>
      </c>
      <c r="BSQ37">
        <v>0.67366800000000004</v>
      </c>
      <c r="BSR37">
        <v>0.62956900000000005</v>
      </c>
      <c r="BSS37">
        <v>0.51613399999999998</v>
      </c>
      <c r="BST37">
        <v>0.50126400000000004</v>
      </c>
      <c r="BSU37">
        <v>0.50235799999999997</v>
      </c>
      <c r="BSV37">
        <v>0.51573999999999998</v>
      </c>
      <c r="BSW37">
        <v>0.55291900000000005</v>
      </c>
      <c r="BSX37">
        <v>0.531864</v>
      </c>
      <c r="BSY37">
        <v>0.51487000000000005</v>
      </c>
      <c r="BSZ37">
        <v>0.58574999999999999</v>
      </c>
      <c r="BTA37">
        <v>0.59772099999999995</v>
      </c>
      <c r="BTB37">
        <v>0.58323800000000003</v>
      </c>
      <c r="BTC37">
        <v>0.50001899999999999</v>
      </c>
      <c r="BTD37">
        <v>0.50777099999999997</v>
      </c>
      <c r="BTE37">
        <v>0.50701099999999999</v>
      </c>
      <c r="BTF37">
        <v>0.50899499999999998</v>
      </c>
      <c r="BTG37">
        <v>0.51777899999999999</v>
      </c>
      <c r="BTH37">
        <v>0.53719700000000004</v>
      </c>
      <c r="BTI37">
        <v>0.52202199999999999</v>
      </c>
      <c r="BTJ37">
        <v>0.54877600000000004</v>
      </c>
      <c r="BTK37">
        <v>0.53256800000000004</v>
      </c>
      <c r="BTL37">
        <v>0.52426700000000004</v>
      </c>
      <c r="BTM37">
        <v>0.51191900000000001</v>
      </c>
      <c r="BTN37">
        <v>0.51016700000000004</v>
      </c>
      <c r="BTO37">
        <v>0.51338200000000001</v>
      </c>
      <c r="BTP37">
        <v>0.52266900000000005</v>
      </c>
      <c r="BTQ37">
        <v>0.55763799999999997</v>
      </c>
      <c r="BTR37">
        <v>0.51097099999999995</v>
      </c>
      <c r="BTS37">
        <v>0.48923100000000003</v>
      </c>
      <c r="BTT37">
        <v>0.55840800000000002</v>
      </c>
      <c r="BTU37">
        <v>0.63674600000000003</v>
      </c>
      <c r="BTV37">
        <v>0.60682899999999995</v>
      </c>
      <c r="BTW37">
        <v>0.48472999999999999</v>
      </c>
      <c r="BTX37">
        <v>0.55412399999999995</v>
      </c>
      <c r="BTY37">
        <v>0.52357299999999996</v>
      </c>
      <c r="BTZ37">
        <v>0.50520200000000004</v>
      </c>
      <c r="BUA37">
        <v>0.57776799999999995</v>
      </c>
      <c r="BUB37">
        <v>0.61322500000000002</v>
      </c>
      <c r="BUC37">
        <v>0.58810399999999996</v>
      </c>
      <c r="BUD37">
        <v>0.49182199999999998</v>
      </c>
      <c r="BUE37">
        <v>0.49450699999999997</v>
      </c>
      <c r="BUF37">
        <v>0.485707</v>
      </c>
      <c r="BUG37">
        <v>0.49284099999999997</v>
      </c>
      <c r="BUH37">
        <v>0.55183099999999996</v>
      </c>
      <c r="BUI37">
        <v>0.53741899999999998</v>
      </c>
      <c r="BUJ37">
        <v>0.52156000000000002</v>
      </c>
      <c r="BUK37">
        <v>0.59230300000000002</v>
      </c>
      <c r="BUL37">
        <v>0.587341</v>
      </c>
      <c r="BUM37">
        <v>0.57808999999999999</v>
      </c>
      <c r="BUN37">
        <v>0.50461599999999995</v>
      </c>
      <c r="BUO37">
        <v>0.51356900000000005</v>
      </c>
      <c r="BUP37">
        <v>0.515127</v>
      </c>
      <c r="BUQ37">
        <v>0.51673400000000003</v>
      </c>
      <c r="BUR37" s="17" t="s">
        <v>1304</v>
      </c>
      <c r="BUS37" t="s">
        <v>1304</v>
      </c>
      <c r="BUT37" t="s">
        <v>1304</v>
      </c>
      <c r="BUU37" t="s">
        <v>1304</v>
      </c>
      <c r="BUV37" t="s">
        <v>1304</v>
      </c>
      <c r="BUW37" t="s">
        <v>1304</v>
      </c>
      <c r="BUX37" t="s">
        <v>1304</v>
      </c>
      <c r="BUY37" t="s">
        <v>1304</v>
      </c>
      <c r="BUZ37" t="s">
        <v>1304</v>
      </c>
      <c r="BVA37" t="s">
        <v>1304</v>
      </c>
      <c r="BVB37" t="s">
        <v>1304</v>
      </c>
      <c r="BVC37" t="s">
        <v>1304</v>
      </c>
      <c r="BVD37" t="s">
        <v>1304</v>
      </c>
      <c r="BVE37" t="s">
        <v>1304</v>
      </c>
      <c r="BVF37" t="s">
        <v>1304</v>
      </c>
      <c r="BVG37" t="s">
        <v>1304</v>
      </c>
      <c r="BVH37" t="s">
        <v>1304</v>
      </c>
      <c r="BVI37" t="s">
        <v>1304</v>
      </c>
      <c r="BVJ37" t="s">
        <v>1304</v>
      </c>
      <c r="BVK37" t="s">
        <v>1304</v>
      </c>
      <c r="BVL37" t="s">
        <v>1304</v>
      </c>
      <c r="BVM37" t="s">
        <v>1304</v>
      </c>
      <c r="BVN37" t="s">
        <v>1304</v>
      </c>
      <c r="BVO37" t="s">
        <v>1304</v>
      </c>
      <c r="BVP37" t="s">
        <v>1304</v>
      </c>
      <c r="BVQ37" t="s">
        <v>1304</v>
      </c>
      <c r="BVR37" t="s">
        <v>1304</v>
      </c>
      <c r="BVS37" t="s">
        <v>1304</v>
      </c>
      <c r="BVT37" t="s">
        <v>1304</v>
      </c>
      <c r="BVU37" t="s">
        <v>1304</v>
      </c>
      <c r="BVV37" t="s">
        <v>1304</v>
      </c>
      <c r="BVW37" t="s">
        <v>1304</v>
      </c>
      <c r="BVX37" t="s">
        <v>1304</v>
      </c>
      <c r="BVY37" t="s">
        <v>1304</v>
      </c>
      <c r="BVZ37" t="s">
        <v>1304</v>
      </c>
      <c r="BWA37" t="s">
        <v>1304</v>
      </c>
      <c r="BWB37" t="s">
        <v>1304</v>
      </c>
      <c r="BWC37" t="s">
        <v>1304</v>
      </c>
      <c r="BWD37" t="s">
        <v>1304</v>
      </c>
      <c r="BWE37" t="s">
        <v>1304</v>
      </c>
      <c r="BWF37" t="s">
        <v>1304</v>
      </c>
      <c r="BWG37" t="s">
        <v>1304</v>
      </c>
      <c r="BWH37" t="s">
        <v>1304</v>
      </c>
      <c r="BWI37" t="s">
        <v>1304</v>
      </c>
      <c r="BWJ37" t="s">
        <v>1304</v>
      </c>
      <c r="BWK37" t="s">
        <v>1304</v>
      </c>
      <c r="BWL37" t="s">
        <v>1304</v>
      </c>
      <c r="BWM37" t="s">
        <v>1304</v>
      </c>
      <c r="BWN37" t="s">
        <v>1304</v>
      </c>
      <c r="BWO37" t="s">
        <v>1304</v>
      </c>
      <c r="BWP37" t="s">
        <v>1304</v>
      </c>
      <c r="BWQ37" t="s">
        <v>1304</v>
      </c>
      <c r="BWR37" t="s">
        <v>1304</v>
      </c>
      <c r="BWS37" t="s">
        <v>1304</v>
      </c>
      <c r="BWT37" t="s">
        <v>1304</v>
      </c>
      <c r="BWU37" t="s">
        <v>1304</v>
      </c>
      <c r="BWV37" t="s">
        <v>1304</v>
      </c>
      <c r="BWW37" t="s">
        <v>1304</v>
      </c>
      <c r="BWX37" t="s">
        <v>1304</v>
      </c>
      <c r="BWY37" t="s">
        <v>1304</v>
      </c>
      <c r="BWZ37" t="s">
        <v>1304</v>
      </c>
      <c r="BXA37" t="s">
        <v>1304</v>
      </c>
      <c r="BXB37" t="s">
        <v>1304</v>
      </c>
      <c r="BXC37" t="s">
        <v>1304</v>
      </c>
      <c r="BXD37" t="s">
        <v>1304</v>
      </c>
      <c r="BXE37" t="s">
        <v>1304</v>
      </c>
      <c r="BXF37" t="s">
        <v>1304</v>
      </c>
      <c r="BXG37" t="s">
        <v>1304</v>
      </c>
      <c r="BXH37" t="s">
        <v>1304</v>
      </c>
      <c r="BXI37" t="s">
        <v>1304</v>
      </c>
      <c r="BXJ37" t="s">
        <v>1304</v>
      </c>
      <c r="BXK37" t="s">
        <v>1304</v>
      </c>
      <c r="BXL37" t="s">
        <v>1304</v>
      </c>
      <c r="BXM37" t="s">
        <v>1304</v>
      </c>
      <c r="BXN37" t="s">
        <v>1304</v>
      </c>
      <c r="BXO37" t="s">
        <v>1304</v>
      </c>
      <c r="BXP37" t="s">
        <v>1304</v>
      </c>
      <c r="BXQ37" t="s">
        <v>1304</v>
      </c>
      <c r="BXR37" t="s">
        <v>1304</v>
      </c>
      <c r="BXS37" t="s">
        <v>1304</v>
      </c>
      <c r="BXT37" t="s">
        <v>1304</v>
      </c>
      <c r="BXU37" t="s">
        <v>1304</v>
      </c>
      <c r="BXV37" t="s">
        <v>1304</v>
      </c>
      <c r="BXW37" t="s">
        <v>1304</v>
      </c>
      <c r="BXX37" t="s">
        <v>1304</v>
      </c>
      <c r="BXY37" t="s">
        <v>1304</v>
      </c>
      <c r="BXZ37" t="s">
        <v>1304</v>
      </c>
      <c r="BYA37" t="s">
        <v>1304</v>
      </c>
      <c r="BYB37" t="s">
        <v>1304</v>
      </c>
      <c r="BYC37" t="s">
        <v>1304</v>
      </c>
      <c r="BYD37" t="s">
        <v>1304</v>
      </c>
      <c r="BYE37" t="s">
        <v>1304</v>
      </c>
      <c r="BYF37" t="s">
        <v>1304</v>
      </c>
      <c r="BYG37" t="s">
        <v>1304</v>
      </c>
      <c r="BYH37" t="s">
        <v>1304</v>
      </c>
      <c r="BYI37" t="s">
        <v>1304</v>
      </c>
      <c r="BYJ37" t="s">
        <v>1304</v>
      </c>
      <c r="BYK37" t="s">
        <v>1304</v>
      </c>
      <c r="BYL37" t="s">
        <v>1304</v>
      </c>
      <c r="BYM37" t="s">
        <v>1304</v>
      </c>
      <c r="BYN37" t="s">
        <v>1304</v>
      </c>
      <c r="BYO37" t="s">
        <v>1304</v>
      </c>
      <c r="BYP37" t="s">
        <v>1304</v>
      </c>
      <c r="BYQ37" t="s">
        <v>1304</v>
      </c>
      <c r="BYR37" t="s">
        <v>1304</v>
      </c>
      <c r="BYS37" t="s">
        <v>1304</v>
      </c>
      <c r="BYT37" t="s">
        <v>1304</v>
      </c>
      <c r="BYU37" t="s">
        <v>1304</v>
      </c>
      <c r="BYV37" t="s">
        <v>1304</v>
      </c>
      <c r="BYW37" t="s">
        <v>1304</v>
      </c>
      <c r="BYX37" t="s">
        <v>1304</v>
      </c>
      <c r="BYY37" t="s">
        <v>1304</v>
      </c>
      <c r="BYZ37" t="s">
        <v>1304</v>
      </c>
      <c r="BZA37" t="s">
        <v>1304</v>
      </c>
      <c r="BZB37" t="s">
        <v>1304</v>
      </c>
      <c r="BZC37" t="s">
        <v>1304</v>
      </c>
      <c r="BZD37" t="s">
        <v>1304</v>
      </c>
      <c r="BZE37" t="s">
        <v>1304</v>
      </c>
      <c r="BZF37" t="s">
        <v>1304</v>
      </c>
      <c r="BZG37" t="s">
        <v>1304</v>
      </c>
      <c r="BZH37" t="s">
        <v>1304</v>
      </c>
      <c r="BZI37" t="s">
        <v>1304</v>
      </c>
      <c r="BZJ37" t="s">
        <v>1304</v>
      </c>
      <c r="BZK37" t="s">
        <v>1304</v>
      </c>
      <c r="BZL37" t="s">
        <v>1304</v>
      </c>
      <c r="BZM37" t="s">
        <v>1304</v>
      </c>
      <c r="BZN37" t="s">
        <v>1304</v>
      </c>
      <c r="BZO37" t="s">
        <v>1304</v>
      </c>
      <c r="BZP37" t="s">
        <v>1304</v>
      </c>
      <c r="BZQ37" t="s">
        <v>1304</v>
      </c>
      <c r="BZR37" t="s">
        <v>1304</v>
      </c>
      <c r="BZS37" t="s">
        <v>1304</v>
      </c>
      <c r="BZT37" t="s">
        <v>1304</v>
      </c>
      <c r="BZU37" s="13" t="s">
        <v>1304</v>
      </c>
      <c r="BZV37" t="s">
        <v>1304</v>
      </c>
      <c r="BZW37" t="s">
        <v>1304</v>
      </c>
      <c r="BZX37" t="s">
        <v>1304</v>
      </c>
      <c r="BZY37" t="s">
        <v>1304</v>
      </c>
      <c r="BZZ37" t="s">
        <v>1304</v>
      </c>
      <c r="CAA37" t="s">
        <v>1304</v>
      </c>
      <c r="CAB37" t="s">
        <v>1304</v>
      </c>
      <c r="CAC37" t="s">
        <v>1304</v>
      </c>
      <c r="CAD37" t="s">
        <v>1304</v>
      </c>
      <c r="CAE37" t="s">
        <v>1304</v>
      </c>
      <c r="CAF37" t="s">
        <v>1304</v>
      </c>
      <c r="CAG37" t="s">
        <v>1304</v>
      </c>
      <c r="CAH37" t="s">
        <v>1304</v>
      </c>
      <c r="CAI37" t="s">
        <v>1304</v>
      </c>
      <c r="CAJ37" t="s">
        <v>1304</v>
      </c>
      <c r="CAK37" t="s">
        <v>1304</v>
      </c>
      <c r="CAL37" t="s">
        <v>1304</v>
      </c>
      <c r="CAM37" t="s">
        <v>1304</v>
      </c>
      <c r="CAN37" t="s">
        <v>1304</v>
      </c>
      <c r="CAO37" t="s">
        <v>1304</v>
      </c>
      <c r="CAP37" t="s">
        <v>1304</v>
      </c>
      <c r="CAQ37" t="s">
        <v>1304</v>
      </c>
      <c r="CAR37" t="s">
        <v>1304</v>
      </c>
      <c r="CAS37" t="s">
        <v>1304</v>
      </c>
      <c r="CAT37" t="s">
        <v>1304</v>
      </c>
      <c r="CAU37" t="s">
        <v>1304</v>
      </c>
      <c r="CAV37" t="s">
        <v>1304</v>
      </c>
      <c r="CAW37" t="s">
        <v>1304</v>
      </c>
      <c r="CAX37" t="s">
        <v>1304</v>
      </c>
      <c r="CAY37" t="s">
        <v>1304</v>
      </c>
      <c r="CAZ37" t="s">
        <v>1304</v>
      </c>
      <c r="CBA37" t="s">
        <v>1304</v>
      </c>
      <c r="CBB37" t="s">
        <v>1304</v>
      </c>
      <c r="CBC37" t="s">
        <v>1304</v>
      </c>
      <c r="CBD37" t="s">
        <v>1304</v>
      </c>
      <c r="CBE37" t="s">
        <v>1304</v>
      </c>
      <c r="CBF37" t="s">
        <v>1304</v>
      </c>
      <c r="CBG37" t="s">
        <v>1304</v>
      </c>
      <c r="CBH37" t="s">
        <v>1304</v>
      </c>
      <c r="CBI37" t="s">
        <v>1304</v>
      </c>
      <c r="CBJ37" t="s">
        <v>1304</v>
      </c>
      <c r="CBK37" t="s">
        <v>1304</v>
      </c>
      <c r="CBL37" t="s">
        <v>1304</v>
      </c>
      <c r="CBM37" t="s">
        <v>1304</v>
      </c>
      <c r="CBN37" t="s">
        <v>1304</v>
      </c>
      <c r="CBO37" t="s">
        <v>1304</v>
      </c>
      <c r="CBP37" t="s">
        <v>1304</v>
      </c>
      <c r="CBQ37" t="s">
        <v>1304</v>
      </c>
      <c r="CBR37" t="s">
        <v>1304</v>
      </c>
      <c r="CBS37" t="s">
        <v>1304</v>
      </c>
      <c r="CBT37" t="s">
        <v>1304</v>
      </c>
      <c r="CBU37" t="s">
        <v>1304</v>
      </c>
      <c r="CBV37" t="s">
        <v>1304</v>
      </c>
      <c r="CBW37" t="s">
        <v>1304</v>
      </c>
      <c r="CBX37" t="s">
        <v>1304</v>
      </c>
      <c r="CBY37" t="s">
        <v>1304</v>
      </c>
      <c r="CBZ37" t="s">
        <v>1304</v>
      </c>
      <c r="CCA37" t="s">
        <v>1304</v>
      </c>
      <c r="CCB37" t="s">
        <v>1304</v>
      </c>
      <c r="CCC37" t="s">
        <v>1304</v>
      </c>
      <c r="CCD37" t="s">
        <v>1304</v>
      </c>
      <c r="CCE37" t="s">
        <v>1304</v>
      </c>
      <c r="CCF37" t="s">
        <v>1304</v>
      </c>
      <c r="CCG37" t="s">
        <v>1304</v>
      </c>
      <c r="CCH37" t="s">
        <v>1304</v>
      </c>
      <c r="CCI37" t="s">
        <v>1304</v>
      </c>
      <c r="CCJ37" t="s">
        <v>1304</v>
      </c>
      <c r="CCK37" t="s">
        <v>1304</v>
      </c>
      <c r="CCL37" t="s">
        <v>1304</v>
      </c>
      <c r="CCM37" t="s">
        <v>1304</v>
      </c>
      <c r="CCN37" t="s">
        <v>1304</v>
      </c>
      <c r="CCO37" t="s">
        <v>1304</v>
      </c>
      <c r="CCP37" t="s">
        <v>1304</v>
      </c>
      <c r="CCQ37" t="s">
        <v>1304</v>
      </c>
      <c r="CCR37" t="s">
        <v>1304</v>
      </c>
      <c r="CCS37" t="s">
        <v>1304</v>
      </c>
      <c r="CCT37" t="s">
        <v>1304</v>
      </c>
      <c r="CCU37" t="s">
        <v>1304</v>
      </c>
      <c r="CCV37" t="s">
        <v>1304</v>
      </c>
      <c r="CCW37" t="s">
        <v>1304</v>
      </c>
      <c r="CCX37" t="s">
        <v>1304</v>
      </c>
      <c r="CCY37" t="s">
        <v>1304</v>
      </c>
      <c r="CCZ37" t="s">
        <v>1304</v>
      </c>
      <c r="CDA37" t="s">
        <v>1304</v>
      </c>
      <c r="CDB37" t="s">
        <v>1304</v>
      </c>
      <c r="CDC37" t="s">
        <v>1304</v>
      </c>
      <c r="CDD37" t="s">
        <v>1304</v>
      </c>
      <c r="CDE37" t="s">
        <v>1304</v>
      </c>
      <c r="CDF37" t="s">
        <v>1304</v>
      </c>
      <c r="CDG37" t="s">
        <v>1304</v>
      </c>
      <c r="CDH37" t="s">
        <v>1304</v>
      </c>
      <c r="CDI37" t="s">
        <v>1304</v>
      </c>
      <c r="CDJ37" t="s">
        <v>1304</v>
      </c>
      <c r="CDK37" t="s">
        <v>1304</v>
      </c>
      <c r="CDL37" t="s">
        <v>1304</v>
      </c>
      <c r="CDM37" t="s">
        <v>1304</v>
      </c>
      <c r="CDN37" t="s">
        <v>1304</v>
      </c>
      <c r="CDO37" t="s">
        <v>1304</v>
      </c>
      <c r="CDP37" t="s">
        <v>1304</v>
      </c>
      <c r="CDQ37" t="s">
        <v>1304</v>
      </c>
      <c r="CDR37" t="s">
        <v>1304</v>
      </c>
      <c r="CDS37" t="s">
        <v>1304</v>
      </c>
      <c r="CDT37" t="s">
        <v>1304</v>
      </c>
      <c r="CDU37" t="s">
        <v>1304</v>
      </c>
      <c r="CDV37" t="s">
        <v>1304</v>
      </c>
      <c r="CDW37" t="s">
        <v>1304</v>
      </c>
      <c r="CDX37" t="s">
        <v>1304</v>
      </c>
      <c r="CDY37" t="s">
        <v>1304</v>
      </c>
      <c r="CDZ37" t="s">
        <v>1304</v>
      </c>
      <c r="CEA37" t="s">
        <v>1304</v>
      </c>
      <c r="CEB37" t="s">
        <v>1304</v>
      </c>
      <c r="CEC37" t="s">
        <v>1304</v>
      </c>
      <c r="CED37" t="s">
        <v>1304</v>
      </c>
      <c r="CEE37" t="s">
        <v>1304</v>
      </c>
      <c r="CEF37" t="s">
        <v>1304</v>
      </c>
      <c r="CEG37" t="s">
        <v>1304</v>
      </c>
      <c r="CEH37" t="s">
        <v>1304</v>
      </c>
      <c r="CEI37" t="s">
        <v>1304</v>
      </c>
      <c r="CEJ37" t="s">
        <v>1304</v>
      </c>
      <c r="CEK37" t="s">
        <v>1304</v>
      </c>
      <c r="CEL37" t="s">
        <v>1304</v>
      </c>
      <c r="CEM37" t="s">
        <v>1304</v>
      </c>
      <c r="CEN37" t="s">
        <v>1304</v>
      </c>
      <c r="CEO37" t="s">
        <v>1304</v>
      </c>
      <c r="CEP37" t="s">
        <v>1304</v>
      </c>
      <c r="CEQ37" t="s">
        <v>1304</v>
      </c>
      <c r="CER37" t="s">
        <v>1304</v>
      </c>
      <c r="CES37" t="s">
        <v>1304</v>
      </c>
      <c r="CET37" t="s">
        <v>1304</v>
      </c>
      <c r="CEU37" t="s">
        <v>1304</v>
      </c>
      <c r="CEV37" t="s">
        <v>1304</v>
      </c>
      <c r="CEW37" t="s">
        <v>1304</v>
      </c>
      <c r="CEX37" t="s">
        <v>1304</v>
      </c>
      <c r="CEY37" t="s">
        <v>1304</v>
      </c>
      <c r="CEZ37" t="s">
        <v>1304</v>
      </c>
      <c r="CFA37" t="s">
        <v>1304</v>
      </c>
      <c r="CFB37" t="s">
        <v>1304</v>
      </c>
      <c r="CFC37" t="s">
        <v>1304</v>
      </c>
      <c r="CFD37" s="14">
        <v>7.5257000000000573E-2</v>
      </c>
      <c r="CFE37">
        <v>-8.0109999999997683E-3</v>
      </c>
      <c r="CFF37">
        <v>-0.12225200000000136</v>
      </c>
      <c r="CFG37">
        <v>0.17770999999999937</v>
      </c>
      <c r="CFH37">
        <v>-5.2089999999999748E-2</v>
      </c>
      <c r="CFI37">
        <v>-0.65578499999999984</v>
      </c>
      <c r="CFJ37">
        <v>-0.56901100000000149</v>
      </c>
      <c r="CFK37">
        <v>-0.47352600000000145</v>
      </c>
      <c r="CFL37">
        <v>-0.32894699999999943</v>
      </c>
      <c r="CFM37">
        <v>-0.73647700000000071</v>
      </c>
      <c r="CFN37">
        <v>-0.123691</v>
      </c>
      <c r="CFO37">
        <v>-0.19150199999999984</v>
      </c>
      <c r="CFP37">
        <v>-0.37221800000000016</v>
      </c>
      <c r="CFQ37">
        <v>-0.49932899999999947</v>
      </c>
      <c r="CFR37">
        <v>-0.16751800000000028</v>
      </c>
      <c r="CFS37">
        <v>1.655300000000004E-2</v>
      </c>
      <c r="CFT37">
        <v>7.082499999999925E-2</v>
      </c>
      <c r="CFU37">
        <v>-4.9228000000000272E-2</v>
      </c>
      <c r="CFV37">
        <v>-0.38057099999999977</v>
      </c>
      <c r="CFW37">
        <v>0.27057100000000034</v>
      </c>
      <c r="CFX37">
        <v>-0.1625829999999997</v>
      </c>
      <c r="CFY37">
        <v>-0.41748300000000071</v>
      </c>
      <c r="CFZ37">
        <v>-0.5822250000000011</v>
      </c>
      <c r="CGA37">
        <v>-0.45503099999999996</v>
      </c>
      <c r="CGB37">
        <v>-0.4710990000000006</v>
      </c>
      <c r="CGC37">
        <v>-0.25841199999999986</v>
      </c>
      <c r="CGD37">
        <v>-0.2176790000000004</v>
      </c>
      <c r="CGE37">
        <v>-3.7782999999999234E-2</v>
      </c>
      <c r="CGF37">
        <v>-8.7901999999999703E-2</v>
      </c>
      <c r="CGG37">
        <v>-0.21632000000000051</v>
      </c>
      <c r="CGH37">
        <v>-8.352899999999952E-2</v>
      </c>
      <c r="CGI37">
        <v>-0.14729500000000062</v>
      </c>
      <c r="CGJ37">
        <v>-0.42082700000000006</v>
      </c>
      <c r="CGK37">
        <v>-0.60956700000000019</v>
      </c>
      <c r="CGL37">
        <v>-0.10472200000000065</v>
      </c>
      <c r="CGM37">
        <v>8.4575962204267857E-3</v>
      </c>
      <c r="CGN37">
        <v>-4.2932581080822735E-3</v>
      </c>
      <c r="CGO37">
        <v>9.1430000000000122E-3</v>
      </c>
      <c r="CGP37">
        <v>-3.3181000000000016E-2</v>
      </c>
      <c r="CGQ37">
        <v>9.8339000000000065E-2</v>
      </c>
      <c r="CGR37">
        <v>3.0233000000000065E-2</v>
      </c>
      <c r="CGS37">
        <v>-5.9414999999999996E-2</v>
      </c>
      <c r="CGT37">
        <v>-6.5266000000000046E-2</v>
      </c>
      <c r="CGU37">
        <v>-4.9252000000000073E-2</v>
      </c>
      <c r="CGV37">
        <v>8.2116999999999996E-2</v>
      </c>
      <c r="CGW37">
        <v>5.1566000000000001E-2</v>
      </c>
      <c r="CGX37">
        <v>-0.10118399999999994</v>
      </c>
      <c r="CGY37">
        <v>-2.1466000000000096E-2</v>
      </c>
      <c r="CGZ37">
        <v>-5.2065999999999946E-2</v>
      </c>
      <c r="CHA37">
        <v>6.5954000000000068E-2</v>
      </c>
      <c r="CHB37">
        <v>2.1900000000000031E-2</v>
      </c>
      <c r="CHC37">
        <v>-8.2356000000000096E-2</v>
      </c>
      <c r="CHD37">
        <v>2.3330000000000295E-3</v>
      </c>
      <c r="CHE37">
        <v>-1.8031000000000019E-2</v>
      </c>
      <c r="CHF37">
        <v>9.2430000000000012E-3</v>
      </c>
      <c r="CHG37">
        <v>-3.2500000000000862E-3</v>
      </c>
      <c r="CHH37">
        <v>-3.7775000000000003E-2</v>
      </c>
      <c r="CHI37">
        <v>-1.3341000000000047E-2</v>
      </c>
      <c r="CHJ37">
        <v>-5.6306999999999996E-2</v>
      </c>
      <c r="CHK37">
        <v>7.4069000000000051E-2</v>
      </c>
      <c r="CHL37">
        <v>2.4773999999999963E-2</v>
      </c>
      <c r="CHM37">
        <v>-9.5719999999999916E-2</v>
      </c>
      <c r="CHN37">
        <v>-4.9861999999999962E-2</v>
      </c>
      <c r="CHO37">
        <v>-7.5598999999999972E-2</v>
      </c>
      <c r="CHP37">
        <v>6.9516000000000022E-2</v>
      </c>
      <c r="CHQ37">
        <v>4.7713000000000005E-2</v>
      </c>
      <c r="CHR37">
        <v>-0.107765</v>
      </c>
      <c r="CHS37">
        <v>-1.5720999999999985E-2</v>
      </c>
      <c r="CHT37">
        <v>-4.5475999999999961E-2</v>
      </c>
      <c r="CHU37">
        <v>6.3711000000000073E-2</v>
      </c>
      <c r="CHV37">
        <v>1.4966999999999953E-2</v>
      </c>
      <c r="CHW37">
        <v>-7.3776999999999981E-2</v>
      </c>
      <c r="CHX37">
        <v>-2.4261000000000088E-2</v>
      </c>
      <c r="CHY37">
        <v>2.8901999999999983E-2</v>
      </c>
      <c r="CHZ37">
        <v>-6.5930000000000155E-3</v>
      </c>
      <c r="CIA37">
        <v>-4.9569999999999892E-3</v>
      </c>
      <c r="CIB37">
        <v>3.5888999999999949E-2</v>
      </c>
      <c r="CIC37">
        <v>-3.2972000000000001E-2</v>
      </c>
      <c r="CID37">
        <v>5.6499999999998218E-4</v>
      </c>
      <c r="CIE37">
        <v>-1.2425999999999993E-2</v>
      </c>
      <c r="CIF37">
        <v>2.2969999999999935E-3</v>
      </c>
      <c r="CIG37">
        <v>1.3690000000000091E-3</v>
      </c>
      <c r="CIH37">
        <v>-8.432800000000007E-2</v>
      </c>
      <c r="CII37">
        <v>5.5899999999999839E-3</v>
      </c>
      <c r="CIJ37">
        <v>-3.8166000000000033E-2</v>
      </c>
      <c r="CIK37">
        <v>-1.553899999999997E-2</v>
      </c>
      <c r="CIL37">
        <v>-3.40919999999999E-2</v>
      </c>
      <c r="CIM37">
        <v>-9.2424999999999979E-2</v>
      </c>
      <c r="CIN37">
        <v>-4.6865000000000046E-2</v>
      </c>
      <c r="CIO37">
        <v>-2.2371999999999947E-2</v>
      </c>
      <c r="CIP37">
        <v>-1.4427000000000079E-2</v>
      </c>
      <c r="CIQ37">
        <v>-2.9144000000000059E-2</v>
      </c>
      <c r="CIR37">
        <v>-4.0431999999999912E-2</v>
      </c>
      <c r="CIS37">
        <v>2.1236000000000033E-2</v>
      </c>
      <c r="CIT37">
        <v>-2.57099999999999E-3</v>
      </c>
      <c r="CIU37">
        <v>-6.8960000000000132E-3</v>
      </c>
      <c r="CIV37">
        <v>-2.1588000000000052E-2</v>
      </c>
      <c r="CIW37">
        <v>-5.0115999999999938E-2</v>
      </c>
      <c r="CIX37">
        <v>-7.0899999999995966E-4</v>
      </c>
      <c r="CIY37">
        <v>-9.9130000000000607E-3</v>
      </c>
      <c r="CIZ37">
        <v>-8.4170000000000078E-3</v>
      </c>
      <c r="CJA37">
        <v>7.8469999999999374E-3</v>
      </c>
      <c r="CJB37">
        <v>-1.1966000000000032E-2</v>
      </c>
      <c r="CJC37">
        <v>1.4260000000000383E-3</v>
      </c>
      <c r="CJD37">
        <v>-4.7350000000000447E-3</v>
      </c>
      <c r="CJE37">
        <v>-1.3004999999999933E-2</v>
      </c>
      <c r="CJF37">
        <v>-1.3102999999999976E-2</v>
      </c>
      <c r="CJG37">
        <v>-2.9058999999999946E-2</v>
      </c>
      <c r="CJH37">
        <v>-7.6690000000000369E-3</v>
      </c>
      <c r="CJI37">
        <v>-2.0255999999999941E-2</v>
      </c>
      <c r="CJJ37">
        <v>-1.2287000000000048E-2</v>
      </c>
      <c r="CJK37">
        <v>-5.9199999999999253E-3</v>
      </c>
      <c r="CJL37">
        <v>-4.4784000000000046E-2</v>
      </c>
      <c r="CJM37">
        <v>1.7911999999999928E-2</v>
      </c>
      <c r="CJN37">
        <v>-1.3062999999999991E-2</v>
      </c>
      <c r="CJO37">
        <v>3.0940000000000412E-3</v>
      </c>
      <c r="CJP37">
        <v>-2.266799999999991E-2</v>
      </c>
      <c r="CJQ37">
        <v>-4.7608000000000095E-2</v>
      </c>
      <c r="CJR37">
        <v>-1.6951999999999967E-2</v>
      </c>
      <c r="CJS37">
        <v>-6.350100000000003E-2</v>
      </c>
      <c r="CJT37">
        <v>2.5578999999999963E-2</v>
      </c>
      <c r="CJU37">
        <v>-9.1970000000000107E-3</v>
      </c>
      <c r="CJV37">
        <v>-2.8355000000000019E-2</v>
      </c>
      <c r="CJW37">
        <v>-3.2214999999999994E-2</v>
      </c>
      <c r="CJX37">
        <v>-8.4996000000000071E-2</v>
      </c>
      <c r="CJY37">
        <v>1.4109999999999956E-3</v>
      </c>
      <c r="CJZ37">
        <v>-2.4189000000000072E-2</v>
      </c>
      <c r="CKA37">
        <v>-1.7356000000000038E-2</v>
      </c>
      <c r="CKB37">
        <v>-1.0500000000002174E-4</v>
      </c>
      <c r="CKC37">
        <v>-3.3939000000000052E-2</v>
      </c>
      <c r="CKD37">
        <v>2.0704999999999973E-2</v>
      </c>
      <c r="CKE37">
        <v>8.3400000000000141E-4</v>
      </c>
      <c r="CKF37">
        <v>-3.1949999999999479E-3</v>
      </c>
      <c r="CKG37">
        <v>-1.8750999999999962E-2</v>
      </c>
      <c r="CKH37">
        <v>-4.1814000000000018E-2</v>
      </c>
      <c r="CKI37">
        <v>1.4679999999999138E-3</v>
      </c>
      <c r="CKJ37">
        <v>-9.9269999999999081E-3</v>
      </c>
      <c r="CKK37">
        <v>-8.2139999999999436E-3</v>
      </c>
      <c r="CKL37">
        <v>1.2481999999999993E-2</v>
      </c>
      <c r="CKM37" s="15" t="s">
        <v>1304</v>
      </c>
      <c r="CKN37" t="s">
        <v>1304</v>
      </c>
      <c r="CKO37" t="s">
        <v>1304</v>
      </c>
      <c r="CKP37" t="s">
        <v>1304</v>
      </c>
      <c r="CKQ37" t="s">
        <v>1304</v>
      </c>
      <c r="CKR37" t="s">
        <v>1304</v>
      </c>
      <c r="CKS37" t="s">
        <v>1304</v>
      </c>
      <c r="CKT37" t="s">
        <v>1304</v>
      </c>
      <c r="CKU37" t="s">
        <v>1304</v>
      </c>
      <c r="CKV37" t="s">
        <v>1304</v>
      </c>
      <c r="CKW37" t="s">
        <v>1304</v>
      </c>
      <c r="CKX37" t="s">
        <v>1304</v>
      </c>
      <c r="CKY37" t="s">
        <v>1304</v>
      </c>
      <c r="CKZ37" t="s">
        <v>1304</v>
      </c>
      <c r="CLA37" t="s">
        <v>1304</v>
      </c>
      <c r="CLB37" t="s">
        <v>1304</v>
      </c>
      <c r="CLC37" t="s">
        <v>1304</v>
      </c>
      <c r="CLD37" t="s">
        <v>1304</v>
      </c>
      <c r="CLE37" t="s">
        <v>1304</v>
      </c>
      <c r="CLF37" t="s">
        <v>1304</v>
      </c>
      <c r="CLG37" t="s">
        <v>1304</v>
      </c>
      <c r="CLH37" t="s">
        <v>1304</v>
      </c>
      <c r="CLI37" t="s">
        <v>1304</v>
      </c>
      <c r="CLJ37" t="s">
        <v>1304</v>
      </c>
      <c r="CLK37" t="s">
        <v>1304</v>
      </c>
      <c r="CLL37" t="s">
        <v>1304</v>
      </c>
      <c r="CLM37" t="s">
        <v>1304</v>
      </c>
      <c r="CLN37" t="s">
        <v>1304</v>
      </c>
      <c r="CLO37" t="s">
        <v>1304</v>
      </c>
      <c r="CLP37" t="s">
        <v>1304</v>
      </c>
      <c r="CLQ37" t="s">
        <v>1304</v>
      </c>
      <c r="CLR37" t="s">
        <v>1304</v>
      </c>
      <c r="CLS37" t="s">
        <v>1304</v>
      </c>
      <c r="CLT37" t="s">
        <v>1304</v>
      </c>
      <c r="CLU37" t="s">
        <v>1304</v>
      </c>
      <c r="CLV37" t="s">
        <v>1304</v>
      </c>
      <c r="CLW37" t="s">
        <v>1304</v>
      </c>
      <c r="CLX37" t="s">
        <v>1304</v>
      </c>
      <c r="CLY37" t="s">
        <v>1304</v>
      </c>
      <c r="CLZ37" t="s">
        <v>1304</v>
      </c>
      <c r="CMA37" t="s">
        <v>1304</v>
      </c>
      <c r="CMB37" t="s">
        <v>1304</v>
      </c>
      <c r="CMC37" t="s">
        <v>1304</v>
      </c>
      <c r="CMD37" t="s">
        <v>1304</v>
      </c>
      <c r="CME37" t="s">
        <v>1304</v>
      </c>
      <c r="CMF37" t="s">
        <v>1304</v>
      </c>
      <c r="CMG37" t="s">
        <v>1304</v>
      </c>
      <c r="CMH37" t="s">
        <v>1304</v>
      </c>
      <c r="CMI37" t="s">
        <v>1304</v>
      </c>
      <c r="CMJ37" t="s">
        <v>1304</v>
      </c>
      <c r="CMK37" t="s">
        <v>1304</v>
      </c>
      <c r="CML37" t="s">
        <v>1304</v>
      </c>
      <c r="CMM37" t="s">
        <v>1304</v>
      </c>
      <c r="CMN37" t="s">
        <v>1304</v>
      </c>
      <c r="CMO37" t="s">
        <v>1304</v>
      </c>
      <c r="CMP37" t="s">
        <v>1304</v>
      </c>
      <c r="CMQ37" t="s">
        <v>1304</v>
      </c>
      <c r="CMR37" t="s">
        <v>1304</v>
      </c>
      <c r="CMS37" t="s">
        <v>1304</v>
      </c>
      <c r="CMT37" t="s">
        <v>1304</v>
      </c>
      <c r="CMU37" t="s">
        <v>1304</v>
      </c>
      <c r="CMV37" t="s">
        <v>1304</v>
      </c>
      <c r="CMW37" t="s">
        <v>1304</v>
      </c>
      <c r="CMX37" t="s">
        <v>1304</v>
      </c>
      <c r="CMY37" t="s">
        <v>1304</v>
      </c>
      <c r="CMZ37" t="s">
        <v>1304</v>
      </c>
      <c r="CNA37" t="s">
        <v>1304</v>
      </c>
      <c r="CNB37" t="s">
        <v>1304</v>
      </c>
      <c r="CNC37" t="s">
        <v>1304</v>
      </c>
      <c r="CND37" t="s">
        <v>1304</v>
      </c>
      <c r="CNE37" t="s">
        <v>1304</v>
      </c>
      <c r="CNF37" t="s">
        <v>1304</v>
      </c>
      <c r="CNG37" t="s">
        <v>1304</v>
      </c>
      <c r="CNH37" t="s">
        <v>1304</v>
      </c>
      <c r="CNI37" t="s">
        <v>1304</v>
      </c>
      <c r="CNJ37" t="s">
        <v>1304</v>
      </c>
      <c r="CNK37" t="s">
        <v>1304</v>
      </c>
      <c r="CNL37" t="s">
        <v>1304</v>
      </c>
      <c r="CNM37" t="s">
        <v>1304</v>
      </c>
      <c r="CNN37" t="s">
        <v>1304</v>
      </c>
      <c r="CNO37" t="s">
        <v>1304</v>
      </c>
      <c r="CNP37" t="s">
        <v>1304</v>
      </c>
      <c r="CNQ37" t="s">
        <v>1304</v>
      </c>
      <c r="CNR37" t="s">
        <v>1304</v>
      </c>
      <c r="CNS37" t="s">
        <v>1304</v>
      </c>
      <c r="CNT37" t="s">
        <v>1304</v>
      </c>
      <c r="CNU37" t="s">
        <v>1304</v>
      </c>
      <c r="CNV37" t="s">
        <v>1304</v>
      </c>
      <c r="CNW37" t="s">
        <v>1304</v>
      </c>
      <c r="CNX37" t="s">
        <v>1304</v>
      </c>
      <c r="CNY37" t="s">
        <v>1304</v>
      </c>
      <c r="CNZ37" t="s">
        <v>1304</v>
      </c>
      <c r="COA37" t="s">
        <v>1304</v>
      </c>
      <c r="COB37" t="s">
        <v>1304</v>
      </c>
      <c r="COC37" t="s">
        <v>1304</v>
      </c>
      <c r="COD37" t="s">
        <v>1304</v>
      </c>
      <c r="COE37" t="s">
        <v>1304</v>
      </c>
      <c r="COF37" t="s">
        <v>1304</v>
      </c>
      <c r="COG37" t="s">
        <v>1304</v>
      </c>
      <c r="COH37" t="s">
        <v>1304</v>
      </c>
      <c r="COI37" t="s">
        <v>1304</v>
      </c>
      <c r="COJ37" t="s">
        <v>1304</v>
      </c>
      <c r="COK37" t="s">
        <v>1304</v>
      </c>
      <c r="COL37" t="s">
        <v>1304</v>
      </c>
      <c r="COM37" t="s">
        <v>1304</v>
      </c>
      <c r="CON37" t="s">
        <v>1304</v>
      </c>
      <c r="COO37" t="s">
        <v>1304</v>
      </c>
      <c r="COP37" t="s">
        <v>1304</v>
      </c>
      <c r="COQ37" t="s">
        <v>1304</v>
      </c>
      <c r="COR37" t="s">
        <v>1304</v>
      </c>
      <c r="COS37" t="s">
        <v>1304</v>
      </c>
      <c r="COT37" t="s">
        <v>1304</v>
      </c>
      <c r="COU37" t="s">
        <v>1304</v>
      </c>
      <c r="COV37" t="s">
        <v>1304</v>
      </c>
      <c r="COW37" t="s">
        <v>1304</v>
      </c>
      <c r="COX37" t="s">
        <v>1304</v>
      </c>
      <c r="COY37" t="s">
        <v>1304</v>
      </c>
      <c r="COZ37" t="s">
        <v>1304</v>
      </c>
      <c r="CPA37" t="s">
        <v>1304</v>
      </c>
      <c r="CPB37" t="s">
        <v>1304</v>
      </c>
      <c r="CPC37" t="s">
        <v>1304</v>
      </c>
      <c r="CPD37" t="s">
        <v>1304</v>
      </c>
      <c r="CPE37" t="s">
        <v>1304</v>
      </c>
      <c r="CPF37" t="s">
        <v>1304</v>
      </c>
      <c r="CPG37" t="s">
        <v>1304</v>
      </c>
      <c r="CPH37" t="s">
        <v>1304</v>
      </c>
      <c r="CPI37" t="s">
        <v>1304</v>
      </c>
      <c r="CPJ37" t="s">
        <v>1304</v>
      </c>
      <c r="CPK37" t="s">
        <v>1304</v>
      </c>
      <c r="CPL37" t="s">
        <v>1304</v>
      </c>
      <c r="CPM37" t="s">
        <v>1304</v>
      </c>
      <c r="CPN37" t="s">
        <v>1304</v>
      </c>
      <c r="CPO37" t="s">
        <v>1304</v>
      </c>
      <c r="CPP37" t="s">
        <v>1304</v>
      </c>
      <c r="CPQ37" t="s">
        <v>1304</v>
      </c>
      <c r="CPR37" t="s">
        <v>1304</v>
      </c>
      <c r="CPS37" t="s">
        <v>1304</v>
      </c>
      <c r="CPT37" t="s">
        <v>1304</v>
      </c>
      <c r="CPU37" t="s">
        <v>1304</v>
      </c>
      <c r="CPV37" s="16" t="s">
        <v>1304</v>
      </c>
      <c r="CPW37" t="s">
        <v>1304</v>
      </c>
      <c r="CPX37" t="s">
        <v>1304</v>
      </c>
      <c r="CPY37" t="s">
        <v>1304</v>
      </c>
      <c r="CPZ37" t="s">
        <v>1304</v>
      </c>
      <c r="CQA37" t="s">
        <v>1304</v>
      </c>
      <c r="CQB37" t="s">
        <v>1304</v>
      </c>
      <c r="CQC37" t="s">
        <v>1304</v>
      </c>
      <c r="CQD37" t="s">
        <v>1304</v>
      </c>
      <c r="CQE37" t="s">
        <v>1304</v>
      </c>
      <c r="CQF37" t="s">
        <v>1304</v>
      </c>
      <c r="CQG37" t="s">
        <v>1304</v>
      </c>
      <c r="CQH37" t="s">
        <v>1304</v>
      </c>
      <c r="CQI37" t="s">
        <v>1304</v>
      </c>
      <c r="CQJ37" t="s">
        <v>1304</v>
      </c>
      <c r="CQK37" t="s">
        <v>1304</v>
      </c>
      <c r="CQL37" t="s">
        <v>1304</v>
      </c>
      <c r="CQM37" t="s">
        <v>1304</v>
      </c>
      <c r="CQN37" t="s">
        <v>1304</v>
      </c>
      <c r="CQO37" t="s">
        <v>1304</v>
      </c>
      <c r="CQP37" t="s">
        <v>1304</v>
      </c>
      <c r="CQQ37" t="s">
        <v>1304</v>
      </c>
      <c r="CQR37" t="s">
        <v>1304</v>
      </c>
      <c r="CQS37" t="s">
        <v>1304</v>
      </c>
      <c r="CQT37" t="s">
        <v>1304</v>
      </c>
      <c r="CQU37" t="s">
        <v>1304</v>
      </c>
      <c r="CQV37" t="s">
        <v>1304</v>
      </c>
      <c r="CQW37" t="s">
        <v>1304</v>
      </c>
      <c r="CQX37" t="s">
        <v>1304</v>
      </c>
      <c r="CQY37" t="s">
        <v>1304</v>
      </c>
      <c r="CQZ37" t="s">
        <v>1304</v>
      </c>
      <c r="CRA37" t="s">
        <v>1304</v>
      </c>
      <c r="CRB37" t="s">
        <v>1304</v>
      </c>
      <c r="CRC37" t="s">
        <v>1304</v>
      </c>
      <c r="CRD37" t="s">
        <v>1304</v>
      </c>
      <c r="CRE37" t="s">
        <v>1304</v>
      </c>
      <c r="CRF37" t="s">
        <v>1304</v>
      </c>
      <c r="CRG37" t="s">
        <v>1304</v>
      </c>
      <c r="CRH37" t="s">
        <v>1304</v>
      </c>
      <c r="CRI37" t="s">
        <v>1304</v>
      </c>
      <c r="CRJ37" t="s">
        <v>1304</v>
      </c>
      <c r="CRK37" t="s">
        <v>1304</v>
      </c>
      <c r="CRL37" t="s">
        <v>1304</v>
      </c>
      <c r="CRM37" t="s">
        <v>1304</v>
      </c>
      <c r="CRN37" t="s">
        <v>1304</v>
      </c>
      <c r="CRO37" t="s">
        <v>1304</v>
      </c>
      <c r="CRP37" t="s">
        <v>1304</v>
      </c>
      <c r="CRQ37" t="s">
        <v>1304</v>
      </c>
      <c r="CRR37" t="s">
        <v>1304</v>
      </c>
      <c r="CRS37" t="s">
        <v>1304</v>
      </c>
      <c r="CRT37" t="s">
        <v>1304</v>
      </c>
      <c r="CRU37" t="s">
        <v>1304</v>
      </c>
      <c r="CRV37" t="s">
        <v>1304</v>
      </c>
      <c r="CRW37" t="s">
        <v>1304</v>
      </c>
      <c r="CRX37" t="s">
        <v>1304</v>
      </c>
      <c r="CRY37" t="s">
        <v>1304</v>
      </c>
      <c r="CRZ37" t="s">
        <v>1304</v>
      </c>
      <c r="CSA37" t="s">
        <v>1304</v>
      </c>
      <c r="CSB37" t="s">
        <v>1304</v>
      </c>
      <c r="CSC37" t="s">
        <v>1304</v>
      </c>
      <c r="CSD37" t="s">
        <v>1304</v>
      </c>
      <c r="CSE37" t="s">
        <v>1304</v>
      </c>
      <c r="CSF37" t="s">
        <v>1304</v>
      </c>
      <c r="CSG37" t="s">
        <v>1304</v>
      </c>
      <c r="CSH37" t="s">
        <v>1304</v>
      </c>
      <c r="CSI37" t="s">
        <v>1304</v>
      </c>
      <c r="CSJ37" t="s">
        <v>1304</v>
      </c>
      <c r="CSK37" t="s">
        <v>1304</v>
      </c>
      <c r="CSL37" t="s">
        <v>1304</v>
      </c>
      <c r="CSM37" t="s">
        <v>1304</v>
      </c>
      <c r="CSN37" t="s">
        <v>1304</v>
      </c>
      <c r="CSO37" t="s">
        <v>1304</v>
      </c>
      <c r="CSP37" t="s">
        <v>1304</v>
      </c>
      <c r="CSQ37" t="s">
        <v>1304</v>
      </c>
      <c r="CSR37" t="s">
        <v>1304</v>
      </c>
      <c r="CSS37" t="s">
        <v>1304</v>
      </c>
      <c r="CST37" t="s">
        <v>1304</v>
      </c>
      <c r="CSU37" t="s">
        <v>1304</v>
      </c>
      <c r="CSV37" t="s">
        <v>1304</v>
      </c>
      <c r="CSW37" t="s">
        <v>1304</v>
      </c>
      <c r="CSX37" t="s">
        <v>1304</v>
      </c>
      <c r="CSY37" t="s">
        <v>1304</v>
      </c>
      <c r="CSZ37" t="s">
        <v>1304</v>
      </c>
      <c r="CTA37" t="s">
        <v>1304</v>
      </c>
      <c r="CTB37" t="s">
        <v>1304</v>
      </c>
      <c r="CTC37" t="s">
        <v>1304</v>
      </c>
      <c r="CTD37" t="s">
        <v>1304</v>
      </c>
      <c r="CTE37" t="s">
        <v>1304</v>
      </c>
      <c r="CTF37" t="s">
        <v>1304</v>
      </c>
      <c r="CTG37" t="s">
        <v>1304</v>
      </c>
      <c r="CTH37" t="s">
        <v>1304</v>
      </c>
      <c r="CTI37" t="s">
        <v>1304</v>
      </c>
      <c r="CTJ37" t="s">
        <v>1304</v>
      </c>
      <c r="CTK37" t="s">
        <v>1304</v>
      </c>
      <c r="CTL37" t="s">
        <v>1304</v>
      </c>
      <c r="CTM37" t="s">
        <v>1304</v>
      </c>
      <c r="CTN37" t="s">
        <v>1304</v>
      </c>
      <c r="CTO37" t="s">
        <v>1304</v>
      </c>
      <c r="CTP37" t="s">
        <v>1304</v>
      </c>
      <c r="CTQ37" t="s">
        <v>1304</v>
      </c>
      <c r="CTR37" t="s">
        <v>1304</v>
      </c>
      <c r="CTS37" t="s">
        <v>1304</v>
      </c>
      <c r="CTT37" t="s">
        <v>1304</v>
      </c>
      <c r="CTU37" t="s">
        <v>1304</v>
      </c>
      <c r="CTV37" t="s">
        <v>1304</v>
      </c>
      <c r="CTW37" t="s">
        <v>1304</v>
      </c>
      <c r="CTX37" t="s">
        <v>1304</v>
      </c>
      <c r="CTY37" t="s">
        <v>1304</v>
      </c>
      <c r="CTZ37" t="s">
        <v>1304</v>
      </c>
      <c r="CUA37" t="s">
        <v>1304</v>
      </c>
      <c r="CUB37" t="s">
        <v>1304</v>
      </c>
      <c r="CUC37" t="s">
        <v>1304</v>
      </c>
      <c r="CUD37" t="s">
        <v>1304</v>
      </c>
      <c r="CUE37" t="s">
        <v>1304</v>
      </c>
      <c r="CUF37" t="s">
        <v>1304</v>
      </c>
      <c r="CUG37" t="s">
        <v>1304</v>
      </c>
      <c r="CUH37" t="s">
        <v>1304</v>
      </c>
      <c r="CUI37" t="s">
        <v>1304</v>
      </c>
      <c r="CUJ37" t="s">
        <v>1304</v>
      </c>
      <c r="CUK37" t="s">
        <v>1304</v>
      </c>
      <c r="CUL37" t="s">
        <v>1304</v>
      </c>
      <c r="CUM37" t="s">
        <v>1304</v>
      </c>
      <c r="CUN37" t="s">
        <v>1304</v>
      </c>
      <c r="CUO37" t="s">
        <v>1304</v>
      </c>
      <c r="CUP37" t="s">
        <v>1304</v>
      </c>
      <c r="CUQ37" t="s">
        <v>1304</v>
      </c>
      <c r="CUR37" t="s">
        <v>1304</v>
      </c>
      <c r="CUS37" t="s">
        <v>1304</v>
      </c>
      <c r="CUT37" t="s">
        <v>1304</v>
      </c>
      <c r="CUU37" t="s">
        <v>1304</v>
      </c>
      <c r="CUV37" t="s">
        <v>1304</v>
      </c>
      <c r="CUW37" t="s">
        <v>1304</v>
      </c>
      <c r="CUX37" t="s">
        <v>1304</v>
      </c>
      <c r="CUY37" t="s">
        <v>1304</v>
      </c>
      <c r="CUZ37" t="s">
        <v>1304</v>
      </c>
      <c r="CVA37" t="s">
        <v>1304</v>
      </c>
      <c r="CVB37" t="s">
        <v>1304</v>
      </c>
      <c r="CVC37" t="s">
        <v>1304</v>
      </c>
      <c r="CVD37" t="s">
        <v>1304</v>
      </c>
    </row>
    <row r="38" spans="1:2604" x14ac:dyDescent="0.2">
      <c r="A38">
        <v>28246</v>
      </c>
      <c r="D38">
        <v>25</v>
      </c>
      <c r="E38" t="s">
        <v>1309</v>
      </c>
      <c r="J38">
        <v>1.15686274509804</v>
      </c>
      <c r="K38">
        <v>92</v>
      </c>
      <c r="L38">
        <v>372</v>
      </c>
      <c r="M38">
        <v>80.714285714285708</v>
      </c>
      <c r="N38">
        <v>12.161610169083783</v>
      </c>
      <c r="O38">
        <v>60</v>
      </c>
      <c r="P38">
        <v>710</v>
      </c>
      <c r="Q38">
        <v>0.83529411764705885</v>
      </c>
      <c r="R38">
        <v>0</v>
      </c>
      <c r="S38">
        <v>432</v>
      </c>
      <c r="T38">
        <v>106.2</v>
      </c>
      <c r="U38">
        <v>0</v>
      </c>
      <c r="V38">
        <v>0.58620689655172409</v>
      </c>
      <c r="W38">
        <v>0.5714285714285714</v>
      </c>
      <c r="X38">
        <v>0.5357142857142857</v>
      </c>
      <c r="Y38">
        <v>0.8571428571428571</v>
      </c>
      <c r="Z38">
        <v>0.56096059113300489</v>
      </c>
      <c r="AA38">
        <v>0.56444991789819365</v>
      </c>
      <c r="AB38">
        <v>0.63762315270935954</v>
      </c>
      <c r="AC38">
        <v>0.625</v>
      </c>
      <c r="AD38">
        <v>0.54545454545454541</v>
      </c>
      <c r="AE38">
        <v>0.56521739130434778</v>
      </c>
      <c r="AF38">
        <v>0.8571428571428571</v>
      </c>
      <c r="AG38">
        <v>0.59510869565217384</v>
      </c>
      <c r="AH38">
        <v>0.57855731225296436</v>
      </c>
      <c r="AI38">
        <v>0.64820369847543757</v>
      </c>
      <c r="AJ38">
        <v>0.25</v>
      </c>
      <c r="AK38">
        <v>0.66666666666666663</v>
      </c>
      <c r="AL38">
        <v>0.4</v>
      </c>
      <c r="AM38" t="e">
        <v>#DIV/0!</v>
      </c>
      <c r="AN38">
        <v>0.32500000000000001</v>
      </c>
      <c r="AO38">
        <v>0.43888888888888888</v>
      </c>
      <c r="AP38" t="e">
        <v>#DIV/0!</v>
      </c>
      <c r="BP38">
        <v>61</v>
      </c>
      <c r="BQ38">
        <v>36</v>
      </c>
      <c r="BR38">
        <v>196</v>
      </c>
      <c r="BS38">
        <v>133</v>
      </c>
      <c r="BT38">
        <v>63</v>
      </c>
      <c r="BU38">
        <v>96</v>
      </c>
      <c r="BV38">
        <v>29</v>
      </c>
      <c r="BW38">
        <v>81</v>
      </c>
      <c r="BX38">
        <v>13</v>
      </c>
      <c r="BY38">
        <v>42</v>
      </c>
      <c r="BZ38">
        <v>16</v>
      </c>
      <c r="CA38">
        <v>15</v>
      </c>
      <c r="CB38">
        <v>17</v>
      </c>
      <c r="CC38">
        <v>24</v>
      </c>
      <c r="CD38">
        <v>114</v>
      </c>
      <c r="CE38">
        <v>45</v>
      </c>
      <c r="CJ38">
        <v>1</v>
      </c>
      <c r="CK38">
        <v>1</v>
      </c>
      <c r="CL38">
        <v>0.75</v>
      </c>
      <c r="CM38">
        <v>60</v>
      </c>
      <c r="CO38">
        <v>60</v>
      </c>
      <c r="CP38">
        <v>1</v>
      </c>
      <c r="CQ38">
        <v>0.95652173913043481</v>
      </c>
      <c r="CR38">
        <v>0.52173913043478259</v>
      </c>
      <c r="CS38">
        <v>0.75</v>
      </c>
      <c r="CT38">
        <v>623</v>
      </c>
      <c r="CU38">
        <v>749.26666666666665</v>
      </c>
      <c r="CV38">
        <v>126.26666666666665</v>
      </c>
      <c r="CW38">
        <v>1</v>
      </c>
      <c r="CX38">
        <v>1</v>
      </c>
      <c r="CY38">
        <v>0</v>
      </c>
      <c r="CZ38">
        <v>845.01492537313436</v>
      </c>
      <c r="DA38">
        <v>839.55882352941171</v>
      </c>
      <c r="DB38">
        <v>808.22222222222217</v>
      </c>
      <c r="DC38">
        <v>901.5333333333333</v>
      </c>
      <c r="DD38">
        <v>0.85</v>
      </c>
      <c r="DE38">
        <v>0.85</v>
      </c>
      <c r="DF38">
        <v>0.9</v>
      </c>
      <c r="DG38">
        <v>0.8</v>
      </c>
      <c r="DH38">
        <v>0</v>
      </c>
      <c r="DI38">
        <v>0</v>
      </c>
      <c r="DJ38">
        <v>0</v>
      </c>
      <c r="DK38">
        <v>14</v>
      </c>
      <c r="DL38">
        <v>14</v>
      </c>
      <c r="DM38">
        <v>1</v>
      </c>
      <c r="DN38">
        <v>1</v>
      </c>
      <c r="DO38">
        <v>13</v>
      </c>
      <c r="DP38">
        <v>25</v>
      </c>
      <c r="DQ38">
        <v>0</v>
      </c>
      <c r="DR38">
        <v>1</v>
      </c>
      <c r="DS38">
        <v>1</v>
      </c>
      <c r="DT38">
        <v>0</v>
      </c>
      <c r="DU38">
        <v>12</v>
      </c>
      <c r="DV38">
        <v>19</v>
      </c>
      <c r="DW38">
        <v>103</v>
      </c>
      <c r="DX38">
        <v>1</v>
      </c>
      <c r="DY38">
        <v>1</v>
      </c>
      <c r="DZ38">
        <v>1</v>
      </c>
      <c r="EA38">
        <v>1</v>
      </c>
      <c r="EB38" s="7">
        <v>9.5020959999999999</v>
      </c>
      <c r="EC38">
        <v>10.335843000000001</v>
      </c>
      <c r="ED38">
        <v>8.3015640000000008</v>
      </c>
      <c r="EE38">
        <v>7.0623279999999999</v>
      </c>
      <c r="EF38">
        <v>11.5</v>
      </c>
      <c r="EG38">
        <v>11.310720999999999</v>
      </c>
      <c r="EH38">
        <v>9.6711840000000002</v>
      </c>
      <c r="EI38">
        <v>10.334236000000001</v>
      </c>
      <c r="EJ38">
        <v>8.2481620000000007</v>
      </c>
      <c r="EK38">
        <v>7.1258090000000003</v>
      </c>
      <c r="EL38">
        <v>11.5</v>
      </c>
      <c r="EM38">
        <v>11.238572</v>
      </c>
      <c r="EN38">
        <v>9.3840199999999996</v>
      </c>
      <c r="EO38">
        <v>10.130746</v>
      </c>
      <c r="EP38">
        <v>8.3087979999999995</v>
      </c>
      <c r="EQ38">
        <v>7.0677300000000001</v>
      </c>
      <c r="ER38">
        <v>11.5</v>
      </c>
      <c r="ES38">
        <v>11.080403</v>
      </c>
      <c r="ET38">
        <v>9.2001059999999999</v>
      </c>
      <c r="EU38">
        <v>9.7138729999999995</v>
      </c>
      <c r="EV38">
        <v>7.7389210000000004</v>
      </c>
      <c r="EW38">
        <v>6.6837590000000002</v>
      </c>
      <c r="EX38">
        <v>11.5</v>
      </c>
      <c r="EY38">
        <v>10.575555</v>
      </c>
      <c r="EZ38">
        <v>9.0635709999999996</v>
      </c>
      <c r="FA38">
        <v>9.6010310000000008</v>
      </c>
      <c r="FB38">
        <v>7.540686</v>
      </c>
      <c r="FC38">
        <v>6.6448210000000003</v>
      </c>
      <c r="FD38">
        <v>11.5</v>
      </c>
      <c r="FE38">
        <v>10.495274999999999</v>
      </c>
      <c r="FF38">
        <v>8.0143730000000009</v>
      </c>
      <c r="FG38">
        <v>7.6993739999999997</v>
      </c>
      <c r="FH38">
        <v>6.5616180000000002</v>
      </c>
      <c r="FI38">
        <v>6.2737879999999997</v>
      </c>
      <c r="FJ38">
        <v>11</v>
      </c>
      <c r="FK38">
        <v>7.9485510000000001</v>
      </c>
      <c r="FL38">
        <v>8.9379720000000002</v>
      </c>
      <c r="FM38">
        <v>9.7980300000000007</v>
      </c>
      <c r="FN38">
        <v>8.0229420000000005</v>
      </c>
      <c r="FO38">
        <v>6.7958460000000001</v>
      </c>
      <c r="FP38">
        <v>11.5</v>
      </c>
      <c r="FQ38">
        <v>11.108320000000001</v>
      </c>
      <c r="FR38">
        <v>9.6260150000000007</v>
      </c>
      <c r="FS38">
        <v>11.089371999999999</v>
      </c>
      <c r="FT38">
        <v>9.1717600000000008</v>
      </c>
      <c r="FU38">
        <v>7.438701</v>
      </c>
      <c r="FV38">
        <v>11.5</v>
      </c>
      <c r="FW38">
        <v>12.428534000000001</v>
      </c>
      <c r="FX38">
        <v>9.7040369999999996</v>
      </c>
      <c r="FY38">
        <v>10.722956999999999</v>
      </c>
      <c r="FZ38">
        <v>8.7150619999999996</v>
      </c>
      <c r="GA38">
        <v>7.1454560000000003</v>
      </c>
      <c r="GB38">
        <v>11.5</v>
      </c>
      <c r="GC38">
        <v>11.744987999999999</v>
      </c>
      <c r="GD38">
        <v>9.4653860000000005</v>
      </c>
      <c r="GE38">
        <v>10.333538000000001</v>
      </c>
      <c r="GF38">
        <v>8.3124629999999993</v>
      </c>
      <c r="GG38">
        <v>7.0627089999999999</v>
      </c>
      <c r="GH38">
        <v>11.5</v>
      </c>
      <c r="GI38">
        <v>11.424593</v>
      </c>
      <c r="GJ38">
        <v>9.6072009999999999</v>
      </c>
      <c r="GK38">
        <v>10.458618</v>
      </c>
      <c r="GL38">
        <v>8.4453549999999993</v>
      </c>
      <c r="GM38">
        <v>7.1034030000000001</v>
      </c>
      <c r="GN38">
        <v>11.5</v>
      </c>
      <c r="GO38">
        <v>11.522306</v>
      </c>
      <c r="GP38">
        <v>9.6580010000000005</v>
      </c>
      <c r="GQ38">
        <v>10.482246999999999</v>
      </c>
      <c r="GR38">
        <v>8.5229739999999996</v>
      </c>
      <c r="GS38">
        <v>7.0709010000000001</v>
      </c>
      <c r="GT38">
        <v>11.5</v>
      </c>
      <c r="GU38">
        <v>11.562275</v>
      </c>
      <c r="GV38">
        <v>10.302661000000001</v>
      </c>
      <c r="GW38">
        <v>10.638154999999999</v>
      </c>
      <c r="GX38">
        <v>8.6349540000000005</v>
      </c>
      <c r="GY38">
        <v>7.4585020000000002</v>
      </c>
      <c r="GZ38">
        <v>11.5</v>
      </c>
      <c r="HA38">
        <v>11.580990999999999</v>
      </c>
      <c r="HB38">
        <v>9.9179320000000004</v>
      </c>
      <c r="HC38">
        <v>10.712688999999999</v>
      </c>
      <c r="HD38">
        <v>8.6370249999999995</v>
      </c>
      <c r="HE38">
        <v>7.3506349999999996</v>
      </c>
      <c r="HF38">
        <v>11.5</v>
      </c>
      <c r="HG38">
        <v>11.759935</v>
      </c>
      <c r="HH38">
        <v>9.4849449999999997</v>
      </c>
      <c r="HI38">
        <v>8.6317330000000005</v>
      </c>
      <c r="HJ38">
        <v>8.0217919999999996</v>
      </c>
      <c r="HK38">
        <v>8.5238409999999991</v>
      </c>
      <c r="HL38">
        <v>7.9715360000000004</v>
      </c>
      <c r="HM38">
        <v>7.1258090000000003</v>
      </c>
      <c r="HN38">
        <v>9.3687210000000007</v>
      </c>
      <c r="HO38">
        <v>8.5310980000000001</v>
      </c>
      <c r="HP38">
        <v>8.0765700000000002</v>
      </c>
      <c r="HQ38">
        <v>8.9215649999999993</v>
      </c>
      <c r="HR38">
        <v>8.0668810000000004</v>
      </c>
      <c r="HS38">
        <v>7.4598240000000002</v>
      </c>
      <c r="HT38">
        <v>8.735277</v>
      </c>
      <c r="HU38">
        <v>7.9482549999999996</v>
      </c>
      <c r="HV38">
        <v>7.2396950000000002</v>
      </c>
      <c r="HW38">
        <v>7.2705440000000001</v>
      </c>
      <c r="HX38">
        <v>6.8298420000000002</v>
      </c>
      <c r="HY38">
        <v>6.3764079999999996</v>
      </c>
      <c r="HZ38">
        <v>9.2927470000000003</v>
      </c>
      <c r="IA38">
        <v>8.3618089999999992</v>
      </c>
      <c r="IB38">
        <v>7.7265899999999998</v>
      </c>
      <c r="IC38">
        <v>10.636513000000001</v>
      </c>
      <c r="ID38">
        <v>9.5118390000000002</v>
      </c>
      <c r="IE38">
        <v>8.8426139999999993</v>
      </c>
      <c r="IF38">
        <v>10.077215000000001</v>
      </c>
      <c r="IG38">
        <v>9.1273219999999995</v>
      </c>
      <c r="IH38">
        <v>8.3849710000000002</v>
      </c>
      <c r="II38">
        <v>9.6366420000000002</v>
      </c>
      <c r="IJ38">
        <v>8.6632660000000001</v>
      </c>
      <c r="IK38">
        <v>8.0040650000000007</v>
      </c>
      <c r="IL38">
        <v>9.6456499999999998</v>
      </c>
      <c r="IM38">
        <v>8.787445</v>
      </c>
      <c r="IN38">
        <v>8.1597840000000001</v>
      </c>
      <c r="IO38">
        <v>9.7017489999999995</v>
      </c>
      <c r="IP38">
        <v>8.8042870000000004</v>
      </c>
      <c r="IQ38">
        <v>8.2561839999999993</v>
      </c>
      <c r="IR38">
        <v>9.7584680000000006</v>
      </c>
      <c r="IS38">
        <v>9.0331740000000007</v>
      </c>
      <c r="IT38">
        <v>8.3481470000000009</v>
      </c>
      <c r="IU38">
        <v>9.7500610000000005</v>
      </c>
      <c r="IV38">
        <v>8.9969959999999993</v>
      </c>
      <c r="IW38">
        <v>8.3615259999999996</v>
      </c>
      <c r="IX38">
        <v>1.7903671381928138E-2</v>
      </c>
      <c r="IY38">
        <v>1.4491385364692022E-2</v>
      </c>
      <c r="IZ38">
        <v>1.7052399911065753E-2</v>
      </c>
      <c r="JA38">
        <v>3.6918841604638708E-2</v>
      </c>
      <c r="JB38">
        <v>3.6745564953022052E-2</v>
      </c>
      <c r="JC38">
        <v>0.16412597298354911</v>
      </c>
      <c r="JD38">
        <v>6.1823964512197273E-2</v>
      </c>
      <c r="JE38" s="9">
        <v>9.3116199999999996</v>
      </c>
      <c r="JF38">
        <v>9.7917489999999994</v>
      </c>
      <c r="JG38">
        <v>9.6650259999999992</v>
      </c>
      <c r="JH38">
        <v>8.4761729999999993</v>
      </c>
      <c r="JI38">
        <v>9.6155120000000007</v>
      </c>
      <c r="JJ38">
        <v>9.8830469999999995</v>
      </c>
      <c r="JK38">
        <v>10.47677</v>
      </c>
      <c r="JL38">
        <v>10.906164</v>
      </c>
      <c r="JM38">
        <v>8.7487019999999998</v>
      </c>
      <c r="JN38">
        <v>10.415381</v>
      </c>
      <c r="JO38">
        <v>7.8425890000000003</v>
      </c>
      <c r="JP38">
        <v>8.4642569999999999</v>
      </c>
      <c r="JQ38">
        <v>8.9434109999999993</v>
      </c>
      <c r="JR38">
        <v>7.2922799999999999</v>
      </c>
      <c r="JS38">
        <v>8.4425899999999992</v>
      </c>
      <c r="JT38">
        <v>6.81813</v>
      </c>
      <c r="JU38">
        <v>7.2082050000000004</v>
      </c>
      <c r="JV38">
        <v>7.2920790000000002</v>
      </c>
      <c r="JW38">
        <v>6.5348170000000003</v>
      </c>
      <c r="JX38">
        <v>7.1378979999999999</v>
      </c>
      <c r="JY38">
        <v>9.0504160000000002</v>
      </c>
      <c r="JZ38">
        <v>9.6802530000000004</v>
      </c>
      <c r="KA38">
        <v>10.356864</v>
      </c>
      <c r="KB38">
        <v>8.2816449999999993</v>
      </c>
      <c r="KC38">
        <v>9.5763689999999997</v>
      </c>
      <c r="KD38">
        <v>8.1796589999999991</v>
      </c>
      <c r="KE38">
        <v>8.8279619999999994</v>
      </c>
      <c r="KF38">
        <v>9.3195809999999994</v>
      </c>
      <c r="KG38">
        <v>7.5958249999999996</v>
      </c>
      <c r="KH38">
        <v>8.7410289999999993</v>
      </c>
      <c r="KI38">
        <v>7.5570180000000002</v>
      </c>
      <c r="KJ38">
        <v>8.1706649999999996</v>
      </c>
      <c r="KK38">
        <v>8.6137920000000001</v>
      </c>
      <c r="KL38">
        <v>7.0514989999999997</v>
      </c>
      <c r="KM38">
        <v>8.1790179999999992</v>
      </c>
      <c r="KN38">
        <v>2.9161509654040636E-2</v>
      </c>
      <c r="KO38">
        <v>0.1097673217410895</v>
      </c>
      <c r="KP38">
        <v>0.75938600000000001</v>
      </c>
      <c r="KQ38">
        <v>0.78251700000000002</v>
      </c>
      <c r="KR38">
        <v>0.59141200000000005</v>
      </c>
      <c r="KS38">
        <v>0.74940600000000002</v>
      </c>
      <c r="KT38">
        <v>0.72214400000000001</v>
      </c>
      <c r="KU38">
        <v>0.88191900000000001</v>
      </c>
      <c r="KV38">
        <v>0.88435600000000003</v>
      </c>
      <c r="KW38">
        <v>0.54024300000000003</v>
      </c>
      <c r="KX38">
        <v>0.74649399999999999</v>
      </c>
      <c r="KY38">
        <v>0.83971200000000001</v>
      </c>
      <c r="KZ38">
        <v>0.75714300000000001</v>
      </c>
      <c r="LA38">
        <v>0.78399799999999997</v>
      </c>
      <c r="LB38">
        <v>0.53008</v>
      </c>
      <c r="LC38">
        <v>0.74171299999999996</v>
      </c>
      <c r="LD38">
        <v>0.751085</v>
      </c>
      <c r="LE38">
        <v>0.57666700000000004</v>
      </c>
      <c r="LF38">
        <v>0.61219299999999999</v>
      </c>
      <c r="LG38">
        <v>0.55256899999999998</v>
      </c>
      <c r="LH38">
        <v>0.63256400000000002</v>
      </c>
      <c r="LI38">
        <v>0.59100200000000003</v>
      </c>
      <c r="LJ38">
        <v>0.83657899999999996</v>
      </c>
      <c r="LK38">
        <v>0.86753199999999997</v>
      </c>
      <c r="LL38">
        <v>0.52113200000000004</v>
      </c>
      <c r="LM38">
        <v>0.75290699999999999</v>
      </c>
      <c r="LN38">
        <v>0.85467800000000005</v>
      </c>
      <c r="LO38">
        <v>0.79512499999999997</v>
      </c>
      <c r="LP38">
        <v>0.81975900000000002</v>
      </c>
      <c r="LQ38">
        <v>0.53543399999999997</v>
      </c>
      <c r="LR38">
        <v>0.76157399999999997</v>
      </c>
      <c r="LS38">
        <v>0.80193899999999996</v>
      </c>
      <c r="LT38">
        <v>0.73440799999999995</v>
      </c>
      <c r="LU38">
        <v>0.76113600000000003</v>
      </c>
      <c r="LV38">
        <v>0.53023299999999995</v>
      </c>
      <c r="LW38">
        <v>0.73488200000000004</v>
      </c>
      <c r="LX38">
        <v>0.721105</v>
      </c>
      <c r="LY38">
        <v>0.56810099999999997</v>
      </c>
      <c r="LZ38">
        <v>0.57048699999999997</v>
      </c>
      <c r="MA38">
        <v>0.48787599999999998</v>
      </c>
      <c r="MB38">
        <v>0.62994499999999998</v>
      </c>
      <c r="MC38">
        <v>0.65042900000000003</v>
      </c>
      <c r="MD38">
        <v>0.67686299999999999</v>
      </c>
      <c r="ME38">
        <v>0.49701899999999999</v>
      </c>
      <c r="MF38">
        <v>0.55418400000000001</v>
      </c>
      <c r="MG38">
        <v>0.49046400000000001</v>
      </c>
      <c r="MH38">
        <v>0.50139500000000004</v>
      </c>
      <c r="MI38">
        <v>0.66530699999999998</v>
      </c>
      <c r="MJ38">
        <v>0.52685099999999996</v>
      </c>
      <c r="MK38">
        <v>0.52946000000000004</v>
      </c>
      <c r="ML38">
        <v>0.65783700000000001</v>
      </c>
      <c r="MM38">
        <v>0.78013600000000005</v>
      </c>
      <c r="MN38">
        <v>0.78634899999999996</v>
      </c>
      <c r="MO38">
        <v>0.52382200000000001</v>
      </c>
      <c r="MP38">
        <v>0.56542000000000003</v>
      </c>
      <c r="MQ38">
        <v>0.51697599999999999</v>
      </c>
      <c r="MR38">
        <v>0.50746599999999997</v>
      </c>
      <c r="MS38">
        <v>0.62295299999999998</v>
      </c>
      <c r="MT38">
        <v>0.51173599999999997</v>
      </c>
      <c r="MU38">
        <v>0.50404099999999996</v>
      </c>
      <c r="MV38">
        <v>0.63838300000000003</v>
      </c>
      <c r="MW38">
        <v>0.70257899999999995</v>
      </c>
      <c r="MX38">
        <v>0.71264899999999998</v>
      </c>
      <c r="MY38">
        <v>0.49840899999999999</v>
      </c>
      <c r="MZ38">
        <v>0.55967900000000004</v>
      </c>
      <c r="NA38">
        <v>0.52712800000000004</v>
      </c>
      <c r="NB38">
        <v>0.49712000000000001</v>
      </c>
      <c r="NC38">
        <v>0.54114200000000001</v>
      </c>
      <c r="ND38">
        <v>0.52071900000000004</v>
      </c>
      <c r="NE38">
        <v>0.51427</v>
      </c>
      <c r="NF38">
        <v>0.57143600000000006</v>
      </c>
      <c r="NG38">
        <v>0.568187</v>
      </c>
      <c r="NH38">
        <v>0.58174099999999995</v>
      </c>
      <c r="NI38">
        <v>0.508131</v>
      </c>
      <c r="NJ38">
        <v>0.54092499999999999</v>
      </c>
      <c r="NK38">
        <v>0.51506300000000005</v>
      </c>
      <c r="NL38">
        <v>0.50981500000000002</v>
      </c>
      <c r="NM38">
        <v>0.70057000000000003</v>
      </c>
      <c r="NN38">
        <v>0.50118600000000002</v>
      </c>
      <c r="NO38">
        <v>0.51467499999999999</v>
      </c>
      <c r="NP38">
        <v>0.64816099999999999</v>
      </c>
      <c r="NQ38">
        <v>0.79163499999999998</v>
      </c>
      <c r="NR38">
        <v>0.801844</v>
      </c>
      <c r="NS38">
        <v>0.51050700000000004</v>
      </c>
      <c r="NT38">
        <v>0.64814799999999995</v>
      </c>
      <c r="NU38">
        <v>0.51427999999999996</v>
      </c>
      <c r="NV38">
        <v>0.50312000000000001</v>
      </c>
      <c r="NW38">
        <v>0.65485700000000002</v>
      </c>
      <c r="NX38">
        <v>0.74077499999999996</v>
      </c>
      <c r="NY38">
        <v>0.74655400000000005</v>
      </c>
      <c r="NZ38">
        <v>0.49706899999999998</v>
      </c>
      <c r="OA38">
        <v>0.56938999999999995</v>
      </c>
      <c r="OB38">
        <v>0.53776400000000002</v>
      </c>
      <c r="OC38">
        <v>0.49771199999999999</v>
      </c>
      <c r="OD38">
        <v>0.60371900000000001</v>
      </c>
      <c r="OE38">
        <v>0.51285899999999995</v>
      </c>
      <c r="OF38">
        <v>0.50249900000000003</v>
      </c>
      <c r="OG38">
        <v>0.63263499999999995</v>
      </c>
      <c r="OH38">
        <v>0.67818800000000001</v>
      </c>
      <c r="OI38">
        <v>0.68930800000000003</v>
      </c>
      <c r="OJ38">
        <v>0.496728</v>
      </c>
      <c r="OK38">
        <v>0.55506</v>
      </c>
      <c r="OL38">
        <v>0.52233200000000002</v>
      </c>
      <c r="OM38">
        <v>0.49628699999999998</v>
      </c>
      <c r="ON38" s="11">
        <v>9.2836770000000008</v>
      </c>
      <c r="OO38">
        <v>9.7680330000000009</v>
      </c>
      <c r="OP38">
        <v>8.3077760000000005</v>
      </c>
      <c r="OQ38">
        <v>7.3052039999999998</v>
      </c>
      <c r="OR38">
        <v>11.5</v>
      </c>
      <c r="OS38">
        <v>10.620018999999999</v>
      </c>
      <c r="OT38">
        <v>9.0805450000000008</v>
      </c>
      <c r="OU38">
        <v>9.2961819999999999</v>
      </c>
      <c r="OV38">
        <v>7.849164</v>
      </c>
      <c r="OW38">
        <v>6.9323730000000001</v>
      </c>
      <c r="OX38">
        <v>11.5</v>
      </c>
      <c r="OY38">
        <v>10.046684000000001</v>
      </c>
      <c r="OZ38">
        <v>9.3961780000000008</v>
      </c>
      <c r="PA38">
        <v>9.7523739999999997</v>
      </c>
      <c r="PB38">
        <v>8.2744040000000005</v>
      </c>
      <c r="PC38">
        <v>7.0863969999999998</v>
      </c>
      <c r="PD38">
        <v>11.5</v>
      </c>
      <c r="PE38">
        <v>10.471313</v>
      </c>
      <c r="PF38">
        <v>8.6461489999999994</v>
      </c>
      <c r="PG38">
        <v>8.8229959999999998</v>
      </c>
      <c r="PH38">
        <v>7.5313889999999999</v>
      </c>
      <c r="PI38">
        <v>6.6238060000000001</v>
      </c>
      <c r="PJ38">
        <v>11.5</v>
      </c>
      <c r="PK38">
        <v>9.4567519999999998</v>
      </c>
      <c r="PL38">
        <v>7.9715249999999997</v>
      </c>
      <c r="PM38">
        <v>7.6899179999999996</v>
      </c>
      <c r="PN38">
        <v>6.5969129999999998</v>
      </c>
      <c r="PO38">
        <v>6.2881369999999999</v>
      </c>
      <c r="PP38">
        <v>11.5</v>
      </c>
      <c r="PQ38">
        <v>7.9132340000000001</v>
      </c>
      <c r="PR38">
        <v>8.4243900000000007</v>
      </c>
      <c r="PS38">
        <v>8.5579789999999996</v>
      </c>
      <c r="PT38">
        <v>7.3791390000000003</v>
      </c>
      <c r="PU38">
        <v>6.7276290000000003</v>
      </c>
      <c r="PV38">
        <v>12</v>
      </c>
      <c r="PW38">
        <v>8.9909330000000001</v>
      </c>
      <c r="PX38">
        <v>8.7312060000000002</v>
      </c>
      <c r="PY38">
        <v>9.4840470000000003</v>
      </c>
      <c r="PZ38">
        <v>7.9357879999999996</v>
      </c>
      <c r="QA38">
        <v>7.0543290000000001</v>
      </c>
      <c r="QB38">
        <v>12</v>
      </c>
      <c r="QC38">
        <v>10.640501</v>
      </c>
      <c r="QD38">
        <v>9.0871840000000006</v>
      </c>
      <c r="QE38">
        <v>10.036814</v>
      </c>
      <c r="QF38">
        <v>8.4712300000000003</v>
      </c>
      <c r="QG38">
        <v>7.1657219999999997</v>
      </c>
      <c r="QH38">
        <v>12</v>
      </c>
      <c r="QI38">
        <v>11.119555</v>
      </c>
      <c r="QJ38">
        <v>9.2299699999999998</v>
      </c>
      <c r="QK38">
        <v>10.123745</v>
      </c>
      <c r="QL38">
        <v>8.4087700000000005</v>
      </c>
      <c r="QM38">
        <v>6.9841369999999996</v>
      </c>
      <c r="QN38">
        <v>11.5</v>
      </c>
      <c r="QO38">
        <v>11.184715000000001</v>
      </c>
      <c r="QP38">
        <v>9.1179249999999996</v>
      </c>
      <c r="QQ38">
        <v>9.9289140000000007</v>
      </c>
      <c r="QR38">
        <v>8.1141710000000007</v>
      </c>
      <c r="QS38">
        <v>6.9219400000000002</v>
      </c>
      <c r="QT38">
        <v>11.5</v>
      </c>
      <c r="QU38">
        <v>10.913497</v>
      </c>
      <c r="QV38">
        <v>9.1786989999999999</v>
      </c>
      <c r="QW38">
        <v>9.9055370000000007</v>
      </c>
      <c r="QX38">
        <v>8.2502340000000007</v>
      </c>
      <c r="QY38">
        <v>7.3071669999999997</v>
      </c>
      <c r="QZ38">
        <v>11.5</v>
      </c>
      <c r="RA38">
        <v>10.910397</v>
      </c>
      <c r="RB38">
        <v>9.4263949999999994</v>
      </c>
      <c r="RC38">
        <v>9.9322320000000008</v>
      </c>
      <c r="RD38">
        <v>8.3585689999999992</v>
      </c>
      <c r="RE38">
        <v>7.1427630000000004</v>
      </c>
      <c r="RF38">
        <v>11.5</v>
      </c>
      <c r="RG38">
        <v>10.810919999999999</v>
      </c>
      <c r="RH38">
        <v>9.4249050000000008</v>
      </c>
      <c r="RI38">
        <v>9.9546770000000002</v>
      </c>
      <c r="RJ38">
        <v>8.1494870000000006</v>
      </c>
      <c r="RK38">
        <v>7.1796170000000004</v>
      </c>
      <c r="RL38">
        <v>11.5</v>
      </c>
      <c r="RM38">
        <v>10.846621000000001</v>
      </c>
      <c r="RN38">
        <v>9.3839659999999991</v>
      </c>
      <c r="RO38">
        <v>9.9173340000000003</v>
      </c>
      <c r="RP38">
        <v>8.2474600000000002</v>
      </c>
      <c r="RQ38">
        <v>7.200088</v>
      </c>
      <c r="RR38">
        <v>11.5</v>
      </c>
      <c r="RS38">
        <v>10.772254</v>
      </c>
      <c r="RT38">
        <v>8.9717400000000005</v>
      </c>
      <c r="RU38">
        <v>8.5341430000000003</v>
      </c>
      <c r="RV38">
        <v>8.1405250000000002</v>
      </c>
      <c r="RW38">
        <v>8.5220140000000004</v>
      </c>
      <c r="RX38">
        <v>8.0844050000000003</v>
      </c>
      <c r="RY38">
        <v>7.6782130000000004</v>
      </c>
      <c r="RZ38">
        <v>8.8401870000000002</v>
      </c>
      <c r="SA38">
        <v>8.6133900000000008</v>
      </c>
      <c r="SB38">
        <v>8.0953610000000005</v>
      </c>
      <c r="SC38">
        <v>8.095364</v>
      </c>
      <c r="SD38">
        <v>7.8185640000000003</v>
      </c>
      <c r="SE38">
        <v>7.3655999999999997</v>
      </c>
      <c r="SF38">
        <v>7.2043400000000002</v>
      </c>
      <c r="SG38">
        <v>6.8253360000000001</v>
      </c>
      <c r="SH38">
        <v>6.4385690000000002</v>
      </c>
      <c r="SI38">
        <v>8.2412890000000001</v>
      </c>
      <c r="SJ38">
        <v>7.7119059999999999</v>
      </c>
      <c r="SK38">
        <v>7.1522569999999996</v>
      </c>
      <c r="SL38">
        <v>9.0920830000000006</v>
      </c>
      <c r="SM38">
        <v>8.4832269999999994</v>
      </c>
      <c r="SN38">
        <v>7.6062130000000003</v>
      </c>
      <c r="SO38">
        <v>9.782743</v>
      </c>
      <c r="SP38">
        <v>9.1774780000000007</v>
      </c>
      <c r="SQ38">
        <v>8.0760819999999995</v>
      </c>
      <c r="SR38">
        <v>9.7760510000000007</v>
      </c>
      <c r="SS38">
        <v>9.1436829999999993</v>
      </c>
      <c r="ST38">
        <v>7.9971620000000003</v>
      </c>
      <c r="SU38">
        <v>9.2548119999999994</v>
      </c>
      <c r="SV38">
        <v>8.5468709999999994</v>
      </c>
      <c r="SW38">
        <v>7.8158890000000003</v>
      </c>
      <c r="SX38">
        <v>9.1111599999999999</v>
      </c>
      <c r="SY38">
        <v>8.4375370000000007</v>
      </c>
      <c r="SZ38">
        <v>8.0599190000000007</v>
      </c>
      <c r="TA38">
        <v>9.1339959999999998</v>
      </c>
      <c r="TB38">
        <v>8.6570780000000003</v>
      </c>
      <c r="TC38">
        <v>8.1547049999999999</v>
      </c>
      <c r="TD38">
        <v>9.0948969999999996</v>
      </c>
      <c r="TE38">
        <v>8.4661880000000007</v>
      </c>
      <c r="TF38">
        <v>7.9127429999999999</v>
      </c>
      <c r="TG38">
        <v>9.12744</v>
      </c>
      <c r="TH38">
        <v>8.5928799999999992</v>
      </c>
      <c r="TI38">
        <v>8.0144420000000007</v>
      </c>
      <c r="TJ38">
        <v>7.5843645688698346E-3</v>
      </c>
      <c r="TK38">
        <v>3.4206006080040395E-2</v>
      </c>
      <c r="TL38">
        <v>9.136987552608427E-3</v>
      </c>
      <c r="TM38">
        <v>5.7801697548868401E-2</v>
      </c>
      <c r="TN38">
        <v>0.12707970653219242</v>
      </c>
      <c r="TO38">
        <v>8.3812714501081381E-2</v>
      </c>
      <c r="TP38">
        <v>2.8316732545762165E-2</v>
      </c>
      <c r="TQ38" s="12">
        <v>8.5660729999999994</v>
      </c>
      <c r="TR38">
        <v>9.2405100000000004</v>
      </c>
      <c r="TS38">
        <v>9.1585769999999993</v>
      </c>
      <c r="TT38">
        <v>8.5777979999999996</v>
      </c>
      <c r="TU38">
        <v>9.3725539999999992</v>
      </c>
      <c r="TV38">
        <v>8.6030320000000007</v>
      </c>
      <c r="TW38">
        <v>9.9297090000000008</v>
      </c>
      <c r="TX38">
        <v>10.08028</v>
      </c>
      <c r="TY38">
        <v>9.0210129999999999</v>
      </c>
      <c r="TZ38">
        <v>9.8424929999999993</v>
      </c>
      <c r="UA38">
        <v>7.3258219999999996</v>
      </c>
      <c r="UB38">
        <v>8.1712969999999991</v>
      </c>
      <c r="UC38">
        <v>8.44</v>
      </c>
      <c r="UD38">
        <v>7.657464</v>
      </c>
      <c r="UE38">
        <v>8.2970520000000008</v>
      </c>
      <c r="UF38">
        <v>6.6147720000000003</v>
      </c>
      <c r="UG38">
        <v>7.1362410000000001</v>
      </c>
      <c r="UH38">
        <v>7.074929</v>
      </c>
      <c r="UI38">
        <v>6.8909789999999997</v>
      </c>
      <c r="UJ38">
        <v>7.1836130000000002</v>
      </c>
      <c r="UK38">
        <v>7.9405729999999997</v>
      </c>
      <c r="UL38">
        <v>9.1536229999999996</v>
      </c>
      <c r="UM38">
        <v>9.7793969999999995</v>
      </c>
      <c r="UN38">
        <v>8.6666860000000003</v>
      </c>
      <c r="UO38">
        <v>9.0183409999999995</v>
      </c>
      <c r="UP38">
        <v>7.5761019999999997</v>
      </c>
      <c r="UQ38">
        <v>8.4835320000000003</v>
      </c>
      <c r="UR38">
        <v>9.1605799999999995</v>
      </c>
      <c r="US38">
        <v>8.0975660000000005</v>
      </c>
      <c r="UT38">
        <v>8.5993729999999999</v>
      </c>
      <c r="UU38">
        <v>7.1607940000000001</v>
      </c>
      <c r="UV38">
        <v>7.9295169999999997</v>
      </c>
      <c r="UW38">
        <v>8.0366219999999995</v>
      </c>
      <c r="UX38">
        <v>7.3792350000000004</v>
      </c>
      <c r="UY38">
        <v>8.1012579999999996</v>
      </c>
      <c r="UZ38">
        <v>7.1585579272920294E-2</v>
      </c>
      <c r="VA38">
        <v>5.5455251118340536E-2</v>
      </c>
      <c r="VB38">
        <v>0.66696999999999995</v>
      </c>
      <c r="VC38">
        <v>0.77791600000000005</v>
      </c>
      <c r="VD38">
        <v>0.70400200000000002</v>
      </c>
      <c r="VE38">
        <v>0.82704699999999998</v>
      </c>
      <c r="VF38">
        <v>0.74255800000000005</v>
      </c>
      <c r="VG38">
        <v>0.69539799999999996</v>
      </c>
      <c r="VH38">
        <v>0.85954600000000003</v>
      </c>
      <c r="VI38">
        <v>0.70005099999999998</v>
      </c>
      <c r="VJ38">
        <v>0.82257499999999995</v>
      </c>
      <c r="VK38">
        <v>0.84192199999999995</v>
      </c>
      <c r="VL38">
        <v>0.63065099999999996</v>
      </c>
      <c r="VM38">
        <v>0.72764600000000002</v>
      </c>
      <c r="VN38">
        <v>0.67335</v>
      </c>
      <c r="VO38">
        <v>0.774671</v>
      </c>
      <c r="VP38">
        <v>0.70718599999999998</v>
      </c>
      <c r="VQ38">
        <v>0.56520199999999998</v>
      </c>
      <c r="VR38">
        <v>0.58097500000000002</v>
      </c>
      <c r="VS38">
        <v>0.62031800000000004</v>
      </c>
      <c r="VT38">
        <v>0.61400900000000003</v>
      </c>
      <c r="VU38">
        <v>0.57264300000000001</v>
      </c>
      <c r="VV38">
        <v>0.66194500000000001</v>
      </c>
      <c r="VW38">
        <v>0.80879400000000001</v>
      </c>
      <c r="VX38">
        <v>0.649312</v>
      </c>
      <c r="VY38">
        <v>0.81971400000000005</v>
      </c>
      <c r="VZ38">
        <v>0.811639</v>
      </c>
      <c r="WA38">
        <v>0.66304799999999997</v>
      </c>
      <c r="WB38">
        <v>0.75842200000000004</v>
      </c>
      <c r="WC38">
        <v>0.65875799999999995</v>
      </c>
      <c r="WD38">
        <v>0.79313599999999995</v>
      </c>
      <c r="WE38">
        <v>0.76769299999999996</v>
      </c>
      <c r="WF38">
        <v>0.617336</v>
      </c>
      <c r="WG38">
        <v>0.70642700000000003</v>
      </c>
      <c r="WH38">
        <v>0.68100400000000005</v>
      </c>
      <c r="WI38">
        <v>0.762548</v>
      </c>
      <c r="WJ38">
        <v>0.674651</v>
      </c>
      <c r="WK38">
        <v>0.55944099999999997</v>
      </c>
      <c r="WL38">
        <v>0.63512999999999997</v>
      </c>
      <c r="WM38">
        <v>0.51687000000000005</v>
      </c>
      <c r="WN38">
        <v>0.64133099999999998</v>
      </c>
      <c r="WO38">
        <v>0.59093499999999999</v>
      </c>
      <c r="WP38">
        <v>0.62502899999999995</v>
      </c>
      <c r="WQ38">
        <v>0.49667099999999997</v>
      </c>
      <c r="WR38">
        <v>0.51707800000000004</v>
      </c>
      <c r="WS38">
        <v>0.50876600000000005</v>
      </c>
      <c r="WT38">
        <v>0.52262299999999995</v>
      </c>
      <c r="WU38">
        <v>0.58016699999999999</v>
      </c>
      <c r="WV38">
        <v>0.60640099999999997</v>
      </c>
      <c r="WW38">
        <v>0.50928899999999999</v>
      </c>
      <c r="WX38">
        <v>0.68890799999999996</v>
      </c>
      <c r="WY38">
        <v>0.63995299999999999</v>
      </c>
      <c r="WZ38">
        <v>0.70150500000000005</v>
      </c>
      <c r="XA38">
        <v>0.50870300000000002</v>
      </c>
      <c r="XB38">
        <v>0.55840699999999999</v>
      </c>
      <c r="XC38">
        <v>0.51227500000000004</v>
      </c>
      <c r="XD38">
        <v>0.52270700000000003</v>
      </c>
      <c r="XE38">
        <v>0.55407099999999998</v>
      </c>
      <c r="XF38">
        <v>0.54989600000000005</v>
      </c>
      <c r="XG38">
        <v>0.49984200000000001</v>
      </c>
      <c r="XH38">
        <v>0.62436199999999997</v>
      </c>
      <c r="XI38">
        <v>0.60310699999999995</v>
      </c>
      <c r="XJ38">
        <v>0.62282999999999999</v>
      </c>
      <c r="XK38">
        <v>0.49176199999999998</v>
      </c>
      <c r="XL38">
        <v>0.51286399999999999</v>
      </c>
      <c r="XM38">
        <v>0.50331099999999995</v>
      </c>
      <c r="XN38">
        <v>0.50356999999999996</v>
      </c>
      <c r="XO38">
        <v>0.52855799999999997</v>
      </c>
      <c r="XP38">
        <v>0.51727900000000004</v>
      </c>
      <c r="XQ38">
        <v>0.49814000000000003</v>
      </c>
      <c r="XR38">
        <v>0.56181099999999995</v>
      </c>
      <c r="XS38">
        <v>0.54154500000000005</v>
      </c>
      <c r="XT38">
        <v>0.54824799999999996</v>
      </c>
      <c r="XU38">
        <v>0.48962899999999998</v>
      </c>
      <c r="XV38">
        <v>0.518316</v>
      </c>
      <c r="XW38">
        <v>0.51804700000000004</v>
      </c>
      <c r="XX38">
        <v>0.49089899999999997</v>
      </c>
      <c r="XY38">
        <v>0.602352</v>
      </c>
      <c r="XZ38">
        <v>0.54025199999999995</v>
      </c>
      <c r="YA38">
        <v>0.500251</v>
      </c>
      <c r="YB38">
        <v>0.61832799999999999</v>
      </c>
      <c r="YC38">
        <v>0.66476900000000005</v>
      </c>
      <c r="YD38">
        <v>0.69934399999999997</v>
      </c>
      <c r="YE38">
        <v>0.48525499999999999</v>
      </c>
      <c r="YF38">
        <v>0.57354899999999998</v>
      </c>
      <c r="YG38">
        <v>0.53698299999999999</v>
      </c>
      <c r="YH38">
        <v>0.497361</v>
      </c>
      <c r="YI38">
        <v>0.61004199999999997</v>
      </c>
      <c r="YJ38">
        <v>0.63595699999999999</v>
      </c>
      <c r="YK38">
        <v>0.65859199999999996</v>
      </c>
      <c r="YL38">
        <v>0.49802800000000003</v>
      </c>
      <c r="YM38">
        <v>0.50751000000000002</v>
      </c>
      <c r="YN38">
        <v>0.49785600000000002</v>
      </c>
      <c r="YO38">
        <v>0.49905500000000003</v>
      </c>
      <c r="YP38">
        <v>0.54115500000000005</v>
      </c>
      <c r="YQ38">
        <v>0.554732</v>
      </c>
      <c r="YR38">
        <v>0.50039400000000001</v>
      </c>
      <c r="YS38">
        <v>0.62894799999999995</v>
      </c>
      <c r="YT38">
        <v>0.58461700000000005</v>
      </c>
      <c r="YU38">
        <v>0.60113700000000003</v>
      </c>
      <c r="YV38">
        <v>0.49127999999999999</v>
      </c>
      <c r="YW38">
        <v>0.51266800000000001</v>
      </c>
      <c r="YX38">
        <v>0.50448300000000001</v>
      </c>
      <c r="YY38">
        <v>0.50722500000000004</v>
      </c>
      <c r="YZ38" s="17">
        <v>11.284286</v>
      </c>
      <c r="ZA38">
        <v>9.9411520000000007</v>
      </c>
      <c r="ZB38">
        <v>8.6799269999999993</v>
      </c>
      <c r="ZC38">
        <v>8.048959</v>
      </c>
      <c r="ZD38">
        <v>10</v>
      </c>
      <c r="ZE38">
        <v>10.165070999999999</v>
      </c>
      <c r="ZF38">
        <v>11.699116</v>
      </c>
      <c r="ZG38">
        <v>10.314802</v>
      </c>
      <c r="ZH38">
        <v>8.8341879999999993</v>
      </c>
      <c r="ZI38">
        <v>8.4203939999999999</v>
      </c>
      <c r="ZJ38">
        <v>10</v>
      </c>
      <c r="ZK38">
        <v>10.61848</v>
      </c>
      <c r="ZL38">
        <v>10.243276</v>
      </c>
      <c r="ZM38">
        <v>9.4454840000000004</v>
      </c>
      <c r="ZN38">
        <v>8.6770320000000005</v>
      </c>
      <c r="ZO38">
        <v>7.9528689999999997</v>
      </c>
      <c r="ZP38">
        <v>9</v>
      </c>
      <c r="ZQ38">
        <v>9.6665949999999992</v>
      </c>
      <c r="ZR38">
        <v>9.7983499999999992</v>
      </c>
      <c r="ZS38">
        <v>8.9629930000000009</v>
      </c>
      <c r="ZT38">
        <v>7.9574049999999996</v>
      </c>
      <c r="ZU38">
        <v>7.6557810000000002</v>
      </c>
      <c r="ZV38">
        <v>10</v>
      </c>
      <c r="ZW38">
        <v>9.3373500000000007</v>
      </c>
      <c r="ZX38">
        <v>9.4731710000000007</v>
      </c>
      <c r="ZY38">
        <v>8.7845549999999992</v>
      </c>
      <c r="ZZ38">
        <v>7.8969630000000004</v>
      </c>
      <c r="AAA38">
        <v>7.6174280000000003</v>
      </c>
      <c r="AAB38">
        <v>10</v>
      </c>
      <c r="AAC38">
        <v>9.1122069999999997</v>
      </c>
      <c r="AAD38">
        <v>8.5184929999999994</v>
      </c>
      <c r="AAE38">
        <v>7.9693180000000003</v>
      </c>
      <c r="AAF38">
        <v>7.3355480000000002</v>
      </c>
      <c r="AAG38">
        <v>7.1024830000000003</v>
      </c>
      <c r="AAH38">
        <v>11</v>
      </c>
      <c r="AAI38">
        <v>8.0551809999999993</v>
      </c>
      <c r="AAJ38">
        <v>9.4914310000000004</v>
      </c>
      <c r="AAK38">
        <v>9.0945359999999997</v>
      </c>
      <c r="AAL38">
        <v>8.3739109999999997</v>
      </c>
      <c r="AAM38">
        <v>7.8579049999999997</v>
      </c>
      <c r="AAN38">
        <v>10</v>
      </c>
      <c r="AAO38">
        <v>9.2298690000000008</v>
      </c>
      <c r="AAP38">
        <v>10.237188</v>
      </c>
      <c r="AAQ38">
        <v>9.9483350000000002</v>
      </c>
      <c r="AAR38">
        <v>9.2071310000000004</v>
      </c>
      <c r="AAS38">
        <v>8.4888659999999998</v>
      </c>
      <c r="AAT38">
        <v>12</v>
      </c>
      <c r="AAU38">
        <v>10.109901000000001</v>
      </c>
      <c r="AAV38">
        <v>10.395651000000001</v>
      </c>
      <c r="AAW38">
        <v>9.8507119999999997</v>
      </c>
      <c r="AAX38">
        <v>9.1630579999999995</v>
      </c>
      <c r="AAY38">
        <v>8.5733920000000001</v>
      </c>
      <c r="AAZ38">
        <v>12</v>
      </c>
      <c r="ABA38">
        <v>10.05758</v>
      </c>
      <c r="ABB38">
        <v>10.715242</v>
      </c>
      <c r="ABC38">
        <v>9.8689239999999998</v>
      </c>
      <c r="ABD38">
        <v>8.9763750000000009</v>
      </c>
      <c r="ABE38">
        <v>8.4531519999999993</v>
      </c>
      <c r="ABF38">
        <v>10</v>
      </c>
      <c r="ABG38">
        <v>10.002834999999999</v>
      </c>
      <c r="ABH38">
        <v>11.096052</v>
      </c>
      <c r="ABI38">
        <v>10.029939000000001</v>
      </c>
      <c r="ABJ38">
        <v>8.8779450000000004</v>
      </c>
      <c r="ABK38">
        <v>8.3446510000000007</v>
      </c>
      <c r="ABL38">
        <v>9.5</v>
      </c>
      <c r="ABM38">
        <v>10.23277</v>
      </c>
      <c r="ABN38">
        <v>10.686552000000001</v>
      </c>
      <c r="ABO38">
        <v>9.8450579999999999</v>
      </c>
      <c r="ABP38">
        <v>8.9218489999999999</v>
      </c>
      <c r="ABQ38">
        <v>8.1607850000000006</v>
      </c>
      <c r="ABR38">
        <v>9</v>
      </c>
      <c r="ABS38">
        <v>10.061242999999999</v>
      </c>
      <c r="ABT38">
        <v>11.960862000000001</v>
      </c>
      <c r="ABU38">
        <v>10.528159</v>
      </c>
      <c r="ABV38">
        <v>9.1330030000000004</v>
      </c>
      <c r="ABW38">
        <v>8.556305</v>
      </c>
      <c r="ABX38">
        <v>9.5</v>
      </c>
      <c r="ABY38">
        <v>10.801835000000001</v>
      </c>
      <c r="ABZ38">
        <v>11.106225</v>
      </c>
      <c r="ACA38">
        <v>10.093885999999999</v>
      </c>
      <c r="ACB38">
        <v>8.9686570000000003</v>
      </c>
      <c r="ACC38">
        <v>8.248742</v>
      </c>
      <c r="ACD38">
        <v>9</v>
      </c>
      <c r="ACE38">
        <v>10.25897</v>
      </c>
      <c r="ACF38">
        <v>9.4471600000000002</v>
      </c>
      <c r="ACG38">
        <v>9.1008230000000001</v>
      </c>
      <c r="ACH38">
        <v>8.4468309999999995</v>
      </c>
      <c r="ACI38">
        <v>9.6146189999999994</v>
      </c>
      <c r="ACJ38">
        <v>9.2134970000000003</v>
      </c>
      <c r="ACK38">
        <v>8.6092899999999997</v>
      </c>
      <c r="ACL38">
        <v>9.2186679999999992</v>
      </c>
      <c r="ACM38">
        <v>9.0064630000000001</v>
      </c>
      <c r="ACN38">
        <v>8.5044020000000007</v>
      </c>
      <c r="ACO38">
        <v>8.4813759999999991</v>
      </c>
      <c r="ACP38">
        <v>8.2539350000000002</v>
      </c>
      <c r="ACQ38">
        <v>7.7959430000000003</v>
      </c>
      <c r="ACR38">
        <v>8.3263759999999998</v>
      </c>
      <c r="ACS38">
        <v>8.1383639999999993</v>
      </c>
      <c r="ACT38">
        <v>7.7650449999999998</v>
      </c>
      <c r="ACU38">
        <v>7.8966209999999997</v>
      </c>
      <c r="ACV38">
        <v>7.5582979999999997</v>
      </c>
      <c r="ACW38">
        <v>7.1863479999999997</v>
      </c>
      <c r="ACX38">
        <v>8.9336450000000003</v>
      </c>
      <c r="ACY38">
        <v>8.7996219999999994</v>
      </c>
      <c r="ACZ38">
        <v>8.174194</v>
      </c>
      <c r="ADA38">
        <v>9.8974519999999995</v>
      </c>
      <c r="ADB38">
        <v>9.6876069999999999</v>
      </c>
      <c r="ADC38">
        <v>8.9719580000000008</v>
      </c>
      <c r="ADD38">
        <v>9.8058049999999994</v>
      </c>
      <c r="ADE38">
        <v>9.5052880000000002</v>
      </c>
      <c r="ADF38">
        <v>8.9703759999999999</v>
      </c>
      <c r="ADG38">
        <v>9.6249099999999999</v>
      </c>
      <c r="ADH38">
        <v>9.3035969999999999</v>
      </c>
      <c r="ADI38">
        <v>8.7864799999999992</v>
      </c>
      <c r="ADJ38">
        <v>9.6553839999999997</v>
      </c>
      <c r="ADK38">
        <v>9.1668830000000003</v>
      </c>
      <c r="ADL38">
        <v>8.6761370000000007</v>
      </c>
      <c r="ADM38">
        <v>9.6021059999999991</v>
      </c>
      <c r="ADN38">
        <v>9.2683800000000005</v>
      </c>
      <c r="ADO38">
        <v>8.7218400000000003</v>
      </c>
      <c r="ADP38">
        <v>9.9219609999999996</v>
      </c>
      <c r="ADQ38">
        <v>9.4849750000000004</v>
      </c>
      <c r="ADR38">
        <v>8.9135170000000006</v>
      </c>
      <c r="ADS38">
        <v>9.7734030000000001</v>
      </c>
      <c r="ADT38">
        <v>9.3986280000000004</v>
      </c>
      <c r="ADU38">
        <v>8.7270380000000003</v>
      </c>
      <c r="ADV38">
        <v>7.6233446624857319E-3</v>
      </c>
      <c r="ADW38">
        <v>1.0236405470412779E-2</v>
      </c>
      <c r="ADX38">
        <v>2.0713466734112469E-2</v>
      </c>
      <c r="ADY38">
        <v>5.6175950085010549E-2</v>
      </c>
      <c r="ADZ38">
        <v>5.8132265836308643E-2</v>
      </c>
      <c r="AEA38">
        <v>0.10557748780445372</v>
      </c>
      <c r="AEB38">
        <v>4.4835623788030729E-2</v>
      </c>
      <c r="AEC38" s="13">
        <v>10.323546</v>
      </c>
      <c r="AED38">
        <v>11.257384999999999</v>
      </c>
      <c r="AEE38">
        <v>10.316420000000001</v>
      </c>
      <c r="AEF38">
        <v>9.0049620000000008</v>
      </c>
      <c r="AEG38">
        <v>10.830085</v>
      </c>
      <c r="AEH38">
        <v>9.3541170000000005</v>
      </c>
      <c r="AEI38">
        <v>10.142341</v>
      </c>
      <c r="AEJ38">
        <v>9.8995239999999995</v>
      </c>
      <c r="AEK38">
        <v>8.5319269999999996</v>
      </c>
      <c r="AEL38">
        <v>9.8313950000000006</v>
      </c>
      <c r="AEM38">
        <v>8.2295189999999998</v>
      </c>
      <c r="AEN38">
        <v>8.9957740000000008</v>
      </c>
      <c r="AEO38">
        <v>9.1850939999999994</v>
      </c>
      <c r="AEP38">
        <v>7.8547289999999998</v>
      </c>
      <c r="AEQ38">
        <v>8.8118660000000002</v>
      </c>
      <c r="AER38">
        <v>7.8978679999999999</v>
      </c>
      <c r="AES38">
        <v>8.4513689999999997</v>
      </c>
      <c r="AET38">
        <v>8.531129</v>
      </c>
      <c r="AEU38">
        <v>7.480194</v>
      </c>
      <c r="AEV38">
        <v>8.1028389999999995</v>
      </c>
      <c r="AEW38">
        <v>8.8074569999999994</v>
      </c>
      <c r="AEX38">
        <v>9.7340850000000003</v>
      </c>
      <c r="AEY38">
        <v>9.8516290000000009</v>
      </c>
      <c r="AEZ38">
        <v>8.4151330000000009</v>
      </c>
      <c r="AFA38">
        <v>9.5103340000000003</v>
      </c>
      <c r="AFB38">
        <v>8.5352650000000008</v>
      </c>
      <c r="AFC38">
        <v>9.3184850000000008</v>
      </c>
      <c r="AFD38">
        <v>9.5964480000000005</v>
      </c>
      <c r="AFE38">
        <v>8.17896</v>
      </c>
      <c r="AFF38">
        <v>9.1935739999999999</v>
      </c>
      <c r="AFG38">
        <v>8.0567589999999996</v>
      </c>
      <c r="AFH38">
        <v>8.7920449999999999</v>
      </c>
      <c r="AFI38">
        <v>8.9711669999999994</v>
      </c>
      <c r="AFJ38">
        <v>7.6802710000000003</v>
      </c>
      <c r="AFK38">
        <v>8.600028</v>
      </c>
      <c r="AFL38">
        <v>4.0429087170602965E-2</v>
      </c>
      <c r="AFM38">
        <v>7.4199095882358915E-2</v>
      </c>
      <c r="AFN38">
        <v>0.77370300000000003</v>
      </c>
      <c r="AFO38">
        <v>0.84840099999999996</v>
      </c>
      <c r="AFP38">
        <v>0.59588600000000003</v>
      </c>
      <c r="AFQ38">
        <v>0.73315699999999995</v>
      </c>
      <c r="AFR38">
        <v>0.66453600000000002</v>
      </c>
      <c r="AFS38">
        <v>0.78369</v>
      </c>
      <c r="AFT38">
        <v>0.84672099999999995</v>
      </c>
      <c r="AFU38">
        <v>0.56008000000000002</v>
      </c>
      <c r="AFV38">
        <v>0.76281200000000005</v>
      </c>
      <c r="AFW38">
        <v>0.72423300000000002</v>
      </c>
      <c r="AFX38">
        <v>0.72973200000000005</v>
      </c>
      <c r="AFY38">
        <v>0.78937599999999997</v>
      </c>
      <c r="AFZ38">
        <v>0.54357500000000003</v>
      </c>
      <c r="AGA38">
        <v>0.78740500000000002</v>
      </c>
      <c r="AGB38">
        <v>0.76272099999999998</v>
      </c>
      <c r="AGC38">
        <v>0.66796299999999997</v>
      </c>
      <c r="AGD38">
        <v>0.73212900000000003</v>
      </c>
      <c r="AGE38">
        <v>0.54938399999999998</v>
      </c>
      <c r="AGF38">
        <v>0.75847799999999999</v>
      </c>
      <c r="AGG38">
        <v>0.70133999999999996</v>
      </c>
      <c r="AGH38">
        <v>0.75884799999999997</v>
      </c>
      <c r="AGI38">
        <v>0.84345000000000003</v>
      </c>
      <c r="AGJ38">
        <v>0.52945799999999998</v>
      </c>
      <c r="AGK38">
        <v>0.786999</v>
      </c>
      <c r="AGL38">
        <v>0.78776599999999997</v>
      </c>
      <c r="AGM38">
        <v>0.74462899999999999</v>
      </c>
      <c r="AGN38">
        <v>0.80358700000000005</v>
      </c>
      <c r="AGO38">
        <v>0.52434999999999998</v>
      </c>
      <c r="AGP38">
        <v>0.77652699999999997</v>
      </c>
      <c r="AGQ38">
        <v>0.78582099999999999</v>
      </c>
      <c r="AGR38">
        <v>0.72115399999999996</v>
      </c>
      <c r="AGS38">
        <v>0.77681100000000003</v>
      </c>
      <c r="AGT38">
        <v>0.55073499999999997</v>
      </c>
      <c r="AGU38">
        <v>0.79019200000000001</v>
      </c>
      <c r="AGV38">
        <v>0.75277099999999997</v>
      </c>
      <c r="AGW38">
        <v>0.53244800000000003</v>
      </c>
      <c r="AGX38">
        <v>0.58309699999999998</v>
      </c>
      <c r="AGY38">
        <v>0.50936700000000001</v>
      </c>
      <c r="AGZ38">
        <v>0.63920399999999999</v>
      </c>
      <c r="AHA38">
        <v>0.59698600000000002</v>
      </c>
      <c r="AHB38">
        <v>0.629413</v>
      </c>
      <c r="AHC38">
        <v>0.492502</v>
      </c>
      <c r="AHD38">
        <v>0.52097599999999999</v>
      </c>
      <c r="AHE38">
        <v>0.52215100000000003</v>
      </c>
      <c r="AHF38">
        <v>0.50467799999999996</v>
      </c>
      <c r="AHG38">
        <v>0.51825200000000005</v>
      </c>
      <c r="AHH38">
        <v>0.56251399999999996</v>
      </c>
      <c r="AHI38">
        <v>0.51363700000000001</v>
      </c>
      <c r="AHJ38">
        <v>0.63746400000000003</v>
      </c>
      <c r="AHK38">
        <v>0.62352600000000002</v>
      </c>
      <c r="AHL38">
        <v>0.66918699999999998</v>
      </c>
      <c r="AHM38">
        <v>0.50379200000000002</v>
      </c>
      <c r="AHN38">
        <v>0.54199900000000001</v>
      </c>
      <c r="AHO38">
        <v>0.50301600000000002</v>
      </c>
      <c r="AHP38">
        <v>0.50420100000000001</v>
      </c>
      <c r="AHQ38">
        <v>0.56161300000000003</v>
      </c>
      <c r="AHR38">
        <v>0.54163700000000004</v>
      </c>
      <c r="AHS38">
        <v>0.51107400000000003</v>
      </c>
      <c r="AHT38">
        <v>0.63569900000000001</v>
      </c>
      <c r="AHU38">
        <v>0.63745099999999999</v>
      </c>
      <c r="AHV38">
        <v>0.70253699999999997</v>
      </c>
      <c r="AHW38">
        <v>0.50510299999999997</v>
      </c>
      <c r="AHX38">
        <v>0.55874900000000005</v>
      </c>
      <c r="AHY38">
        <v>0.51096299999999995</v>
      </c>
      <c r="AHZ38">
        <v>0.50626899999999997</v>
      </c>
      <c r="AIA38">
        <v>0.56464099999999995</v>
      </c>
      <c r="AIB38">
        <v>0.52707400000000004</v>
      </c>
      <c r="AIC38">
        <v>0.50871900000000003</v>
      </c>
      <c r="AID38">
        <v>0.61450499999999997</v>
      </c>
      <c r="AIE38">
        <v>0.61763999999999997</v>
      </c>
      <c r="AIF38">
        <v>0.67964599999999997</v>
      </c>
      <c r="AIG38">
        <v>0.50725500000000001</v>
      </c>
      <c r="AIH38">
        <v>0.56757899999999994</v>
      </c>
      <c r="AII38">
        <v>0.51183900000000004</v>
      </c>
      <c r="AIJ38">
        <v>0.50823799999999997</v>
      </c>
      <c r="AIK38">
        <v>0.540632</v>
      </c>
      <c r="AIL38">
        <v>0.55688099999999996</v>
      </c>
      <c r="AIM38">
        <v>0.52121200000000001</v>
      </c>
      <c r="AIN38">
        <v>0.64061800000000002</v>
      </c>
      <c r="AIO38">
        <v>0.64788100000000004</v>
      </c>
      <c r="AIP38">
        <v>0.71440000000000003</v>
      </c>
      <c r="AIQ38">
        <v>0.51547299999999996</v>
      </c>
      <c r="AIR38">
        <v>0.56877100000000003</v>
      </c>
      <c r="AIS38">
        <v>0.53110100000000005</v>
      </c>
      <c r="AIT38">
        <v>0.51793999999999996</v>
      </c>
      <c r="AIU38">
        <v>0.63165899999999997</v>
      </c>
      <c r="AIV38">
        <v>0.65225999999999995</v>
      </c>
      <c r="AIW38">
        <v>0.71182900000000005</v>
      </c>
      <c r="AIX38">
        <v>0.50181600000000004</v>
      </c>
      <c r="AIY38">
        <v>0.55689699999999998</v>
      </c>
      <c r="AIZ38">
        <v>0.52147500000000002</v>
      </c>
      <c r="AJA38">
        <v>0.49991200000000002</v>
      </c>
      <c r="AJB38">
        <v>0.56332099999999996</v>
      </c>
      <c r="AJC38">
        <v>0.54173000000000004</v>
      </c>
      <c r="AJD38">
        <v>0.50766800000000001</v>
      </c>
      <c r="AJE38">
        <v>0.63588900000000004</v>
      </c>
      <c r="AJF38">
        <v>0.63200999999999996</v>
      </c>
      <c r="AJG38">
        <v>0.698237</v>
      </c>
      <c r="AJH38">
        <v>0.50419599999999998</v>
      </c>
      <c r="AJI38">
        <v>0.56135299999999999</v>
      </c>
      <c r="AJJ38">
        <v>0.50803200000000004</v>
      </c>
      <c r="AJK38">
        <v>0.50666999999999995</v>
      </c>
      <c r="AJL38" s="14">
        <v>-0.74554700000000018</v>
      </c>
      <c r="AJM38">
        <v>-0.55123899999999892</v>
      </c>
      <c r="AJN38">
        <v>-0.50644899999999993</v>
      </c>
      <c r="AJO38">
        <v>0.1016250000000003</v>
      </c>
      <c r="AJP38">
        <v>-0.24295800000000156</v>
      </c>
      <c r="AJQ38">
        <v>-1.2800149999999988</v>
      </c>
      <c r="AJR38">
        <v>-0.54706099999999935</v>
      </c>
      <c r="AJS38">
        <v>-0.82588400000000028</v>
      </c>
      <c r="AJT38">
        <v>0.27231100000000019</v>
      </c>
      <c r="AJU38">
        <v>-0.57288800000000073</v>
      </c>
      <c r="AJV38">
        <v>-0.51676700000000064</v>
      </c>
      <c r="AJW38">
        <v>-0.29296000000000078</v>
      </c>
      <c r="AJX38">
        <v>-0.50341099999999983</v>
      </c>
      <c r="AJY38">
        <v>0.36518400000000018</v>
      </c>
      <c r="AJZ38">
        <v>-0.14553799999999839</v>
      </c>
      <c r="AKA38">
        <v>-0.20335799999999971</v>
      </c>
      <c r="AKB38">
        <v>-7.1964000000000361E-2</v>
      </c>
      <c r="AKC38">
        <v>-0.21715000000000018</v>
      </c>
      <c r="AKD38">
        <v>0.35616199999999942</v>
      </c>
      <c r="AKE38">
        <v>4.5715000000000394E-2</v>
      </c>
      <c r="AKF38">
        <v>-1.1098430000000006</v>
      </c>
      <c r="AKG38">
        <v>-0.52663000000000082</v>
      </c>
      <c r="AKH38">
        <v>-0.5774670000000004</v>
      </c>
      <c r="AKI38">
        <v>0.38504100000000108</v>
      </c>
      <c r="AKJ38">
        <v>-0.55802800000000019</v>
      </c>
      <c r="AKK38">
        <v>-0.60355699999999946</v>
      </c>
      <c r="AKL38">
        <v>-0.34442999999999913</v>
      </c>
      <c r="AKM38">
        <v>-0.15900099999999995</v>
      </c>
      <c r="AKN38">
        <v>0.50174100000000088</v>
      </c>
      <c r="AKO38">
        <v>-0.14165599999999934</v>
      </c>
      <c r="AKP38">
        <v>-0.39622400000000013</v>
      </c>
      <c r="AKQ38">
        <v>-0.24114799999999992</v>
      </c>
      <c r="AKR38">
        <v>-0.57717000000000063</v>
      </c>
      <c r="AKS38">
        <v>0.32773600000000069</v>
      </c>
      <c r="AKT38">
        <v>-7.7759999999999607E-2</v>
      </c>
      <c r="AKU38">
        <v>4.2424069618879658E-2</v>
      </c>
      <c r="AKV38">
        <v>-5.4312070622748961E-2</v>
      </c>
      <c r="AKW38">
        <v>-9.2416000000000054E-2</v>
      </c>
      <c r="AKX38">
        <v>-4.6009999999999662E-3</v>
      </c>
      <c r="AKY38">
        <v>0.11258999999999997</v>
      </c>
      <c r="AKZ38">
        <v>7.764099999999996E-2</v>
      </c>
      <c r="ALA38">
        <v>2.0414000000000043E-2</v>
      </c>
      <c r="ALB38">
        <v>-0.18652100000000005</v>
      </c>
      <c r="ALC38">
        <v>-2.4809999999999999E-2</v>
      </c>
      <c r="ALD38">
        <v>0.15980799999999995</v>
      </c>
      <c r="ALE38">
        <v>7.6080999999999954E-2</v>
      </c>
      <c r="ALF38">
        <v>2.2099999999999342E-3</v>
      </c>
      <c r="ALG38">
        <v>-0.12649200000000005</v>
      </c>
      <c r="ALH38">
        <v>-5.6351999999999958E-2</v>
      </c>
      <c r="ALI38">
        <v>0.14327000000000001</v>
      </c>
      <c r="ALJ38">
        <v>3.2958000000000043E-2</v>
      </c>
      <c r="ALK38">
        <v>-4.3899000000000021E-2</v>
      </c>
      <c r="ALL38">
        <v>-1.1465000000000058E-2</v>
      </c>
      <c r="ALM38">
        <v>-3.1217999999999968E-2</v>
      </c>
      <c r="ALN38">
        <v>6.7749000000000059E-2</v>
      </c>
      <c r="ALO38">
        <v>-1.8554999999999988E-2</v>
      </c>
      <c r="ALP38">
        <v>-1.8359000000000014E-2</v>
      </c>
      <c r="ALQ38">
        <v>-0.17463399999999996</v>
      </c>
      <c r="ALR38">
        <v>-5.8737999999999957E-2</v>
      </c>
      <c r="ALS38">
        <v>0.12817999999999996</v>
      </c>
      <c r="ALT38">
        <v>6.6807000000000061E-2</v>
      </c>
      <c r="ALU38">
        <v>-4.3039000000000049E-2</v>
      </c>
      <c r="ALV38">
        <v>-0.132077</v>
      </c>
      <c r="ALW38">
        <v>-6.1336999999999975E-2</v>
      </c>
      <c r="ALX38">
        <v>0.12332399999999999</v>
      </c>
      <c r="ALY38">
        <v>3.1561999999999979E-2</v>
      </c>
      <c r="ALZ38">
        <v>-3.4245999999999999E-2</v>
      </c>
      <c r="AMA38">
        <v>-0.11707199999999995</v>
      </c>
      <c r="AMB38">
        <v>-5.4709000000000008E-2</v>
      </c>
      <c r="AMC38">
        <v>0.1507710000000001</v>
      </c>
      <c r="AMD38">
        <v>2.7665999999999968E-2</v>
      </c>
      <c r="AME38">
        <v>-4.6453999999999995E-2</v>
      </c>
      <c r="AMF38">
        <v>-8.660000000000001E-3</v>
      </c>
      <c r="AMG38">
        <v>6.4643000000000006E-2</v>
      </c>
      <c r="AMH38">
        <v>2.8994000000000075E-2</v>
      </c>
      <c r="AMI38">
        <v>1.1386000000000007E-2</v>
      </c>
      <c r="AMJ38">
        <v>-5.9494000000000047E-2</v>
      </c>
      <c r="AMK38">
        <v>-5.1834000000000047E-2</v>
      </c>
      <c r="AML38">
        <v>-3.4800000000001496E-4</v>
      </c>
      <c r="AMM38">
        <v>-3.7105999999999972E-2</v>
      </c>
      <c r="AMN38">
        <v>1.830200000000004E-2</v>
      </c>
      <c r="AMO38">
        <v>2.1227999999999914E-2</v>
      </c>
      <c r="AMP38">
        <v>-8.5139999999999993E-2</v>
      </c>
      <c r="AMQ38">
        <v>7.955000000000001E-2</v>
      </c>
      <c r="AMR38">
        <v>-2.017100000000005E-2</v>
      </c>
      <c r="AMS38">
        <v>3.107099999999996E-2</v>
      </c>
      <c r="AMT38">
        <v>-0.14018300000000006</v>
      </c>
      <c r="AMU38">
        <v>-8.4843999999999919E-2</v>
      </c>
      <c r="AMV38">
        <v>-1.5118999999999994E-2</v>
      </c>
      <c r="AMW38">
        <v>-7.013000000000047E-3</v>
      </c>
      <c r="AMX38">
        <v>-4.7009999999999552E-3</v>
      </c>
      <c r="AMY38">
        <v>1.524100000000006E-2</v>
      </c>
      <c r="AMZ38">
        <v>-6.8881999999999999E-2</v>
      </c>
      <c r="ANA38">
        <v>3.8160000000000083E-2</v>
      </c>
      <c r="ANB38">
        <v>-4.1989999999999528E-3</v>
      </c>
      <c r="ANC38">
        <v>-1.4021000000000061E-2</v>
      </c>
      <c r="AND38">
        <v>-9.9472000000000005E-2</v>
      </c>
      <c r="ANE38">
        <v>-8.9818999999999982E-2</v>
      </c>
      <c r="ANF38">
        <v>-6.647000000000014E-3</v>
      </c>
      <c r="ANG38">
        <v>-4.6815000000000051E-2</v>
      </c>
      <c r="ANH38">
        <v>-2.3817000000000088E-2</v>
      </c>
      <c r="ANI38">
        <v>6.4499999999999558E-3</v>
      </c>
      <c r="ANJ38">
        <v>-1.258400000000004E-2</v>
      </c>
      <c r="ANK38">
        <v>-3.4399999999999986E-3</v>
      </c>
      <c r="ANL38">
        <v>-1.6129999999999978E-2</v>
      </c>
      <c r="ANM38">
        <v>-9.6250000000001057E-3</v>
      </c>
      <c r="ANN38">
        <v>-2.6641999999999944E-2</v>
      </c>
      <c r="ANO38">
        <v>-3.3492999999999995E-2</v>
      </c>
      <c r="ANP38">
        <v>-1.8502000000000018E-2</v>
      </c>
      <c r="ANQ38">
        <v>-2.260899999999999E-2</v>
      </c>
      <c r="ANR38">
        <v>2.9839999999999867E-3</v>
      </c>
      <c r="ANS38">
        <v>-1.8916000000000044E-2</v>
      </c>
      <c r="ANT38">
        <v>-9.8218000000000028E-2</v>
      </c>
      <c r="ANU38">
        <v>3.9065999999999934E-2</v>
      </c>
      <c r="ANV38">
        <v>-1.4423999999999992E-2</v>
      </c>
      <c r="ANW38">
        <v>-2.9832999999999998E-2</v>
      </c>
      <c r="ANX38">
        <v>-0.12686599999999992</v>
      </c>
      <c r="ANY38">
        <v>-0.10250000000000004</v>
      </c>
      <c r="ANZ38">
        <v>-2.5252000000000052E-2</v>
      </c>
      <c r="AOA38">
        <v>-7.4598999999999971E-2</v>
      </c>
      <c r="AOB38">
        <v>2.2703000000000029E-2</v>
      </c>
      <c r="AOC38">
        <v>-5.7590000000000141E-3</v>
      </c>
      <c r="AOD38">
        <v>-4.4815000000000049E-2</v>
      </c>
      <c r="AOE38">
        <v>-0.10481799999999997</v>
      </c>
      <c r="AOF38">
        <v>-8.7962000000000096E-2</v>
      </c>
      <c r="AOG38">
        <v>9.5900000000004315E-4</v>
      </c>
      <c r="AOH38">
        <v>-6.1879999999999935E-2</v>
      </c>
      <c r="AOI38">
        <v>-3.9907999999999999E-2</v>
      </c>
      <c r="AOJ38">
        <v>1.3430000000000386E-3</v>
      </c>
      <c r="AOK38">
        <v>-6.2563999999999953E-2</v>
      </c>
      <c r="AOL38">
        <v>4.1873000000000049E-2</v>
      </c>
      <c r="AOM38">
        <v>-2.1050000000000235E-3</v>
      </c>
      <c r="AON38">
        <v>-3.6869999999999958E-3</v>
      </c>
      <c r="AOO38">
        <v>-9.357099999999996E-2</v>
      </c>
      <c r="AOP38">
        <v>-8.8170999999999999E-2</v>
      </c>
      <c r="AOQ38">
        <v>-5.4480000000000084E-3</v>
      </c>
      <c r="AOR38">
        <v>-4.2391999999999985E-2</v>
      </c>
      <c r="AOS38">
        <v>-1.7849000000000004E-2</v>
      </c>
      <c r="AOT38">
        <v>1.0938000000000059E-2</v>
      </c>
      <c r="AOU38" s="15">
        <v>1.0119260000000008</v>
      </c>
      <c r="AOV38">
        <v>1.4656359999999999</v>
      </c>
      <c r="AOW38">
        <v>0.65139400000000158</v>
      </c>
      <c r="AOX38">
        <v>0.52878900000000151</v>
      </c>
      <c r="AOY38">
        <v>1.2145729999999997</v>
      </c>
      <c r="AOZ38">
        <v>-0.52892999999999901</v>
      </c>
      <c r="APA38">
        <v>-0.33442900000000009</v>
      </c>
      <c r="APB38">
        <v>-1.0066400000000009</v>
      </c>
      <c r="APC38">
        <v>-0.21677500000000016</v>
      </c>
      <c r="APD38">
        <v>-0.58398599999999945</v>
      </c>
      <c r="APE38">
        <v>0.38692999999999955</v>
      </c>
      <c r="APF38">
        <v>0.53151700000000091</v>
      </c>
      <c r="APG38">
        <v>0.24168300000000009</v>
      </c>
      <c r="APH38">
        <v>0.56244899999999998</v>
      </c>
      <c r="API38">
        <v>0.36927600000000105</v>
      </c>
      <c r="APJ38">
        <v>1.0797379999999999</v>
      </c>
      <c r="APK38">
        <v>1.2431639999999993</v>
      </c>
      <c r="APL38">
        <v>1.2390499999999998</v>
      </c>
      <c r="APM38">
        <v>0.94537699999999969</v>
      </c>
      <c r="APN38">
        <v>0.9649409999999996</v>
      </c>
      <c r="APO38">
        <v>-0.24295900000000081</v>
      </c>
      <c r="APP38">
        <v>5.383199999999988E-2</v>
      </c>
      <c r="APQ38">
        <v>-0.50523499999999899</v>
      </c>
      <c r="APR38">
        <v>0.13348800000000161</v>
      </c>
      <c r="APS38">
        <v>-6.60349999999994E-2</v>
      </c>
      <c r="APT38">
        <v>0.35560600000000164</v>
      </c>
      <c r="APU38">
        <v>0.49052300000000137</v>
      </c>
      <c r="APV38">
        <v>0.27686700000000108</v>
      </c>
      <c r="APW38">
        <v>0.5831350000000004</v>
      </c>
      <c r="APX38">
        <v>0.45254500000000064</v>
      </c>
      <c r="APY38">
        <v>0.49974099999999932</v>
      </c>
      <c r="APZ38">
        <v>0.62138000000000027</v>
      </c>
      <c r="AQA38">
        <v>0.35737499999999933</v>
      </c>
      <c r="AQB38">
        <v>0.62877200000000055</v>
      </c>
      <c r="AQC38">
        <v>0.42101000000000077</v>
      </c>
      <c r="AQD38">
        <v>1.1267577516562328E-2</v>
      </c>
      <c r="AQE38">
        <v>-3.5568225858730582E-2</v>
      </c>
      <c r="AQF38">
        <v>1.4317000000000024E-2</v>
      </c>
      <c r="AQG38">
        <v>6.5883999999999943E-2</v>
      </c>
      <c r="AQH38">
        <v>4.473999999999978E-3</v>
      </c>
      <c r="AQI38">
        <v>-1.6249000000000069E-2</v>
      </c>
      <c r="AQJ38">
        <v>-5.7607999999999993E-2</v>
      </c>
      <c r="AQK38">
        <v>-9.8229000000000011E-2</v>
      </c>
      <c r="AQL38">
        <v>-3.7635000000000085E-2</v>
      </c>
      <c r="AQM38">
        <v>1.9836999999999994E-2</v>
      </c>
      <c r="AQN38">
        <v>1.6318000000000055E-2</v>
      </c>
      <c r="AQO38">
        <v>-0.115479</v>
      </c>
      <c r="AQP38">
        <v>-2.7410999999999963E-2</v>
      </c>
      <c r="AQQ38">
        <v>5.3779999999999939E-3</v>
      </c>
      <c r="AQR38">
        <v>1.3495000000000035E-2</v>
      </c>
      <c r="AQS38">
        <v>4.5692000000000066E-2</v>
      </c>
      <c r="AQT38">
        <v>1.163599999999998E-2</v>
      </c>
      <c r="AQU38">
        <v>9.1295999999999933E-2</v>
      </c>
      <c r="AQV38">
        <v>0.11993600000000004</v>
      </c>
      <c r="AQW38">
        <v>-3.1849999999999934E-3</v>
      </c>
      <c r="AQX38">
        <v>0.12591399999999997</v>
      </c>
      <c r="AQY38">
        <v>0.11033799999999994</v>
      </c>
      <c r="AQZ38">
        <v>-7.7730999999999995E-2</v>
      </c>
      <c r="ARA38">
        <v>-2.4081999999999937E-2</v>
      </c>
      <c r="ARB38">
        <v>8.3259999999999446E-3</v>
      </c>
      <c r="ARC38">
        <v>3.4092000000000011E-2</v>
      </c>
      <c r="ARD38">
        <v>-6.6912000000000083E-2</v>
      </c>
      <c r="ARE38">
        <v>-5.0495999999999985E-2</v>
      </c>
      <c r="ARF38">
        <v>-1.6171999999999964E-2</v>
      </c>
      <c r="ARG38">
        <v>-1.1083999999999983E-2</v>
      </c>
      <c r="ARH38">
        <v>1.4952999999999994E-2</v>
      </c>
      <c r="ARI38">
        <v>-1.6117999999999966E-2</v>
      </c>
      <c r="ARJ38">
        <v>-1.3253999999999988E-2</v>
      </c>
      <c r="ARK38">
        <v>1.5674999999999994E-2</v>
      </c>
      <c r="ARL38">
        <v>2.050200000000002E-2</v>
      </c>
      <c r="ARM38">
        <v>5.530999999999997E-2</v>
      </c>
      <c r="ARN38">
        <v>3.1665999999999972E-2</v>
      </c>
      <c r="ARO38">
        <v>-3.5652999999999935E-2</v>
      </c>
      <c r="ARP38">
        <v>1.261000000000001E-2</v>
      </c>
      <c r="ARQ38">
        <v>2.1491000000000038E-2</v>
      </c>
      <c r="ARR38">
        <v>9.2590000000000172E-3</v>
      </c>
      <c r="ARS38">
        <v>-5.3443000000000018E-2</v>
      </c>
      <c r="ART38">
        <v>-4.7449999999999992E-2</v>
      </c>
      <c r="ARU38">
        <v>-4.5169999999999932E-3</v>
      </c>
      <c r="ARV38">
        <v>-3.3208000000000015E-2</v>
      </c>
      <c r="ARW38">
        <v>3.1687000000000021E-2</v>
      </c>
      <c r="ARX38">
        <v>3.2829999999999249E-3</v>
      </c>
      <c r="ARY38">
        <v>-0.14705499999999994</v>
      </c>
      <c r="ARZ38">
        <v>3.5663E-2</v>
      </c>
      <c r="ASA38">
        <v>-1.5823000000000031E-2</v>
      </c>
      <c r="ASB38">
        <v>-2.0372999999999974E-2</v>
      </c>
      <c r="ASC38">
        <v>-0.15661000000000003</v>
      </c>
      <c r="ASD38">
        <v>-0.11716199999999999</v>
      </c>
      <c r="ASE38">
        <v>-2.0029999999999992E-2</v>
      </c>
      <c r="ASF38">
        <v>-2.3421000000000025E-2</v>
      </c>
      <c r="ASG38">
        <v>-1.3959999999999972E-2</v>
      </c>
      <c r="ASH38">
        <v>-3.2649999999999624E-3</v>
      </c>
      <c r="ASI38">
        <v>-6.133999999999995E-2</v>
      </c>
      <c r="ASJ38">
        <v>2.9901000000000066E-2</v>
      </c>
      <c r="ASK38">
        <v>7.033000000000067E-3</v>
      </c>
      <c r="ASL38">
        <v>-2.6840000000000197E-3</v>
      </c>
      <c r="ASM38">
        <v>-6.5127999999999964E-2</v>
      </c>
      <c r="ASN38">
        <v>-1.011200000000001E-2</v>
      </c>
      <c r="ASO38">
        <v>6.6939999999999777E-3</v>
      </c>
      <c r="ASP38">
        <v>-9.2999999999998639E-4</v>
      </c>
      <c r="ASQ38">
        <v>-1.6165000000000096E-2</v>
      </c>
      <c r="ASR38">
        <v>9.1489999999999627E-3</v>
      </c>
      <c r="ASS38">
        <v>2.3498999999999937E-2</v>
      </c>
      <c r="AST38">
        <v>6.3549999999999995E-3</v>
      </c>
      <c r="ASU38">
        <v>-5.5509999999999726E-3</v>
      </c>
      <c r="ASV38">
        <v>4.3068999999999913E-2</v>
      </c>
      <c r="ASW38">
        <v>4.9452999999999969E-2</v>
      </c>
      <c r="ASX38">
        <v>9.790500000000002E-2</v>
      </c>
      <c r="ASY38">
        <v>-8.759999999999879E-4</v>
      </c>
      <c r="ASZ38">
        <v>2.6653999999999956E-2</v>
      </c>
      <c r="ATA38">
        <v>-3.2240000000000046E-3</v>
      </c>
      <c r="ATB38">
        <v>-1.5770000000000506E-3</v>
      </c>
      <c r="ATC38">
        <v>-0.15993800000000002</v>
      </c>
      <c r="ATD38">
        <v>5.5694999999999939E-2</v>
      </c>
      <c r="ATE38">
        <v>6.537000000000015E-3</v>
      </c>
      <c r="ATF38">
        <v>-7.5429999999999664E-3</v>
      </c>
      <c r="ATG38">
        <v>-0.14375399999999994</v>
      </c>
      <c r="ATH38">
        <v>-8.7443999999999966E-2</v>
      </c>
      <c r="ATI38">
        <v>4.9659999999999149E-3</v>
      </c>
      <c r="ATJ38">
        <v>-7.937699999999992E-2</v>
      </c>
      <c r="ATK38">
        <v>1.6821000000000086E-2</v>
      </c>
      <c r="ATL38">
        <v>1.4819999999999944E-2</v>
      </c>
      <c r="ATM38">
        <v>-2.3198000000000052E-2</v>
      </c>
      <c r="ATN38">
        <v>-8.851500000000001E-2</v>
      </c>
      <c r="ATO38">
        <v>-3.4725000000000006E-2</v>
      </c>
      <c r="ATP38">
        <v>4.7470000000000567E-3</v>
      </c>
      <c r="ATQ38">
        <v>-1.2492999999999976E-2</v>
      </c>
      <c r="ATR38">
        <v>-1.6288999999999998E-2</v>
      </c>
      <c r="ATS38">
        <v>2.2000000000000353E-3</v>
      </c>
      <c r="ATT38">
        <v>-4.0398000000000045E-2</v>
      </c>
      <c r="ATU38">
        <v>2.8871000000000091E-2</v>
      </c>
      <c r="ATV38">
        <v>5.1689999999999792E-3</v>
      </c>
      <c r="ATW38">
        <v>3.2540000000000902E-3</v>
      </c>
      <c r="ATX38">
        <v>-4.6178000000000052E-2</v>
      </c>
      <c r="ATY38">
        <v>8.9289999999999647E-3</v>
      </c>
      <c r="ATZ38">
        <v>7.4679999999999747E-3</v>
      </c>
      <c r="AUA38">
        <v>6.292999999999993E-3</v>
      </c>
      <c r="AUB38">
        <v>-1.4299999999999979E-2</v>
      </c>
      <c r="AUC38">
        <v>1.0382999999999976E-2</v>
      </c>
      <c r="AUD38" s="16">
        <v>1.757473000000001</v>
      </c>
      <c r="AUE38">
        <v>2.0168749999999989</v>
      </c>
      <c r="AUF38">
        <v>1.1578430000000015</v>
      </c>
      <c r="AUG38">
        <v>0.42716400000000121</v>
      </c>
      <c r="AUH38">
        <v>1.4575310000000012</v>
      </c>
      <c r="AUI38">
        <v>0.75108499999999978</v>
      </c>
      <c r="AUJ38">
        <v>0.21263199999999927</v>
      </c>
      <c r="AUK38">
        <v>-0.18075600000000058</v>
      </c>
      <c r="AUL38">
        <v>-0.48908600000000035</v>
      </c>
      <c r="AUM38">
        <v>-1.109799999999872E-2</v>
      </c>
      <c r="AUN38">
        <v>0.90369700000000019</v>
      </c>
      <c r="AUO38">
        <v>0.82447700000000168</v>
      </c>
      <c r="AUP38">
        <v>0.74509399999999992</v>
      </c>
      <c r="AUQ38">
        <v>0.1972649999999998</v>
      </c>
      <c r="AUR38">
        <v>0.51481399999999944</v>
      </c>
      <c r="AUS38">
        <v>1.2830959999999996</v>
      </c>
      <c r="AUT38">
        <v>1.3151279999999996</v>
      </c>
      <c r="AUU38">
        <v>1.4561999999999999</v>
      </c>
      <c r="AUV38">
        <v>0.58921500000000027</v>
      </c>
      <c r="AUW38">
        <v>0.91922599999999921</v>
      </c>
      <c r="AUX38">
        <v>0.86688399999999977</v>
      </c>
      <c r="AUY38">
        <v>0.5804620000000007</v>
      </c>
      <c r="AUZ38">
        <v>7.2232000000001406E-2</v>
      </c>
      <c r="AVA38">
        <v>-0.25155299999999947</v>
      </c>
      <c r="AVB38">
        <v>0.49199300000000079</v>
      </c>
      <c r="AVC38">
        <v>0.9591630000000011</v>
      </c>
      <c r="AVD38">
        <v>0.8349530000000005</v>
      </c>
      <c r="AVE38">
        <v>0.43586800000000103</v>
      </c>
      <c r="AVF38">
        <v>8.1393999999999522E-2</v>
      </c>
      <c r="AVG38">
        <v>0.59420099999999998</v>
      </c>
      <c r="AVH38">
        <v>0.89596499999999946</v>
      </c>
      <c r="AVI38">
        <v>0.86252800000000018</v>
      </c>
      <c r="AVJ38">
        <v>0.93454499999999996</v>
      </c>
      <c r="AVK38">
        <v>0.30103599999999986</v>
      </c>
      <c r="AVL38">
        <v>0.49877000000000038</v>
      </c>
      <c r="AVM38">
        <v>-3.1156492102317329E-2</v>
      </c>
      <c r="AVN38">
        <v>1.8743844764018379E-2</v>
      </c>
      <c r="AVO38">
        <v>0.10673300000000008</v>
      </c>
      <c r="AVP38">
        <v>7.0484999999999909E-2</v>
      </c>
      <c r="AVQ38">
        <v>-0.10811599999999999</v>
      </c>
      <c r="AVR38">
        <v>-9.3890000000000029E-2</v>
      </c>
      <c r="AVS38">
        <v>-7.8022000000000036E-2</v>
      </c>
      <c r="AVT38">
        <v>8.8292000000000037E-2</v>
      </c>
      <c r="AVU38">
        <v>-1.2825000000000086E-2</v>
      </c>
      <c r="AVV38">
        <v>-0.13997099999999996</v>
      </c>
      <c r="AVW38">
        <v>-5.97629999999999E-2</v>
      </c>
      <c r="AVX38">
        <v>-0.11768899999999993</v>
      </c>
      <c r="AVY38">
        <v>9.9081000000000086E-2</v>
      </c>
      <c r="AVZ38">
        <v>6.1729999999999952E-2</v>
      </c>
      <c r="AWA38">
        <v>-0.12977499999999997</v>
      </c>
      <c r="AWB38">
        <v>1.2734000000000023E-2</v>
      </c>
      <c r="AWC38">
        <v>5.5535000000000001E-2</v>
      </c>
      <c r="AWD38">
        <v>0.10276099999999999</v>
      </c>
      <c r="AWE38">
        <v>0.15115400000000001</v>
      </c>
      <c r="AWF38">
        <v>-7.0934000000000053E-2</v>
      </c>
      <c r="AWG38">
        <v>0.14446899999999996</v>
      </c>
      <c r="AWH38">
        <v>0.12869699999999995</v>
      </c>
      <c r="AWI38">
        <v>9.6902999999999961E-2</v>
      </c>
      <c r="AWJ38">
        <v>3.465600000000002E-2</v>
      </c>
      <c r="AWK38">
        <v>-0.11985400000000002</v>
      </c>
      <c r="AWL38">
        <v>-3.271500000000005E-2</v>
      </c>
      <c r="AWM38">
        <v>-2.3873000000000033E-2</v>
      </c>
      <c r="AWN38">
        <v>8.1581000000000015E-2</v>
      </c>
      <c r="AWO38">
        <v>4.5165000000000011E-2</v>
      </c>
      <c r="AWP38">
        <v>-0.13440799999999997</v>
      </c>
      <c r="AWQ38">
        <v>-1.6608999999999985E-2</v>
      </c>
      <c r="AWR38">
        <v>1.8128000000000033E-2</v>
      </c>
      <c r="AWS38">
        <v>0.10381799999999997</v>
      </c>
      <c r="AWT38">
        <v>7.0384000000000002E-2</v>
      </c>
      <c r="AWU38">
        <v>-0.13026900000000008</v>
      </c>
      <c r="AWV38">
        <v>2.7644000000000002E-2</v>
      </c>
      <c r="AWW38">
        <v>7.8119999999999967E-2</v>
      </c>
      <c r="AWX38">
        <v>-2.6992999999999934E-2</v>
      </c>
      <c r="AWY38">
        <v>-5.2032999999999996E-2</v>
      </c>
      <c r="AWZ38">
        <v>-7.5030000000000374E-3</v>
      </c>
      <c r="AXA38">
        <v>-2.12699999999999E-3</v>
      </c>
      <c r="AXB38">
        <v>6.0510000000000286E-3</v>
      </c>
      <c r="AXC38">
        <v>4.3840000000000545E-3</v>
      </c>
      <c r="AXD38">
        <v>-4.1689999999999783E-3</v>
      </c>
      <c r="AXE38">
        <v>3.8979999999999571E-3</v>
      </c>
      <c r="AXF38">
        <v>1.338499999999998E-2</v>
      </c>
      <c r="AXG38">
        <v>-1.7944999999999989E-2</v>
      </c>
      <c r="AXH38">
        <v>-6.1914999999999942E-2</v>
      </c>
      <c r="AXI38">
        <v>-4.3887000000000009E-2</v>
      </c>
      <c r="AXJ38">
        <v>4.3480000000000185E-3</v>
      </c>
      <c r="AXK38">
        <v>-5.1443999999999934E-2</v>
      </c>
      <c r="AXL38">
        <v>-1.6426999999999969E-2</v>
      </c>
      <c r="AXM38">
        <v>-3.2318000000000069E-2</v>
      </c>
      <c r="AXN38">
        <v>-4.9109999999999987E-3</v>
      </c>
      <c r="AXO38">
        <v>-1.6407999999999978E-2</v>
      </c>
      <c r="AXP38">
        <v>-9.2590000000000172E-3</v>
      </c>
      <c r="AXQ38">
        <v>-1.8506000000000022E-2</v>
      </c>
      <c r="AXR38">
        <v>7.5420000000000487E-3</v>
      </c>
      <c r="AXS38">
        <v>-8.2590000000000163E-3</v>
      </c>
      <c r="AXT38">
        <v>1.123200000000002E-2</v>
      </c>
      <c r="AXU38">
        <v>1.1337000000000041E-2</v>
      </c>
      <c r="AXV38">
        <v>3.4344000000000041E-2</v>
      </c>
      <c r="AXW38">
        <v>7.9706999999999972E-2</v>
      </c>
      <c r="AXX38">
        <v>1.3340999999999992E-2</v>
      </c>
      <c r="AXY38">
        <v>4.5885000000000065E-2</v>
      </c>
      <c r="AXZ38">
        <v>7.6519999999999921E-3</v>
      </c>
      <c r="AYA38">
        <v>2.6990000000000069E-3</v>
      </c>
      <c r="AYB38">
        <v>3.6082999999999976E-2</v>
      </c>
      <c r="AYC38">
        <v>9.7949999999999982E-3</v>
      </c>
      <c r="AYD38">
        <v>1.0579000000000005E-2</v>
      </c>
      <c r="AYE38">
        <v>5.2694000000000019E-2</v>
      </c>
      <c r="AYF38">
        <v>7.6094999999999913E-2</v>
      </c>
      <c r="AYG38">
        <v>0.13139800000000001</v>
      </c>
      <c r="AYH38">
        <v>1.7626000000000031E-2</v>
      </c>
      <c r="AYI38">
        <v>4.9262999999999946E-2</v>
      </c>
      <c r="AYJ38">
        <v>-6.2079999999999913E-3</v>
      </c>
      <c r="AYK38">
        <v>1.7338999999999993E-2</v>
      </c>
      <c r="AYL38">
        <v>-6.1719999999999997E-2</v>
      </c>
      <c r="AYM38">
        <v>1.6629000000000005E-2</v>
      </c>
      <c r="AYN38">
        <v>2.0961000000000007E-2</v>
      </c>
      <c r="AYO38">
        <v>2.2290000000000032E-2</v>
      </c>
      <c r="AYP38">
        <v>-1.6888000000000014E-2</v>
      </c>
      <c r="AYQ38">
        <v>1.5056000000000069E-2</v>
      </c>
      <c r="AYR38">
        <v>3.0217999999999967E-2</v>
      </c>
      <c r="AYS38">
        <v>-4.777999999999949E-3</v>
      </c>
      <c r="AYT38">
        <v>-5.8819999999999428E-3</v>
      </c>
      <c r="AYU38">
        <v>2.0578999999999958E-2</v>
      </c>
      <c r="AYV38">
        <v>2.1616999999999997E-2</v>
      </c>
      <c r="AYW38">
        <v>1.6302999999999956E-2</v>
      </c>
      <c r="AYX38">
        <v>5.323700000000009E-2</v>
      </c>
      <c r="AYY38">
        <v>3.7880000000000136E-3</v>
      </c>
      <c r="AYZ38">
        <v>4.9386999999999959E-2</v>
      </c>
      <c r="AZA38">
        <v>2.3619000000000001E-2</v>
      </c>
      <c r="AZB38">
        <v>8.5699999999999665E-4</v>
      </c>
      <c r="AZC38">
        <v>2.2165999999999908E-2</v>
      </c>
      <c r="AZD38">
        <v>-1.3001999999999958E-2</v>
      </c>
      <c r="AZE38">
        <v>7.2740000000000027E-3</v>
      </c>
      <c r="AZF38">
        <v>6.941000000000086E-3</v>
      </c>
      <c r="AZG38">
        <v>4.7392999999999907E-2</v>
      </c>
      <c r="AZH38">
        <v>9.7099999999999964E-2</v>
      </c>
      <c r="AZI38">
        <v>1.2915999999999983E-2</v>
      </c>
      <c r="AZJ38">
        <v>4.8684999999999978E-2</v>
      </c>
      <c r="AZK38">
        <v>3.5490000000000244E-3</v>
      </c>
      <c r="AZL38">
        <v>-5.550000000000832E-4</v>
      </c>
    </row>
    <row r="39" spans="1:2604" x14ac:dyDescent="0.2">
      <c r="A39">
        <v>28247</v>
      </c>
      <c r="D39">
        <v>19</v>
      </c>
      <c r="E39" t="s">
        <v>1309</v>
      </c>
      <c r="H39" t="s">
        <v>1349</v>
      </c>
      <c r="I39" t="s">
        <v>1350</v>
      </c>
      <c r="J39">
        <v>1.15686274509804</v>
      </c>
      <c r="K39">
        <v>454</v>
      </c>
      <c r="L39">
        <v>1518</v>
      </c>
      <c r="M39">
        <v>87.5</v>
      </c>
      <c r="N39">
        <v>13.156747318391426</v>
      </c>
      <c r="O39">
        <v>34</v>
      </c>
      <c r="P39">
        <v>750</v>
      </c>
      <c r="Q39">
        <v>1</v>
      </c>
      <c r="R39">
        <v>0</v>
      </c>
      <c r="S39">
        <v>1552</v>
      </c>
      <c r="T39">
        <v>469</v>
      </c>
      <c r="U39">
        <v>0</v>
      </c>
      <c r="V39">
        <v>0.5</v>
      </c>
      <c r="W39">
        <v>0.9285714285714286</v>
      </c>
      <c r="X39">
        <v>0.5</v>
      </c>
      <c r="Y39">
        <v>0.7857142857142857</v>
      </c>
      <c r="Z39">
        <v>0.5</v>
      </c>
      <c r="AA39">
        <v>0.6428571428571429</v>
      </c>
      <c r="AB39">
        <v>0.6785714285714286</v>
      </c>
      <c r="AC39">
        <v>0.63157894736842102</v>
      </c>
      <c r="AD39">
        <v>1</v>
      </c>
      <c r="AE39">
        <v>0.55555555555555558</v>
      </c>
      <c r="AF39">
        <v>0.88888888888888884</v>
      </c>
      <c r="AG39">
        <v>0.5935672514619883</v>
      </c>
      <c r="AH39">
        <v>0.72904483430799216</v>
      </c>
      <c r="AI39">
        <v>0.76900584795321636</v>
      </c>
      <c r="AJ39">
        <v>0.16666666666666666</v>
      </c>
      <c r="AK39">
        <v>0.8</v>
      </c>
      <c r="AL39">
        <v>0.4</v>
      </c>
      <c r="AM39">
        <v>0.6</v>
      </c>
      <c r="AN39">
        <v>0.28333333333333333</v>
      </c>
      <c r="AO39">
        <v>0.45555555555555555</v>
      </c>
      <c r="AP39">
        <v>0.4916666666666667</v>
      </c>
      <c r="BP39">
        <v>75</v>
      </c>
      <c r="BQ39">
        <v>36</v>
      </c>
      <c r="BR39">
        <v>305</v>
      </c>
      <c r="BS39">
        <v>147</v>
      </c>
      <c r="BT39">
        <v>93</v>
      </c>
      <c r="BU39">
        <v>96</v>
      </c>
      <c r="BV39">
        <v>80</v>
      </c>
      <c r="BW39">
        <v>97</v>
      </c>
      <c r="BX39">
        <v>10</v>
      </c>
      <c r="BY39">
        <v>24</v>
      </c>
      <c r="BZ39">
        <v>25</v>
      </c>
      <c r="CA39">
        <v>16</v>
      </c>
      <c r="CB39">
        <v>23</v>
      </c>
      <c r="CC39">
        <v>19</v>
      </c>
      <c r="CD39">
        <v>107</v>
      </c>
      <c r="CE39">
        <v>35</v>
      </c>
      <c r="CJ39">
        <v>0.8125</v>
      </c>
      <c r="CK39">
        <v>0.6875</v>
      </c>
      <c r="CL39">
        <v>0.71666666666666667</v>
      </c>
      <c r="CM39">
        <v>120</v>
      </c>
      <c r="CO39">
        <v>60</v>
      </c>
      <c r="CP39">
        <v>0.9375</v>
      </c>
      <c r="CQ39">
        <v>0.5</v>
      </c>
      <c r="CR39">
        <v>0.69565217391304346</v>
      </c>
      <c r="CS39">
        <v>0.95652173913043481</v>
      </c>
      <c r="CT39">
        <v>546.95555555555552</v>
      </c>
      <c r="CU39">
        <v>602.93333333333328</v>
      </c>
      <c r="CV39">
        <v>55.97777777777776</v>
      </c>
      <c r="CW39">
        <v>1</v>
      </c>
      <c r="CX39">
        <v>1</v>
      </c>
      <c r="CY39">
        <v>0</v>
      </c>
      <c r="CZ39">
        <v>1806.765625</v>
      </c>
      <c r="DA39">
        <v>1749.909090909091</v>
      </c>
      <c r="DB39">
        <v>1702.6842105263158</v>
      </c>
      <c r="DC39">
        <v>2127.9166666666665</v>
      </c>
      <c r="DD39">
        <v>0.8</v>
      </c>
      <c r="DE39">
        <v>0.82499999999999996</v>
      </c>
      <c r="DF39">
        <v>0.95</v>
      </c>
      <c r="DG39">
        <v>0.6</v>
      </c>
      <c r="DH39">
        <v>0</v>
      </c>
      <c r="DI39">
        <v>0</v>
      </c>
      <c r="DJ39">
        <v>0</v>
      </c>
      <c r="DK39">
        <v>2</v>
      </c>
      <c r="DL39">
        <v>7</v>
      </c>
      <c r="DM39">
        <v>1</v>
      </c>
      <c r="DN39">
        <v>2</v>
      </c>
      <c r="DO39">
        <v>9</v>
      </c>
      <c r="DP39">
        <v>26</v>
      </c>
      <c r="DQ39">
        <v>1</v>
      </c>
      <c r="DR39">
        <v>2</v>
      </c>
      <c r="DS39">
        <v>0</v>
      </c>
      <c r="DT39">
        <v>2</v>
      </c>
      <c r="DU39">
        <v>5</v>
      </c>
      <c r="DV39">
        <v>9</v>
      </c>
      <c r="DW39">
        <v>48</v>
      </c>
      <c r="DX39">
        <v>2</v>
      </c>
      <c r="DY39">
        <v>0</v>
      </c>
      <c r="DZ39">
        <v>2</v>
      </c>
      <c r="EA39">
        <v>1</v>
      </c>
      <c r="EB39" s="7">
        <v>9.7812199999999994</v>
      </c>
      <c r="EC39">
        <v>9.2417149999999992</v>
      </c>
      <c r="ED39">
        <v>8.7416599999999995</v>
      </c>
      <c r="EE39">
        <v>7.455222</v>
      </c>
      <c r="EF39">
        <v>10.5</v>
      </c>
      <c r="EG39">
        <v>9.2378180000000008</v>
      </c>
      <c r="EH39">
        <v>8.9769469999999991</v>
      </c>
      <c r="EI39">
        <v>8.6168589999999998</v>
      </c>
      <c r="EJ39">
        <v>8.2407240000000002</v>
      </c>
      <c r="EK39">
        <v>7.4700689999999996</v>
      </c>
      <c r="EL39">
        <v>12.5</v>
      </c>
      <c r="EM39">
        <v>8.7013490000000004</v>
      </c>
      <c r="EN39">
        <v>9.8416440000000005</v>
      </c>
      <c r="EO39">
        <v>9.1858190000000004</v>
      </c>
      <c r="EP39">
        <v>8.7396239999999992</v>
      </c>
      <c r="EQ39">
        <v>7.3894039999999999</v>
      </c>
      <c r="ER39">
        <v>10.5</v>
      </c>
      <c r="ES39">
        <v>9.2333560000000006</v>
      </c>
      <c r="ET39">
        <v>8.9646840000000001</v>
      </c>
      <c r="EU39">
        <v>8.4803189999999997</v>
      </c>
      <c r="EV39">
        <v>8.3038089999999993</v>
      </c>
      <c r="EW39">
        <v>7.6089229999999999</v>
      </c>
      <c r="EX39">
        <v>10.5</v>
      </c>
      <c r="EY39">
        <v>8.4105159999999994</v>
      </c>
      <c r="EZ39">
        <v>8.5566189999999995</v>
      </c>
      <c r="FA39">
        <v>8.1142369999999993</v>
      </c>
      <c r="FB39">
        <v>7.5588340000000001</v>
      </c>
      <c r="FC39">
        <v>7.107424</v>
      </c>
      <c r="FD39">
        <v>10</v>
      </c>
      <c r="FE39">
        <v>8.2553619999999999</v>
      </c>
      <c r="FF39">
        <v>7.8908569999999996</v>
      </c>
      <c r="FG39">
        <v>7.3283820000000004</v>
      </c>
      <c r="FH39">
        <v>6.6320459999999999</v>
      </c>
      <c r="FI39">
        <v>6.3513640000000002</v>
      </c>
      <c r="FJ39">
        <v>9</v>
      </c>
      <c r="FK39">
        <v>7.544022</v>
      </c>
      <c r="FL39">
        <v>8.6989199999999993</v>
      </c>
      <c r="FM39">
        <v>8.2629269999999995</v>
      </c>
      <c r="FN39">
        <v>7.7713369999999999</v>
      </c>
      <c r="FO39">
        <v>6.890625</v>
      </c>
      <c r="FP39">
        <v>8.5</v>
      </c>
      <c r="FQ39">
        <v>8.5526529999999994</v>
      </c>
      <c r="FR39">
        <v>9.2134590000000003</v>
      </c>
      <c r="FS39">
        <v>9.0023239999999998</v>
      </c>
      <c r="FT39">
        <v>8.4964829999999996</v>
      </c>
      <c r="FU39">
        <v>7.2455379999999998</v>
      </c>
      <c r="FV39">
        <v>12.5</v>
      </c>
      <c r="FW39">
        <v>9.5131409999999992</v>
      </c>
      <c r="FX39">
        <v>9.4739350000000009</v>
      </c>
      <c r="FY39">
        <v>9.1823650000000008</v>
      </c>
      <c r="FZ39">
        <v>8.6425979999999996</v>
      </c>
      <c r="GA39">
        <v>7.6305680000000002</v>
      </c>
      <c r="GB39">
        <v>11.5</v>
      </c>
      <c r="GC39">
        <v>9.1985050000000008</v>
      </c>
      <c r="GD39">
        <v>9.3491619999999998</v>
      </c>
      <c r="GE39">
        <v>8.9147839999999992</v>
      </c>
      <c r="GF39">
        <v>8.9301709999999996</v>
      </c>
      <c r="GG39">
        <v>8.5953569999999999</v>
      </c>
      <c r="GH39">
        <v>9.5</v>
      </c>
      <c r="GI39">
        <v>9.1231039999999997</v>
      </c>
      <c r="GJ39">
        <v>9.6740460000000006</v>
      </c>
      <c r="GK39">
        <v>9.3430660000000003</v>
      </c>
      <c r="GL39">
        <v>8.9524629999999998</v>
      </c>
      <c r="GM39">
        <v>8.2986120000000003</v>
      </c>
      <c r="GN39">
        <v>9</v>
      </c>
      <c r="GO39">
        <v>9.6146340000000006</v>
      </c>
      <c r="GP39">
        <v>9.8092550000000003</v>
      </c>
      <c r="GQ39">
        <v>9.2963489999999993</v>
      </c>
      <c r="GR39">
        <v>8.7440350000000002</v>
      </c>
      <c r="GS39">
        <v>7.3197859999999997</v>
      </c>
      <c r="GT39">
        <v>9</v>
      </c>
      <c r="GU39">
        <v>9.6262889999999999</v>
      </c>
      <c r="GV39">
        <v>9.6661099999999998</v>
      </c>
      <c r="GW39">
        <v>9.2192290000000003</v>
      </c>
      <c r="GX39">
        <v>8.7885279999999995</v>
      </c>
      <c r="GY39">
        <v>7.8703789999999998</v>
      </c>
      <c r="GZ39">
        <v>10</v>
      </c>
      <c r="HA39">
        <v>9.3359039999999993</v>
      </c>
      <c r="HB39">
        <v>10.001446</v>
      </c>
      <c r="HC39">
        <v>9.4267099999999999</v>
      </c>
      <c r="HD39">
        <v>8.8239820000000009</v>
      </c>
      <c r="HE39">
        <v>7.4352590000000003</v>
      </c>
      <c r="HF39">
        <v>10.5</v>
      </c>
      <c r="HG39">
        <v>9.5639880000000002</v>
      </c>
      <c r="HH39">
        <v>8.978059</v>
      </c>
      <c r="HI39">
        <v>8.8955420000000007</v>
      </c>
      <c r="HJ39">
        <v>8.6637900000000005</v>
      </c>
      <c r="HK39">
        <v>8.3491119999999999</v>
      </c>
      <c r="HL39">
        <v>8.1772969999999994</v>
      </c>
      <c r="HM39">
        <v>7.4700689999999996</v>
      </c>
      <c r="HN39">
        <v>8.9670459999999999</v>
      </c>
      <c r="HO39">
        <v>8.9164709999999996</v>
      </c>
      <c r="HP39">
        <v>8.6575089999999992</v>
      </c>
      <c r="HQ39">
        <v>8.4923470000000005</v>
      </c>
      <c r="HR39">
        <v>8.4063490000000005</v>
      </c>
      <c r="HS39">
        <v>8.2467509999999997</v>
      </c>
      <c r="HT39">
        <v>8.0750569999999993</v>
      </c>
      <c r="HU39">
        <v>7.7291850000000002</v>
      </c>
      <c r="HV39">
        <v>7.4302089999999996</v>
      </c>
      <c r="HW39">
        <v>6.9901669999999996</v>
      </c>
      <c r="HX39">
        <v>6.9171769999999997</v>
      </c>
      <c r="HY39">
        <v>6.5010770000000004</v>
      </c>
      <c r="HZ39">
        <v>8.6121890000000008</v>
      </c>
      <c r="IA39">
        <v>8.1638640000000002</v>
      </c>
      <c r="IB39">
        <v>7.5330620000000001</v>
      </c>
      <c r="IC39">
        <v>9.2649889999999999</v>
      </c>
      <c r="ID39">
        <v>8.9621370000000002</v>
      </c>
      <c r="IE39">
        <v>8.2519849999999995</v>
      </c>
      <c r="IF39">
        <v>9.1599140000000006</v>
      </c>
      <c r="IG39">
        <v>9.1669440000000009</v>
      </c>
      <c r="IH39">
        <v>8.4252929999999999</v>
      </c>
      <c r="II39">
        <v>8.8132509999999993</v>
      </c>
      <c r="IJ39">
        <v>8.8675569999999997</v>
      </c>
      <c r="IK39">
        <v>8.9653120000000008</v>
      </c>
      <c r="IL39">
        <v>8.9445999999999994</v>
      </c>
      <c r="IM39">
        <v>9.1226420000000008</v>
      </c>
      <c r="IN39">
        <v>8.9112279999999995</v>
      </c>
      <c r="IO39">
        <v>8.9220400000000009</v>
      </c>
      <c r="IP39">
        <v>8.9837629999999997</v>
      </c>
      <c r="IQ39">
        <v>8.6544349999999994</v>
      </c>
      <c r="IR39">
        <v>8.983314</v>
      </c>
      <c r="IS39">
        <v>8.9068159999999992</v>
      </c>
      <c r="IT39">
        <v>8.7264929999999996</v>
      </c>
      <c r="IU39">
        <v>9.0953420000000005</v>
      </c>
      <c r="IV39">
        <v>9.0599889999999998</v>
      </c>
      <c r="IW39">
        <v>8.719754</v>
      </c>
      <c r="IX39">
        <v>9.9095129878391287E-3</v>
      </c>
      <c r="IY39">
        <v>3.3772540256585444E-2</v>
      </c>
      <c r="IZ39">
        <v>5.9803590141588852E-3</v>
      </c>
      <c r="JA39">
        <v>4.8405339389796076E-2</v>
      </c>
      <c r="JB39">
        <v>4.7010747123983225E-2</v>
      </c>
      <c r="JC39">
        <v>0.1122894681869936</v>
      </c>
      <c r="JD39">
        <v>4.2825731291135032E-2</v>
      </c>
      <c r="JE39" s="9">
        <v>8.8327500000000008</v>
      </c>
      <c r="JF39">
        <v>9.5631059999999994</v>
      </c>
      <c r="JG39">
        <v>9.3436970000000006</v>
      </c>
      <c r="JH39">
        <v>8.2948880000000003</v>
      </c>
      <c r="JI39">
        <v>9.8583909999999992</v>
      </c>
      <c r="JJ39">
        <v>8.4038050000000002</v>
      </c>
      <c r="JK39">
        <v>9.1590260000000008</v>
      </c>
      <c r="JL39">
        <v>9.0923440000000006</v>
      </c>
      <c r="JM39">
        <v>7.7956539999999999</v>
      </c>
      <c r="JN39">
        <v>9.2876480000000008</v>
      </c>
      <c r="JO39">
        <v>8.0344560000000005</v>
      </c>
      <c r="JP39">
        <v>8.8903870000000005</v>
      </c>
      <c r="JQ39">
        <v>8.5695399999999999</v>
      </c>
      <c r="JR39">
        <v>7.2016910000000003</v>
      </c>
      <c r="JS39">
        <v>8.7623250000000006</v>
      </c>
      <c r="JT39">
        <v>7.3954719999999998</v>
      </c>
      <c r="JU39">
        <v>8.2547829999999998</v>
      </c>
      <c r="JV39">
        <v>7.438053</v>
      </c>
      <c r="JW39">
        <v>6.6209939999999996</v>
      </c>
      <c r="JX39">
        <v>7.3999180000000004</v>
      </c>
      <c r="JY39">
        <v>8.3420360000000002</v>
      </c>
      <c r="JZ39">
        <v>8.9137219999999999</v>
      </c>
      <c r="KA39">
        <v>9.2124520000000008</v>
      </c>
      <c r="KB39">
        <v>7.8011780000000002</v>
      </c>
      <c r="KC39">
        <v>8.9906220000000001</v>
      </c>
      <c r="KD39">
        <v>8.1615490000000008</v>
      </c>
      <c r="KE39">
        <v>8.9656719999999996</v>
      </c>
      <c r="KF39">
        <v>9.0645410000000002</v>
      </c>
      <c r="KG39">
        <v>7.5405199999999999</v>
      </c>
      <c r="KH39">
        <v>8.9639410000000002</v>
      </c>
      <c r="KI39">
        <v>7.9514189999999996</v>
      </c>
      <c r="KJ39">
        <v>8.8676779999999997</v>
      </c>
      <c r="KK39">
        <v>8.3386390000000006</v>
      </c>
      <c r="KL39">
        <v>7.0170700000000004</v>
      </c>
      <c r="KM39">
        <v>8.6738719999999994</v>
      </c>
      <c r="KN39">
        <v>4.3001097032705063E-2</v>
      </c>
      <c r="KO39">
        <v>7.6781747605607298E-2</v>
      </c>
      <c r="KP39">
        <v>0.68576099999999995</v>
      </c>
      <c r="KQ39">
        <v>0.77883800000000003</v>
      </c>
      <c r="KR39">
        <v>0.63003699999999996</v>
      </c>
      <c r="KS39">
        <v>0.74571900000000002</v>
      </c>
      <c r="KT39">
        <v>0.72042499999999998</v>
      </c>
      <c r="KU39">
        <v>0.72876600000000002</v>
      </c>
      <c r="KV39">
        <v>0.80599600000000005</v>
      </c>
      <c r="KW39">
        <v>0.60385100000000003</v>
      </c>
      <c r="KX39">
        <v>0.77031000000000005</v>
      </c>
      <c r="KY39">
        <v>0.76121799999999995</v>
      </c>
      <c r="KZ39">
        <v>0.65257399999999999</v>
      </c>
      <c r="LA39">
        <v>0.659528</v>
      </c>
      <c r="LB39">
        <v>0.53808699999999998</v>
      </c>
      <c r="LC39">
        <v>0.71950599999999998</v>
      </c>
      <c r="LD39">
        <v>0.72631199999999996</v>
      </c>
      <c r="LE39">
        <v>0.54627099999999995</v>
      </c>
      <c r="LF39">
        <v>0.533999</v>
      </c>
      <c r="LG39">
        <v>0.54407899999999998</v>
      </c>
      <c r="LH39">
        <v>0.62997099999999995</v>
      </c>
      <c r="LI39">
        <v>0.58588600000000002</v>
      </c>
      <c r="LJ39">
        <v>0.71882299999999999</v>
      </c>
      <c r="LK39">
        <v>0.78067799999999998</v>
      </c>
      <c r="LL39">
        <v>0.54352100000000003</v>
      </c>
      <c r="LM39">
        <v>0.72824699999999998</v>
      </c>
      <c r="LN39">
        <v>0.75231000000000003</v>
      </c>
      <c r="LO39">
        <v>0.698403</v>
      </c>
      <c r="LP39">
        <v>0.73719000000000001</v>
      </c>
      <c r="LQ39">
        <v>0.54182399999999997</v>
      </c>
      <c r="LR39">
        <v>0.74192199999999997</v>
      </c>
      <c r="LS39">
        <v>0.77975799999999995</v>
      </c>
      <c r="LT39">
        <v>0.63007599999999997</v>
      </c>
      <c r="LU39">
        <v>0.61992000000000003</v>
      </c>
      <c r="LV39">
        <v>0.536246</v>
      </c>
      <c r="LW39">
        <v>0.71244499999999999</v>
      </c>
      <c r="LX39">
        <v>0.70861799999999997</v>
      </c>
      <c r="LY39">
        <v>0.55841399999999997</v>
      </c>
      <c r="LZ39">
        <v>0.60623199999999999</v>
      </c>
      <c r="MA39">
        <v>0.53034999999999999</v>
      </c>
      <c r="MB39">
        <v>0.65767100000000001</v>
      </c>
      <c r="MC39">
        <v>0.58756900000000001</v>
      </c>
      <c r="MD39">
        <v>0.64503100000000002</v>
      </c>
      <c r="ME39">
        <v>0.52407899999999996</v>
      </c>
      <c r="MF39">
        <v>0.56559800000000005</v>
      </c>
      <c r="MG39">
        <v>0.53041899999999997</v>
      </c>
      <c r="MH39">
        <v>0.53587300000000004</v>
      </c>
      <c r="MI39">
        <v>0.58505799999999997</v>
      </c>
      <c r="MJ39">
        <v>0.57260800000000001</v>
      </c>
      <c r="MK39">
        <v>0.52288100000000004</v>
      </c>
      <c r="ML39">
        <v>0.64862500000000001</v>
      </c>
      <c r="MM39">
        <v>0.64033899999999999</v>
      </c>
      <c r="MN39">
        <v>0.697801</v>
      </c>
      <c r="MO39">
        <v>0.51479200000000003</v>
      </c>
      <c r="MP39">
        <v>0.56820999999999999</v>
      </c>
      <c r="MQ39">
        <v>0.52767200000000003</v>
      </c>
      <c r="MR39">
        <v>0.51832699999999998</v>
      </c>
      <c r="MS39">
        <v>0.559056</v>
      </c>
      <c r="MT39">
        <v>0.53445299999999996</v>
      </c>
      <c r="MU39">
        <v>0.50380800000000003</v>
      </c>
      <c r="MV39">
        <v>0.58686099999999997</v>
      </c>
      <c r="MW39">
        <v>0.62307100000000004</v>
      </c>
      <c r="MX39">
        <v>0.63416499999999998</v>
      </c>
      <c r="MY39">
        <v>0.50323700000000005</v>
      </c>
      <c r="MZ39">
        <v>0.55813000000000001</v>
      </c>
      <c r="NA39">
        <v>0.52742900000000004</v>
      </c>
      <c r="NB39">
        <v>0.50279499999999999</v>
      </c>
      <c r="NC39">
        <v>0.50326400000000004</v>
      </c>
      <c r="ND39">
        <v>0.53332000000000002</v>
      </c>
      <c r="NE39">
        <v>0.49972100000000003</v>
      </c>
      <c r="NF39">
        <v>0.52284299999999995</v>
      </c>
      <c r="NG39">
        <v>0.54514200000000002</v>
      </c>
      <c r="NH39">
        <v>0.54027700000000001</v>
      </c>
      <c r="NI39">
        <v>0.50429000000000002</v>
      </c>
      <c r="NJ39">
        <v>0.54708999999999997</v>
      </c>
      <c r="NK39">
        <v>0.51369100000000001</v>
      </c>
      <c r="NL39">
        <v>0.49399599999999999</v>
      </c>
      <c r="NM39">
        <v>0.58379400000000004</v>
      </c>
      <c r="NN39">
        <v>0.52922100000000005</v>
      </c>
      <c r="NO39">
        <v>0.50670800000000005</v>
      </c>
      <c r="NP39">
        <v>0.61470800000000003</v>
      </c>
      <c r="NQ39">
        <v>0.64750099999999999</v>
      </c>
      <c r="NR39">
        <v>0.69641799999999998</v>
      </c>
      <c r="NS39">
        <v>0.51091299999999995</v>
      </c>
      <c r="NT39">
        <v>0.59173200000000004</v>
      </c>
      <c r="NU39">
        <v>0.52739599999999998</v>
      </c>
      <c r="NV39">
        <v>0.49586599999999997</v>
      </c>
      <c r="NW39">
        <v>0.64103500000000002</v>
      </c>
      <c r="NX39">
        <v>0.65938799999999997</v>
      </c>
      <c r="NY39">
        <v>0.69288899999999998</v>
      </c>
      <c r="NZ39">
        <v>0.50295500000000004</v>
      </c>
      <c r="OA39">
        <v>0.57354499999999997</v>
      </c>
      <c r="OB39">
        <v>0.53953099999999998</v>
      </c>
      <c r="OC39">
        <v>0.502332</v>
      </c>
      <c r="OD39">
        <v>0.54676400000000003</v>
      </c>
      <c r="OE39">
        <v>0.53708900000000004</v>
      </c>
      <c r="OF39">
        <v>0.50531000000000004</v>
      </c>
      <c r="OG39">
        <v>0.56867699999999999</v>
      </c>
      <c r="OH39">
        <v>0.60992100000000005</v>
      </c>
      <c r="OI39">
        <v>0.60910900000000001</v>
      </c>
      <c r="OJ39">
        <v>0.50202800000000003</v>
      </c>
      <c r="OK39">
        <v>0.55556300000000003</v>
      </c>
      <c r="OL39">
        <v>0.52452500000000002</v>
      </c>
      <c r="OM39">
        <v>0.50033499999999997</v>
      </c>
      <c r="ON39" s="11">
        <v>9.8153679999999994</v>
      </c>
      <c r="OO39">
        <v>9.0207359999999994</v>
      </c>
      <c r="OP39">
        <v>8.4049119999999995</v>
      </c>
      <c r="OQ39">
        <v>7.1052629999999999</v>
      </c>
      <c r="OR39">
        <v>10.5</v>
      </c>
      <c r="OS39">
        <v>9.1132059999999999</v>
      </c>
      <c r="OT39" t="s">
        <v>1304</v>
      </c>
      <c r="OU39" t="s">
        <v>1304</v>
      </c>
      <c r="OV39" t="s">
        <v>1304</v>
      </c>
      <c r="OW39" t="s">
        <v>1304</v>
      </c>
      <c r="OX39" t="s">
        <v>1304</v>
      </c>
      <c r="OY39" t="s">
        <v>1304</v>
      </c>
      <c r="OZ39">
        <v>9.6046829999999996</v>
      </c>
      <c r="PA39">
        <v>8.7939419999999995</v>
      </c>
      <c r="PB39">
        <v>8.2939000000000007</v>
      </c>
      <c r="PC39">
        <v>7.1014119999999998</v>
      </c>
      <c r="PD39">
        <v>8.5</v>
      </c>
      <c r="PE39">
        <v>9.1643000000000008</v>
      </c>
      <c r="PF39">
        <v>8.8337579999999996</v>
      </c>
      <c r="PG39">
        <v>8.1600739999999998</v>
      </c>
      <c r="PH39">
        <v>7.5836540000000001</v>
      </c>
      <c r="PI39">
        <v>6.7418259999999997</v>
      </c>
      <c r="PJ39">
        <v>10.5</v>
      </c>
      <c r="PK39">
        <v>8.1941690000000005</v>
      </c>
      <c r="PL39" t="s">
        <v>1304</v>
      </c>
      <c r="PM39" t="s">
        <v>1304</v>
      </c>
      <c r="PN39" t="s">
        <v>1304</v>
      </c>
      <c r="PO39" t="s">
        <v>1304</v>
      </c>
      <c r="PP39" t="s">
        <v>1304</v>
      </c>
      <c r="PQ39" t="s">
        <v>1304</v>
      </c>
      <c r="PR39">
        <v>8.507593</v>
      </c>
      <c r="PS39">
        <v>7.7714030000000003</v>
      </c>
      <c r="PT39">
        <v>6.8652009999999999</v>
      </c>
      <c r="PU39">
        <v>6.4911000000000003</v>
      </c>
      <c r="PV39">
        <v>9</v>
      </c>
      <c r="PW39">
        <v>7.9292759999999998</v>
      </c>
      <c r="PX39">
        <v>8.9634850000000004</v>
      </c>
      <c r="PY39">
        <v>8.2821379999999998</v>
      </c>
      <c r="PZ39">
        <v>7.451892</v>
      </c>
      <c r="QA39">
        <v>6.8431309999999996</v>
      </c>
      <c r="QB39">
        <v>9</v>
      </c>
      <c r="QC39">
        <v>8.478631</v>
      </c>
      <c r="QD39">
        <v>9.3377470000000002</v>
      </c>
      <c r="QE39">
        <v>8.7021890000000006</v>
      </c>
      <c r="QF39">
        <v>7.9127390000000002</v>
      </c>
      <c r="QG39">
        <v>7.0351460000000001</v>
      </c>
      <c r="QH39">
        <v>9</v>
      </c>
      <c r="QI39">
        <v>9.0137180000000008</v>
      </c>
      <c r="QJ39">
        <v>9.6547160000000005</v>
      </c>
      <c r="QK39">
        <v>8.9903750000000002</v>
      </c>
      <c r="QL39">
        <v>8.2267069999999993</v>
      </c>
      <c r="QM39">
        <v>7.1925780000000001</v>
      </c>
      <c r="QN39">
        <v>9.5</v>
      </c>
      <c r="QO39">
        <v>9.2406760000000006</v>
      </c>
      <c r="QP39">
        <v>9.344913</v>
      </c>
      <c r="QQ39">
        <v>8.7747589999999995</v>
      </c>
      <c r="QR39">
        <v>8.2925219999999999</v>
      </c>
      <c r="QS39">
        <v>7.9420510000000002</v>
      </c>
      <c r="QT39">
        <v>8.5</v>
      </c>
      <c r="QU39">
        <v>9.0784249999999993</v>
      </c>
      <c r="QV39">
        <v>9.5718289999999993</v>
      </c>
      <c r="QW39">
        <v>9.0828760000000006</v>
      </c>
      <c r="QX39">
        <v>8.3809590000000007</v>
      </c>
      <c r="QY39">
        <v>7.2288610000000002</v>
      </c>
      <c r="QZ39">
        <v>9</v>
      </c>
      <c r="RA39">
        <v>9.431298</v>
      </c>
      <c r="RB39">
        <v>9.8057870000000005</v>
      </c>
      <c r="RC39">
        <v>9.1150059999999993</v>
      </c>
      <c r="RD39">
        <v>8.4967269999999999</v>
      </c>
      <c r="RE39">
        <v>7.1759069999999996</v>
      </c>
      <c r="RF39">
        <v>9</v>
      </c>
      <c r="RG39">
        <v>9.5839929999999995</v>
      </c>
      <c r="RH39">
        <v>9.5570559999999993</v>
      </c>
      <c r="RI39">
        <v>8.955667</v>
      </c>
      <c r="RJ39">
        <v>8.2902269999999998</v>
      </c>
      <c r="RK39">
        <v>7.3192009999999996</v>
      </c>
      <c r="RL39">
        <v>9</v>
      </c>
      <c r="RM39">
        <v>9.3047819999999994</v>
      </c>
      <c r="RN39">
        <v>10.046830999999999</v>
      </c>
      <c r="RO39">
        <v>9.2306069999999991</v>
      </c>
      <c r="RP39">
        <v>8.5431030000000003</v>
      </c>
      <c r="RQ39">
        <v>7.1311689999999999</v>
      </c>
      <c r="RR39">
        <v>10.5</v>
      </c>
      <c r="RS39">
        <v>9.2212370000000004</v>
      </c>
      <c r="RT39">
        <v>8.3201180000000008</v>
      </c>
      <c r="RU39">
        <v>8.6949459999999998</v>
      </c>
      <c r="RV39">
        <v>8.3465349999999994</v>
      </c>
      <c r="RW39" t="s">
        <v>1304</v>
      </c>
      <c r="RX39" t="s">
        <v>1304</v>
      </c>
      <c r="RY39" t="s">
        <v>1304</v>
      </c>
      <c r="RZ39">
        <v>8.3038240000000005</v>
      </c>
      <c r="SA39">
        <v>8.5063099999999991</v>
      </c>
      <c r="SB39">
        <v>8.2391430000000003</v>
      </c>
      <c r="SC39">
        <v>7.7846469999999997</v>
      </c>
      <c r="SD39">
        <v>7.8542569999999996</v>
      </c>
      <c r="SE39">
        <v>7.4825039999999996</v>
      </c>
      <c r="SF39" t="s">
        <v>1304</v>
      </c>
      <c r="SG39" t="s">
        <v>1304</v>
      </c>
      <c r="SH39" t="s">
        <v>1304</v>
      </c>
      <c r="SI39">
        <v>7.2713150000000004</v>
      </c>
      <c r="SJ39">
        <v>7.2064209999999997</v>
      </c>
      <c r="SK39">
        <v>6.7122099999999998</v>
      </c>
      <c r="SL39">
        <v>7.8026749999999998</v>
      </c>
      <c r="SM39">
        <v>7.7125060000000003</v>
      </c>
      <c r="SN39">
        <v>7.3282749999999997</v>
      </c>
      <c r="SO39">
        <v>8.2323550000000001</v>
      </c>
      <c r="SP39">
        <v>8.1662909999999993</v>
      </c>
      <c r="SQ39">
        <v>7.796081</v>
      </c>
      <c r="SR39">
        <v>8.5761260000000004</v>
      </c>
      <c r="SS39">
        <v>8.5379330000000007</v>
      </c>
      <c r="ST39">
        <v>8.0906629999999993</v>
      </c>
      <c r="SU39">
        <v>8.4821249999999999</v>
      </c>
      <c r="SV39">
        <v>8.6344069999999995</v>
      </c>
      <c r="SW39">
        <v>8.1754499999999997</v>
      </c>
      <c r="SX39">
        <v>8.6949269999999999</v>
      </c>
      <c r="SY39">
        <v>8.6854250000000004</v>
      </c>
      <c r="SZ39">
        <v>8.2525139999999997</v>
      </c>
      <c r="TA39">
        <v>8.648612</v>
      </c>
      <c r="TB39">
        <v>8.6594270000000009</v>
      </c>
      <c r="TC39">
        <v>8.4307370000000006</v>
      </c>
      <c r="TD39">
        <v>8.5484589999999994</v>
      </c>
      <c r="TE39">
        <v>8.6252499999999994</v>
      </c>
      <c r="TF39">
        <v>8.1634320000000002</v>
      </c>
      <c r="TG39">
        <v>8.6366530000000008</v>
      </c>
      <c r="TH39">
        <v>8.9705689999999993</v>
      </c>
      <c r="TI39">
        <v>8.4206459999999996</v>
      </c>
      <c r="TJ39">
        <v>1.1498934626345015E-2</v>
      </c>
      <c r="TK39" t="s">
        <v>1304</v>
      </c>
      <c r="TL39">
        <v>1.7927574528665773E-2</v>
      </c>
      <c r="TM39">
        <v>5.3517640542946582E-2</v>
      </c>
      <c r="TN39" t="s">
        <v>1304</v>
      </c>
      <c r="TO39">
        <v>7.272331133367832E-2</v>
      </c>
      <c r="TP39">
        <v>2.4731683510332839E-2</v>
      </c>
      <c r="TQ39" s="12">
        <v>8.8337579999999996</v>
      </c>
      <c r="TR39">
        <v>9.4912659999999995</v>
      </c>
      <c r="TS39">
        <v>9.4962319999999991</v>
      </c>
      <c r="TT39">
        <v>8.7355389999999993</v>
      </c>
      <c r="TU39">
        <v>9.8181670000000008</v>
      </c>
      <c r="TV39">
        <v>8.1600739999999998</v>
      </c>
      <c r="TW39">
        <v>8.9377669999999991</v>
      </c>
      <c r="TX39">
        <v>8.8462820000000004</v>
      </c>
      <c r="TY39">
        <v>8.0267710000000001</v>
      </c>
      <c r="TZ39">
        <v>9.0400729999999996</v>
      </c>
      <c r="UA39">
        <v>7.5836540000000001</v>
      </c>
      <c r="UB39">
        <v>8.3212360000000007</v>
      </c>
      <c r="UC39">
        <v>8.0697229999999998</v>
      </c>
      <c r="UD39">
        <v>7.1585460000000003</v>
      </c>
      <c r="UE39">
        <v>8.4346610000000002</v>
      </c>
      <c r="UF39">
        <v>6.7418259999999997</v>
      </c>
      <c r="UG39">
        <v>7.4967040000000003</v>
      </c>
      <c r="UH39">
        <v>7.1138620000000001</v>
      </c>
      <c r="UI39">
        <v>6.667116</v>
      </c>
      <c r="UJ39">
        <v>7.1284380000000001</v>
      </c>
      <c r="UK39">
        <v>7.7846469999999997</v>
      </c>
      <c r="UL39">
        <v>8.57517</v>
      </c>
      <c r="UM39">
        <v>8.4042410000000007</v>
      </c>
      <c r="UN39">
        <v>7.5369950000000001</v>
      </c>
      <c r="UO39">
        <v>8.4773019999999999</v>
      </c>
      <c r="UP39">
        <v>7.8542569999999996</v>
      </c>
      <c r="UQ39">
        <v>8.6483609999999995</v>
      </c>
      <c r="UR39">
        <v>8.352112</v>
      </c>
      <c r="US39">
        <v>7.4594639999999997</v>
      </c>
      <c r="UT39">
        <v>8.7078129999999998</v>
      </c>
      <c r="UU39">
        <v>7.4825039999999996</v>
      </c>
      <c r="UV39">
        <v>8.1971319999999999</v>
      </c>
      <c r="UW39">
        <v>7.9433720000000001</v>
      </c>
      <c r="UX39">
        <v>7.0202429999999998</v>
      </c>
      <c r="UY39">
        <v>8.3592650000000006</v>
      </c>
      <c r="UZ39">
        <v>4.548486560379169E-2</v>
      </c>
      <c r="VA39">
        <v>4.8569218623327998E-2</v>
      </c>
      <c r="VB39" t="s">
        <v>1304</v>
      </c>
      <c r="VC39">
        <v>0.80047400000000002</v>
      </c>
      <c r="VD39">
        <v>0.71155900000000005</v>
      </c>
      <c r="VE39">
        <v>0.775092</v>
      </c>
      <c r="VF39">
        <v>0.77011799999999997</v>
      </c>
      <c r="VG39" t="s">
        <v>1304</v>
      </c>
      <c r="VH39">
        <v>0.78934300000000002</v>
      </c>
      <c r="VI39">
        <v>0.69277</v>
      </c>
      <c r="VJ39">
        <v>0.74790299999999998</v>
      </c>
      <c r="VK39">
        <v>0.74355300000000002</v>
      </c>
      <c r="VL39" t="s">
        <v>1304</v>
      </c>
      <c r="VM39">
        <v>0.72423999999999999</v>
      </c>
      <c r="VN39">
        <v>0.626301</v>
      </c>
      <c r="VO39">
        <v>0.727051</v>
      </c>
      <c r="VP39">
        <v>0.67931799999999998</v>
      </c>
      <c r="VQ39" t="s">
        <v>1304</v>
      </c>
      <c r="VR39">
        <v>0.58342099999999997</v>
      </c>
      <c r="VS39">
        <v>0.57538100000000003</v>
      </c>
      <c r="VT39">
        <v>0.60692800000000002</v>
      </c>
      <c r="VU39">
        <v>0.57766099999999998</v>
      </c>
      <c r="VV39" t="s">
        <v>1304</v>
      </c>
      <c r="VW39">
        <v>0.77820100000000003</v>
      </c>
      <c r="VX39">
        <v>0.66263300000000003</v>
      </c>
      <c r="VY39">
        <v>0.74016099999999996</v>
      </c>
      <c r="VZ39">
        <v>0.71056299999999994</v>
      </c>
      <c r="WA39" t="s">
        <v>1304</v>
      </c>
      <c r="WB39">
        <v>0.75499899999999998</v>
      </c>
      <c r="WC39">
        <v>0.64057500000000001</v>
      </c>
      <c r="WD39">
        <v>0.751467</v>
      </c>
      <c r="WE39">
        <v>0.74354299999999995</v>
      </c>
      <c r="WF39" t="s">
        <v>1304</v>
      </c>
      <c r="WG39">
        <v>0.70755699999999999</v>
      </c>
      <c r="WH39">
        <v>0.61667700000000003</v>
      </c>
      <c r="WI39">
        <v>0.71876200000000001</v>
      </c>
      <c r="WJ39">
        <v>0.65805400000000003</v>
      </c>
      <c r="WK39">
        <v>0.59938100000000005</v>
      </c>
      <c r="WL39">
        <v>0.65576800000000002</v>
      </c>
      <c r="WM39">
        <v>0.52489600000000003</v>
      </c>
      <c r="WN39">
        <v>0.67166499999999996</v>
      </c>
      <c r="WO39">
        <v>0.68983899999999998</v>
      </c>
      <c r="WP39">
        <v>0.65685099999999996</v>
      </c>
      <c r="WQ39">
        <v>0.51895400000000003</v>
      </c>
      <c r="WR39">
        <v>0.56133100000000002</v>
      </c>
      <c r="WS39">
        <v>0.53702700000000003</v>
      </c>
      <c r="WT39">
        <v>0.548041</v>
      </c>
      <c r="WU39">
        <v>0.59623000000000004</v>
      </c>
      <c r="WV39">
        <v>0.60570199999999996</v>
      </c>
      <c r="WW39">
        <v>0.53105899999999995</v>
      </c>
      <c r="WX39">
        <v>0.66663399999999995</v>
      </c>
      <c r="WY39">
        <v>0.68904500000000002</v>
      </c>
      <c r="WZ39">
        <v>0.66428600000000004</v>
      </c>
      <c r="XA39">
        <v>0.51479399999999997</v>
      </c>
      <c r="XB39">
        <v>0.56264499999999995</v>
      </c>
      <c r="XC39">
        <v>0.54036399999999996</v>
      </c>
      <c r="XD39">
        <v>0.52073499999999995</v>
      </c>
      <c r="XE39">
        <v>0.53241099999999997</v>
      </c>
      <c r="XF39">
        <v>0.56670100000000001</v>
      </c>
      <c r="XG39">
        <v>0.50156999999999996</v>
      </c>
      <c r="XH39">
        <v>0.63305400000000001</v>
      </c>
      <c r="XI39">
        <v>0.63712199999999997</v>
      </c>
      <c r="XJ39">
        <v>0.61140000000000005</v>
      </c>
      <c r="XK39">
        <v>0.50047200000000003</v>
      </c>
      <c r="XL39">
        <v>0.54713199999999995</v>
      </c>
      <c r="XM39">
        <v>0.51644999999999996</v>
      </c>
      <c r="XN39">
        <v>0.51117000000000001</v>
      </c>
      <c r="XO39">
        <v>0.53380700000000003</v>
      </c>
      <c r="XP39">
        <v>0.53048300000000004</v>
      </c>
      <c r="XQ39">
        <v>0.51165300000000002</v>
      </c>
      <c r="XR39">
        <v>0.56352400000000002</v>
      </c>
      <c r="XS39">
        <v>0.56626299999999996</v>
      </c>
      <c r="XT39">
        <v>0.55094100000000001</v>
      </c>
      <c r="XU39">
        <v>0.50345499999999999</v>
      </c>
      <c r="XV39">
        <v>0.54109099999999999</v>
      </c>
      <c r="XW39">
        <v>0.53825199999999995</v>
      </c>
      <c r="XX39">
        <v>0.50244</v>
      </c>
      <c r="XY39">
        <v>0.57054400000000005</v>
      </c>
      <c r="XZ39">
        <v>0.58921400000000002</v>
      </c>
      <c r="YA39">
        <v>0.50789899999999999</v>
      </c>
      <c r="YB39">
        <v>0.64296699999999996</v>
      </c>
      <c r="YC39">
        <v>0.68156799999999995</v>
      </c>
      <c r="YD39">
        <v>0.64536199999999999</v>
      </c>
      <c r="YE39">
        <v>0.50009899999999996</v>
      </c>
      <c r="YF39">
        <v>0.56075200000000003</v>
      </c>
      <c r="YG39">
        <v>0.57533699999999999</v>
      </c>
      <c r="YH39">
        <v>0.50063999999999997</v>
      </c>
      <c r="YI39">
        <v>0.63594899999999999</v>
      </c>
      <c r="YJ39">
        <v>0.69194199999999995</v>
      </c>
      <c r="YK39">
        <v>0.649169</v>
      </c>
      <c r="YL39">
        <v>0.50116700000000003</v>
      </c>
      <c r="YM39">
        <v>0.56148600000000004</v>
      </c>
      <c r="YN39">
        <v>0.53567600000000004</v>
      </c>
      <c r="YO39">
        <v>0.51156999999999997</v>
      </c>
      <c r="YP39">
        <v>0.51897099999999996</v>
      </c>
      <c r="YQ39">
        <v>0.56078899999999998</v>
      </c>
      <c r="YR39">
        <v>0.50074799999999997</v>
      </c>
      <c r="YS39">
        <v>0.63067899999999999</v>
      </c>
      <c r="YT39">
        <v>0.61600999999999995</v>
      </c>
      <c r="YU39">
        <v>0.59629699999999997</v>
      </c>
      <c r="YV39">
        <v>0.50036099999999994</v>
      </c>
      <c r="YW39">
        <v>0.54433699999999996</v>
      </c>
      <c r="YX39">
        <v>0.51071200000000005</v>
      </c>
      <c r="YY39">
        <v>0.51259200000000005</v>
      </c>
      <c r="YZ39" s="17">
        <v>11.763797</v>
      </c>
      <c r="ZA39">
        <v>9.8645739999999993</v>
      </c>
      <c r="ZB39">
        <v>9.4406090000000003</v>
      </c>
      <c r="ZC39">
        <v>9.4795479999999994</v>
      </c>
      <c r="ZD39">
        <v>9</v>
      </c>
      <c r="ZE39">
        <v>10.124734999999999</v>
      </c>
      <c r="ZF39" t="s">
        <v>1304</v>
      </c>
      <c r="ZG39" t="s">
        <v>1304</v>
      </c>
      <c r="ZH39" t="s">
        <v>1304</v>
      </c>
      <c r="ZI39" t="s">
        <v>1304</v>
      </c>
      <c r="ZJ39" t="s">
        <v>1304</v>
      </c>
      <c r="ZK39" t="s">
        <v>1304</v>
      </c>
      <c r="ZL39">
        <v>9.7364259999999998</v>
      </c>
      <c r="ZM39">
        <v>8.6605419999999995</v>
      </c>
      <c r="ZN39">
        <v>8.2001950000000008</v>
      </c>
      <c r="ZO39">
        <v>7.6471439999999999</v>
      </c>
      <c r="ZP39">
        <v>8</v>
      </c>
      <c r="ZQ39">
        <v>9.2260779999999993</v>
      </c>
      <c r="ZR39">
        <v>9.8094169999999998</v>
      </c>
      <c r="ZS39">
        <v>8.676399</v>
      </c>
      <c r="ZT39">
        <v>8.0251549999999998</v>
      </c>
      <c r="ZU39">
        <v>7.8609419999999997</v>
      </c>
      <c r="ZV39">
        <v>9</v>
      </c>
      <c r="ZW39">
        <v>8.9690569999999994</v>
      </c>
      <c r="ZX39">
        <v>8.6229949999999995</v>
      </c>
      <c r="ZY39">
        <v>7.8578200000000002</v>
      </c>
      <c r="ZZ39">
        <v>7.5690559999999998</v>
      </c>
      <c r="AAA39">
        <v>7.4564069999999996</v>
      </c>
      <c r="AAB39">
        <v>8.5</v>
      </c>
      <c r="AAC39">
        <v>7.9747199999999996</v>
      </c>
      <c r="AAD39">
        <v>8.6279599999999999</v>
      </c>
      <c r="AAE39">
        <v>7.7798910000000001</v>
      </c>
      <c r="AAF39">
        <v>7.1963900000000001</v>
      </c>
      <c r="AAG39">
        <v>6.9434019999999999</v>
      </c>
      <c r="AAH39">
        <v>8.5</v>
      </c>
      <c r="AAI39">
        <v>8.0235789999999998</v>
      </c>
      <c r="AAJ39">
        <v>9.5455819999999996</v>
      </c>
      <c r="AAK39">
        <v>8.610201</v>
      </c>
      <c r="AAL39">
        <v>7.8453419999999996</v>
      </c>
      <c r="AAM39">
        <v>7.4498129999999998</v>
      </c>
      <c r="AAN39">
        <v>11.5</v>
      </c>
      <c r="AAO39">
        <v>8.3972370000000005</v>
      </c>
      <c r="AAP39">
        <v>10.229886</v>
      </c>
      <c r="AAQ39">
        <v>9.2970670000000002</v>
      </c>
      <c r="AAR39">
        <v>8.5027369999999998</v>
      </c>
      <c r="AAS39">
        <v>7.9753249999999998</v>
      </c>
      <c r="AAT39">
        <v>11.5</v>
      </c>
      <c r="AAU39">
        <v>9.0258660000000006</v>
      </c>
      <c r="AAV39">
        <v>10.210502</v>
      </c>
      <c r="AAW39">
        <v>9.2601440000000004</v>
      </c>
      <c r="AAX39">
        <v>8.6378590000000006</v>
      </c>
      <c r="AAY39">
        <v>8.2233850000000004</v>
      </c>
      <c r="AAZ39">
        <v>11.5</v>
      </c>
      <c r="ABA39">
        <v>9.1172360000000001</v>
      </c>
      <c r="ABB39">
        <v>10.059172999999999</v>
      </c>
      <c r="ABC39">
        <v>9.2298489999999997</v>
      </c>
      <c r="ABD39">
        <v>8.7886050000000004</v>
      </c>
      <c r="ABE39">
        <v>8.520467</v>
      </c>
      <c r="ABF39">
        <v>11.5</v>
      </c>
      <c r="ABG39">
        <v>9.0761660000000006</v>
      </c>
      <c r="ABH39">
        <v>10.362824</v>
      </c>
      <c r="ABI39">
        <v>9.3810020000000005</v>
      </c>
      <c r="ABJ39">
        <v>8.5305339999999994</v>
      </c>
      <c r="ABK39">
        <v>7.934965</v>
      </c>
      <c r="ABL39">
        <v>8</v>
      </c>
      <c r="ABM39">
        <v>9.9020949999999992</v>
      </c>
      <c r="ABN39">
        <v>10.215011000000001</v>
      </c>
      <c r="ABO39">
        <v>9.2658830000000005</v>
      </c>
      <c r="ABP39">
        <v>8.6829540000000005</v>
      </c>
      <c r="ABQ39">
        <v>8.0100490000000004</v>
      </c>
      <c r="ABR39">
        <v>8</v>
      </c>
      <c r="ABS39">
        <v>9.8013239999999993</v>
      </c>
      <c r="ABT39">
        <v>10.752996</v>
      </c>
      <c r="ABU39">
        <v>9.6424679999999992</v>
      </c>
      <c r="ABV39">
        <v>8.5824569999999998</v>
      </c>
      <c r="ABW39">
        <v>7.9514639999999996</v>
      </c>
      <c r="ABX39">
        <v>8</v>
      </c>
      <c r="ABY39">
        <v>10.140091</v>
      </c>
      <c r="ABZ39" t="s">
        <v>1304</v>
      </c>
      <c r="ACA39" t="s">
        <v>1304</v>
      </c>
      <c r="ACB39" t="s">
        <v>1304</v>
      </c>
      <c r="ACC39" t="s">
        <v>1304</v>
      </c>
      <c r="ACD39" t="s">
        <v>1304</v>
      </c>
      <c r="ACE39" t="s">
        <v>1304</v>
      </c>
      <c r="ACF39">
        <v>9.2346409999999999</v>
      </c>
      <c r="ACG39">
        <v>9.3024559999999994</v>
      </c>
      <c r="ACH39">
        <v>9.5094759999999994</v>
      </c>
      <c r="ACI39" t="s">
        <v>1304</v>
      </c>
      <c r="ACJ39" t="s">
        <v>1304</v>
      </c>
      <c r="ACK39" t="s">
        <v>1304</v>
      </c>
      <c r="ACL39">
        <v>8.2257390000000008</v>
      </c>
      <c r="ACM39">
        <v>8.2958309999999997</v>
      </c>
      <c r="ACN39">
        <v>8.1720290000000002</v>
      </c>
      <c r="ACO39">
        <v>8.1294789999999999</v>
      </c>
      <c r="ACP39">
        <v>8.1773810000000005</v>
      </c>
      <c r="ACQ39">
        <v>7.9697110000000002</v>
      </c>
      <c r="ACR39">
        <v>7.635974</v>
      </c>
      <c r="ACS39">
        <v>7.6180849999999998</v>
      </c>
      <c r="ACT39">
        <v>7.5456450000000004</v>
      </c>
      <c r="ACU39">
        <v>7.5633889999999999</v>
      </c>
      <c r="ACV39">
        <v>7.3700109999999999</v>
      </c>
      <c r="ACW39">
        <v>7.091818</v>
      </c>
      <c r="ACX39">
        <v>8.1547630000000009</v>
      </c>
      <c r="ACY39">
        <v>8.0734410000000008</v>
      </c>
      <c r="ACZ39">
        <v>7.7367470000000003</v>
      </c>
      <c r="ADA39">
        <v>8.7315170000000002</v>
      </c>
      <c r="ADB39">
        <v>8.7119859999999996</v>
      </c>
      <c r="ADC39">
        <v>8.4122950000000003</v>
      </c>
      <c r="ADD39">
        <v>8.8738229999999998</v>
      </c>
      <c r="ADE39">
        <v>8.8023670000000003</v>
      </c>
      <c r="ADF39">
        <v>8.5574049999999993</v>
      </c>
      <c r="ADG39">
        <v>8.995279</v>
      </c>
      <c r="ADH39">
        <v>8.8949090000000002</v>
      </c>
      <c r="ADI39">
        <v>8.7275840000000002</v>
      </c>
      <c r="ADJ39">
        <v>8.8599449999999997</v>
      </c>
      <c r="ADK39">
        <v>8.697851</v>
      </c>
      <c r="ADL39">
        <v>8.4338029999999993</v>
      </c>
      <c r="ADM39">
        <v>8.6991309999999995</v>
      </c>
      <c r="ADN39">
        <v>8.8094540000000006</v>
      </c>
      <c r="ADO39">
        <v>8.6486330000000002</v>
      </c>
      <c r="ADP39">
        <v>8.9951360000000005</v>
      </c>
      <c r="ADQ39">
        <v>8.8299810000000001</v>
      </c>
      <c r="ADR39">
        <v>8.4517959999999999</v>
      </c>
      <c r="ADS39" t="s">
        <v>1304</v>
      </c>
      <c r="ADT39" t="s">
        <v>1304</v>
      </c>
      <c r="ADU39" t="s">
        <v>1304</v>
      </c>
      <c r="ADV39" t="s">
        <v>1304</v>
      </c>
      <c r="ADW39" t="s">
        <v>1304</v>
      </c>
      <c r="ADX39">
        <v>3.3768082593155127E-2</v>
      </c>
      <c r="ADY39">
        <v>3.9020177931475331E-2</v>
      </c>
      <c r="ADZ39">
        <v>8.0293514580601938E-2</v>
      </c>
      <c r="AEA39">
        <v>8.686912908336164E-2</v>
      </c>
      <c r="AEB39">
        <v>3.835682807673399E-2</v>
      </c>
      <c r="AEC39" s="13">
        <v>9.2162059999999997</v>
      </c>
      <c r="AED39">
        <v>10.391664</v>
      </c>
      <c r="AEE39">
        <v>10.220193999999999</v>
      </c>
      <c r="AEF39">
        <v>9.0867710000000006</v>
      </c>
      <c r="AEG39">
        <v>10.571745</v>
      </c>
      <c r="AEH39">
        <v>8.2671100000000006</v>
      </c>
      <c r="AEI39">
        <v>9.4177730000000004</v>
      </c>
      <c r="AEJ39">
        <v>9.2786059999999999</v>
      </c>
      <c r="AEK39">
        <v>8.1950459999999996</v>
      </c>
      <c r="AEL39">
        <v>9.2636660000000006</v>
      </c>
      <c r="AEM39">
        <v>7.7971050000000002</v>
      </c>
      <c r="AEN39">
        <v>8.6338650000000001</v>
      </c>
      <c r="AEO39">
        <v>8.5702979999999993</v>
      </c>
      <c r="AEP39">
        <v>7.5208659999999998</v>
      </c>
      <c r="AEQ39">
        <v>8.7745859999999993</v>
      </c>
      <c r="AER39">
        <v>7.6586740000000004</v>
      </c>
      <c r="AES39">
        <v>8.1356319999999993</v>
      </c>
      <c r="AET39">
        <v>8.0993549999999992</v>
      </c>
      <c r="AEU39">
        <v>7.1966080000000003</v>
      </c>
      <c r="AEV39">
        <v>8.378914</v>
      </c>
      <c r="AEW39">
        <v>7.882727</v>
      </c>
      <c r="AEX39">
        <v>8.9501200000000001</v>
      </c>
      <c r="AEY39">
        <v>8.8026700000000009</v>
      </c>
      <c r="AEZ39">
        <v>7.859076</v>
      </c>
      <c r="AFA39">
        <v>8.7198370000000001</v>
      </c>
      <c r="AFB39">
        <v>7.8977329999999997</v>
      </c>
      <c r="AFC39">
        <v>8.8075799999999997</v>
      </c>
      <c r="AFD39">
        <v>8.7571759999999994</v>
      </c>
      <c r="AFE39">
        <v>7.7217260000000003</v>
      </c>
      <c r="AFF39">
        <v>8.8025800000000007</v>
      </c>
      <c r="AFG39">
        <v>7.7576780000000003</v>
      </c>
      <c r="AFH39">
        <v>8.5377279999999995</v>
      </c>
      <c r="AFI39">
        <v>8.4848499999999998</v>
      </c>
      <c r="AFJ39">
        <v>7.4142830000000002</v>
      </c>
      <c r="AFK39">
        <v>8.7767130000000009</v>
      </c>
      <c r="AFL39">
        <v>6.5064778771790566E-2</v>
      </c>
      <c r="AFM39">
        <v>6.2011078164999518E-2</v>
      </c>
      <c r="AFN39">
        <v>0.59236599999999995</v>
      </c>
      <c r="AFO39">
        <v>0.76243799999999995</v>
      </c>
      <c r="AFP39">
        <v>0.66930599999999996</v>
      </c>
      <c r="AFQ39">
        <v>0.73923399999999995</v>
      </c>
      <c r="AFR39">
        <v>0.62916700000000003</v>
      </c>
      <c r="AFS39">
        <v>0.61403799999999997</v>
      </c>
      <c r="AFT39">
        <v>0.76894399999999996</v>
      </c>
      <c r="AFU39">
        <v>0.65218299999999996</v>
      </c>
      <c r="AFV39">
        <v>0.73687400000000003</v>
      </c>
      <c r="AFW39">
        <v>0.63351900000000005</v>
      </c>
      <c r="AFX39">
        <v>0.56081499999999995</v>
      </c>
      <c r="AFY39">
        <v>0.70327700000000004</v>
      </c>
      <c r="AFZ39">
        <v>0.62382199999999999</v>
      </c>
      <c r="AGA39">
        <v>0.75463899999999995</v>
      </c>
      <c r="AGB39">
        <v>0.58247199999999999</v>
      </c>
      <c r="AGC39">
        <v>0.54857199999999995</v>
      </c>
      <c r="AGD39">
        <v>0.60931100000000005</v>
      </c>
      <c r="AGE39">
        <v>0.58599500000000004</v>
      </c>
      <c r="AGF39">
        <v>0.72553400000000001</v>
      </c>
      <c r="AGG39">
        <v>0.54574699999999998</v>
      </c>
      <c r="AGH39">
        <v>0.58099400000000001</v>
      </c>
      <c r="AGI39">
        <v>0.72745800000000005</v>
      </c>
      <c r="AGJ39">
        <v>0.64742</v>
      </c>
      <c r="AGK39">
        <v>0.74884399999999995</v>
      </c>
      <c r="AGL39">
        <v>0.607927</v>
      </c>
      <c r="AGM39">
        <v>0.57173600000000002</v>
      </c>
      <c r="AGN39">
        <v>0.72405200000000003</v>
      </c>
      <c r="AGO39">
        <v>0.64500000000000002</v>
      </c>
      <c r="AGP39">
        <v>0.74935399999999996</v>
      </c>
      <c r="AGQ39">
        <v>0.61765700000000001</v>
      </c>
      <c r="AGR39">
        <v>0.55472200000000005</v>
      </c>
      <c r="AGS39">
        <v>0.69405300000000003</v>
      </c>
      <c r="AGT39">
        <v>0.614595</v>
      </c>
      <c r="AGU39">
        <v>0.75692599999999999</v>
      </c>
      <c r="AGV39">
        <v>0.569434</v>
      </c>
      <c r="AGW39">
        <v>0.49848700000000001</v>
      </c>
      <c r="AGX39">
        <v>0.65335600000000005</v>
      </c>
      <c r="AGY39">
        <v>0.51455200000000001</v>
      </c>
      <c r="AGZ39">
        <v>0.56004699999999996</v>
      </c>
      <c r="AHA39">
        <v>0.53948399999999996</v>
      </c>
      <c r="AHB39">
        <v>0.56004200000000004</v>
      </c>
      <c r="AHC39">
        <v>0.482485</v>
      </c>
      <c r="AHD39">
        <v>0.48344199999999998</v>
      </c>
      <c r="AHE39">
        <v>0.50111700000000003</v>
      </c>
      <c r="AHF39">
        <v>0.51139699999999999</v>
      </c>
      <c r="AHG39">
        <v>0.52011399999999997</v>
      </c>
      <c r="AHH39">
        <v>0.60567499999999996</v>
      </c>
      <c r="AHI39">
        <v>0.51756000000000002</v>
      </c>
      <c r="AHJ39">
        <v>0.58889400000000003</v>
      </c>
      <c r="AHK39">
        <v>0.57235999999999998</v>
      </c>
      <c r="AHL39">
        <v>0.59186300000000003</v>
      </c>
      <c r="AHM39">
        <v>0.49114200000000002</v>
      </c>
      <c r="AHN39">
        <v>0.51288599999999995</v>
      </c>
      <c r="AHO39">
        <v>0.50279300000000005</v>
      </c>
      <c r="AHP39">
        <v>0.520034</v>
      </c>
      <c r="AHQ39">
        <v>0.52786599999999995</v>
      </c>
      <c r="AHR39">
        <v>0.56306999999999996</v>
      </c>
      <c r="AHS39">
        <v>0.51592000000000005</v>
      </c>
      <c r="AHT39">
        <v>0.57676799999999995</v>
      </c>
      <c r="AHU39">
        <v>0.54728500000000002</v>
      </c>
      <c r="AHV39">
        <v>0.57676000000000005</v>
      </c>
      <c r="AHW39">
        <v>0.49538900000000002</v>
      </c>
      <c r="AHX39">
        <v>0.51309899999999997</v>
      </c>
      <c r="AHY39">
        <v>0.50444299999999997</v>
      </c>
      <c r="AHZ39">
        <v>0.50320200000000004</v>
      </c>
      <c r="AIA39">
        <v>0.52561800000000003</v>
      </c>
      <c r="AIB39">
        <v>0.54561800000000005</v>
      </c>
      <c r="AIC39">
        <v>0.50755799999999995</v>
      </c>
      <c r="AID39">
        <v>0.54063600000000001</v>
      </c>
      <c r="AIE39">
        <v>0.53700800000000004</v>
      </c>
      <c r="AIF39">
        <v>0.55059100000000005</v>
      </c>
      <c r="AIG39">
        <v>0.49437199999999998</v>
      </c>
      <c r="AIH39">
        <v>0.51393999999999995</v>
      </c>
      <c r="AII39">
        <v>0.50430699999999995</v>
      </c>
      <c r="AIJ39">
        <v>0.49721500000000002</v>
      </c>
      <c r="AIK39">
        <v>0.51531300000000002</v>
      </c>
      <c r="AIL39">
        <v>0.58391599999999999</v>
      </c>
      <c r="AIM39">
        <v>0.52241800000000005</v>
      </c>
      <c r="AIN39">
        <v>0.57378600000000002</v>
      </c>
      <c r="AIO39">
        <v>0.55770200000000003</v>
      </c>
      <c r="AIP39">
        <v>0.58649899999999999</v>
      </c>
      <c r="AIQ39">
        <v>0.49686799999999998</v>
      </c>
      <c r="AIR39">
        <v>0.52480599999999999</v>
      </c>
      <c r="AIS39">
        <v>0.56907799999999997</v>
      </c>
      <c r="AIT39">
        <v>0.51506700000000005</v>
      </c>
      <c r="AIU39">
        <v>0.57487600000000005</v>
      </c>
      <c r="AIV39">
        <v>0.56200899999999998</v>
      </c>
      <c r="AIW39">
        <v>0.59202399999999999</v>
      </c>
      <c r="AIX39">
        <v>0.49107400000000001</v>
      </c>
      <c r="AIY39">
        <v>0.50715500000000002</v>
      </c>
      <c r="AIZ39">
        <v>0.50234599999999996</v>
      </c>
      <c r="AJA39">
        <v>0.50349999999999995</v>
      </c>
      <c r="AJB39">
        <v>0.53072299999999994</v>
      </c>
      <c r="AJC39">
        <v>0.55809399999999998</v>
      </c>
      <c r="AJD39">
        <v>0.51505000000000001</v>
      </c>
      <c r="AJE39">
        <v>0.57773799999999997</v>
      </c>
      <c r="AJF39">
        <v>0.54186800000000002</v>
      </c>
      <c r="AJG39">
        <v>0.57132099999999997</v>
      </c>
      <c r="AJH39">
        <v>0.496222</v>
      </c>
      <c r="AJI39">
        <v>0.51432299999999997</v>
      </c>
      <c r="AJJ39">
        <v>0.50513600000000003</v>
      </c>
      <c r="AJK39">
        <v>0.50258100000000006</v>
      </c>
      <c r="AJL39" s="14">
        <v>1.0079999999987876E-3</v>
      </c>
      <c r="AJM39">
        <v>-7.1839999999999904E-2</v>
      </c>
      <c r="AJN39">
        <v>0.15253499999999853</v>
      </c>
      <c r="AJO39">
        <v>0.44065099999999902</v>
      </c>
      <c r="AJP39">
        <v>-4.0223999999998483E-2</v>
      </c>
      <c r="AJQ39">
        <v>-0.24373100000000036</v>
      </c>
      <c r="AJR39">
        <v>-0.22125900000000165</v>
      </c>
      <c r="AJS39">
        <v>-0.24606200000000022</v>
      </c>
      <c r="AJT39">
        <v>0.23111700000000024</v>
      </c>
      <c r="AJU39">
        <v>-0.24757500000000121</v>
      </c>
      <c r="AJV39">
        <v>-0.45080200000000037</v>
      </c>
      <c r="AJW39">
        <v>-0.56915099999999974</v>
      </c>
      <c r="AJX39">
        <v>-0.49981700000000018</v>
      </c>
      <c r="AJY39">
        <v>-4.3144999999999989E-2</v>
      </c>
      <c r="AJZ39">
        <v>-0.3276640000000004</v>
      </c>
      <c r="AKA39">
        <v>-0.65364600000000017</v>
      </c>
      <c r="AKB39">
        <v>-0.7580789999999995</v>
      </c>
      <c r="AKC39">
        <v>-0.3241909999999999</v>
      </c>
      <c r="AKD39">
        <v>4.612200000000044E-2</v>
      </c>
      <c r="AKE39">
        <v>-0.27148000000000039</v>
      </c>
      <c r="AKF39">
        <v>-0.55738900000000058</v>
      </c>
      <c r="AKG39">
        <v>-0.33855199999999996</v>
      </c>
      <c r="AKH39">
        <v>-0.80821100000000001</v>
      </c>
      <c r="AKI39">
        <v>-0.26418300000000006</v>
      </c>
      <c r="AKJ39">
        <v>-0.51332000000000022</v>
      </c>
      <c r="AKK39">
        <v>-0.30729200000000123</v>
      </c>
      <c r="AKL39">
        <v>-0.31731100000000012</v>
      </c>
      <c r="AKM39">
        <v>-0.7124290000000002</v>
      </c>
      <c r="AKN39">
        <v>-8.1056000000000239E-2</v>
      </c>
      <c r="AKO39">
        <v>-0.25612800000000036</v>
      </c>
      <c r="AKP39">
        <v>-0.46891499999999997</v>
      </c>
      <c r="AKQ39">
        <v>-0.67054599999999986</v>
      </c>
      <c r="AKR39">
        <v>-0.39526700000000048</v>
      </c>
      <c r="AKS39">
        <v>3.1729999999994263E-3</v>
      </c>
      <c r="AKT39">
        <v>-0.31460699999999875</v>
      </c>
      <c r="AKU39">
        <v>2.4837685710866267E-3</v>
      </c>
      <c r="AKV39">
        <v>-2.82125289822793E-2</v>
      </c>
      <c r="AKW39" t="s">
        <v>1304</v>
      </c>
      <c r="AKX39">
        <v>2.1635999999999989E-2</v>
      </c>
      <c r="AKY39">
        <v>8.1522000000000094E-2</v>
      </c>
      <c r="AKZ39">
        <v>2.9372999999999982E-2</v>
      </c>
      <c r="ALA39">
        <v>4.9692999999999987E-2</v>
      </c>
      <c r="ALB39" t="s">
        <v>1304</v>
      </c>
      <c r="ALC39">
        <v>-1.6653000000000029E-2</v>
      </c>
      <c r="ALD39">
        <v>8.891899999999997E-2</v>
      </c>
      <c r="ALE39">
        <v>-2.2407000000000066E-2</v>
      </c>
      <c r="ALF39">
        <v>-1.7664999999999931E-2</v>
      </c>
      <c r="ALG39" t="s">
        <v>1304</v>
      </c>
      <c r="ALH39">
        <v>6.4711999999999992E-2</v>
      </c>
      <c r="ALI39">
        <v>8.8214000000000015E-2</v>
      </c>
      <c r="ALJ39">
        <v>7.5450000000000239E-3</v>
      </c>
      <c r="ALK39">
        <v>-4.699399999999998E-2</v>
      </c>
      <c r="ALL39" t="s">
        <v>1304</v>
      </c>
      <c r="ALM39">
        <v>4.9421999999999966E-2</v>
      </c>
      <c r="ALN39">
        <v>3.1302000000000052E-2</v>
      </c>
      <c r="ALO39">
        <v>-2.3042999999999925E-2</v>
      </c>
      <c r="ALP39">
        <v>-8.2250000000000378E-3</v>
      </c>
      <c r="ALQ39" t="s">
        <v>1304</v>
      </c>
      <c r="ALR39">
        <v>-2.4769999999999515E-3</v>
      </c>
      <c r="ALS39">
        <v>0.119112</v>
      </c>
      <c r="ALT39">
        <v>1.191399999999998E-2</v>
      </c>
      <c r="ALU39">
        <v>-4.174700000000009E-2</v>
      </c>
      <c r="ALV39" t="s">
        <v>1304</v>
      </c>
      <c r="ALW39">
        <v>1.7808999999999964E-2</v>
      </c>
      <c r="ALX39">
        <v>9.8751000000000033E-2</v>
      </c>
      <c r="ALY39">
        <v>9.5450000000000257E-3</v>
      </c>
      <c r="ALZ39">
        <v>-3.6214999999999997E-2</v>
      </c>
      <c r="AMA39" t="s">
        <v>1304</v>
      </c>
      <c r="AMB39">
        <v>8.7636999999999965E-2</v>
      </c>
      <c r="AMC39">
        <v>8.043100000000003E-2</v>
      </c>
      <c r="AMD39">
        <v>6.317000000000017E-3</v>
      </c>
      <c r="AME39">
        <v>-5.0563999999999942E-2</v>
      </c>
      <c r="AMF39">
        <v>4.0967000000000087E-2</v>
      </c>
      <c r="AMG39">
        <v>4.9536000000000024E-2</v>
      </c>
      <c r="AMH39">
        <v>-5.4539999999999589E-3</v>
      </c>
      <c r="AMI39">
        <v>1.3993999999999951E-2</v>
      </c>
      <c r="AMJ39">
        <v>0.10226999999999997</v>
      </c>
      <c r="AMK39">
        <v>1.1819999999999942E-2</v>
      </c>
      <c r="AML39">
        <v>-5.1249999999999352E-3</v>
      </c>
      <c r="AMM39">
        <v>-4.2670000000000208E-3</v>
      </c>
      <c r="AMN39">
        <v>6.6080000000000583E-3</v>
      </c>
      <c r="AMO39">
        <v>1.2167999999999957E-2</v>
      </c>
      <c r="AMP39">
        <v>1.1172000000000071E-2</v>
      </c>
      <c r="AMQ39">
        <v>3.3093999999999957E-2</v>
      </c>
      <c r="AMR39">
        <v>8.1779999999999076E-3</v>
      </c>
      <c r="AMS39">
        <v>1.8008999999999942E-2</v>
      </c>
      <c r="AMT39">
        <v>4.8706000000000027E-2</v>
      </c>
      <c r="AMU39">
        <v>-3.3514999999999961E-2</v>
      </c>
      <c r="AMV39">
        <v>1.999999999946489E-6</v>
      </c>
      <c r="AMW39">
        <v>-5.5650000000000421E-3</v>
      </c>
      <c r="AMX39">
        <v>1.2691999999999926E-2</v>
      </c>
      <c r="AMY39">
        <v>2.4079999999999657E-3</v>
      </c>
      <c r="AMZ39">
        <v>-2.664500000000003E-2</v>
      </c>
      <c r="ANA39">
        <v>3.2248000000000054E-2</v>
      </c>
      <c r="ANB39">
        <v>-2.2380000000000733E-3</v>
      </c>
      <c r="ANC39">
        <v>4.619300000000004E-2</v>
      </c>
      <c r="AND39">
        <v>1.4050999999999925E-2</v>
      </c>
      <c r="ANE39">
        <v>-2.2764999999999924E-2</v>
      </c>
      <c r="ANF39">
        <v>-2.7650000000000174E-3</v>
      </c>
      <c r="ANG39">
        <v>-1.0998000000000063E-2</v>
      </c>
      <c r="ANH39">
        <v>-1.0979000000000072E-2</v>
      </c>
      <c r="ANI39">
        <v>8.3750000000000213E-3</v>
      </c>
      <c r="ANJ39">
        <v>3.0542999999999987E-2</v>
      </c>
      <c r="ANK39">
        <v>-2.8369999999999784E-3</v>
      </c>
      <c r="ANL39">
        <v>1.1931999999999998E-2</v>
      </c>
      <c r="ANM39">
        <v>4.0681000000000078E-2</v>
      </c>
      <c r="ANN39">
        <v>2.1120999999999945E-2</v>
      </c>
      <c r="ANO39">
        <v>1.0664000000000007E-2</v>
      </c>
      <c r="ANP39">
        <v>-8.3500000000003016E-4</v>
      </c>
      <c r="ANQ39">
        <v>-5.9989999999999766E-3</v>
      </c>
      <c r="ANR39">
        <v>2.4560999999999944E-2</v>
      </c>
      <c r="ANS39">
        <v>8.4440000000000071E-3</v>
      </c>
      <c r="ANT39">
        <v>-1.3249999999999984E-2</v>
      </c>
      <c r="ANU39">
        <v>5.9992999999999963E-2</v>
      </c>
      <c r="ANV39">
        <v>1.1909999999999421E-3</v>
      </c>
      <c r="ANW39">
        <v>2.8258999999999923E-2</v>
      </c>
      <c r="ANX39">
        <v>3.4066999999999958E-2</v>
      </c>
      <c r="ANY39">
        <v>-5.105599999999999E-2</v>
      </c>
      <c r="ANZ39">
        <v>-1.081399999999999E-2</v>
      </c>
      <c r="AOA39">
        <v>-3.0980000000000008E-2</v>
      </c>
      <c r="AOB39">
        <v>4.7941000000000011E-2</v>
      </c>
      <c r="AOC39">
        <v>4.7740000000000005E-3</v>
      </c>
      <c r="AOD39">
        <v>-5.0860000000000349E-3</v>
      </c>
      <c r="AOE39">
        <v>3.2553999999999972E-2</v>
      </c>
      <c r="AOF39">
        <v>-4.3719999999999981E-2</v>
      </c>
      <c r="AOG39">
        <v>-1.7880000000000118E-3</v>
      </c>
      <c r="AOH39">
        <v>-1.2058999999999931E-2</v>
      </c>
      <c r="AOI39">
        <v>-3.8549999999999418E-3</v>
      </c>
      <c r="AOJ39">
        <v>9.2379999999999685E-3</v>
      </c>
      <c r="AOK39">
        <v>-2.7793000000000068E-2</v>
      </c>
      <c r="AOL39">
        <v>2.3699999999999943E-2</v>
      </c>
      <c r="AOM39">
        <v>-4.562000000000066E-3</v>
      </c>
      <c r="AON39">
        <v>6.2002000000000002E-2</v>
      </c>
      <c r="AOO39">
        <v>6.0889999999999E-3</v>
      </c>
      <c r="AOP39">
        <v>-1.2812000000000046E-2</v>
      </c>
      <c r="AOQ39">
        <v>-1.6670000000000851E-3</v>
      </c>
      <c r="AOR39">
        <v>-1.1226000000000069E-2</v>
      </c>
      <c r="AOS39">
        <v>-1.3812999999999964E-2</v>
      </c>
      <c r="AOT39">
        <v>1.2257000000000073E-2</v>
      </c>
      <c r="AOU39" s="15">
        <v>0.38345599999999891</v>
      </c>
      <c r="AOV39">
        <v>0.82855800000000102</v>
      </c>
      <c r="AOW39">
        <v>0.87649699999999875</v>
      </c>
      <c r="AOX39">
        <v>0.79188300000000034</v>
      </c>
      <c r="AOY39">
        <v>0.71335400000000071</v>
      </c>
      <c r="AOZ39">
        <v>-0.13669499999999957</v>
      </c>
      <c r="APA39">
        <v>0.25874699999999962</v>
      </c>
      <c r="APB39">
        <v>0.18626199999999926</v>
      </c>
      <c r="APC39">
        <v>0.39939199999999975</v>
      </c>
      <c r="APD39">
        <v>-2.398200000000017E-2</v>
      </c>
      <c r="APE39">
        <v>-0.23735100000000031</v>
      </c>
      <c r="APF39">
        <v>-0.25652200000000036</v>
      </c>
      <c r="APG39">
        <v>7.5799999999937029E-4</v>
      </c>
      <c r="APH39">
        <v>0.31917499999999954</v>
      </c>
      <c r="API39">
        <v>1.2260999999998745E-2</v>
      </c>
      <c r="APJ39">
        <v>0.2632020000000006</v>
      </c>
      <c r="APK39">
        <v>-0.11915100000000045</v>
      </c>
      <c r="APL39">
        <v>0.66130199999999917</v>
      </c>
      <c r="APM39">
        <v>0.57561400000000074</v>
      </c>
      <c r="APN39">
        <v>0.97899599999999953</v>
      </c>
      <c r="APO39">
        <v>-0.45930900000000019</v>
      </c>
      <c r="APP39">
        <v>3.6398000000000152E-2</v>
      </c>
      <c r="APQ39">
        <v>-0.40978199999999987</v>
      </c>
      <c r="APR39">
        <v>5.7897999999999783E-2</v>
      </c>
      <c r="APS39">
        <v>-0.27078500000000005</v>
      </c>
      <c r="APT39">
        <v>-0.26381600000000116</v>
      </c>
      <c r="APU39">
        <v>-0.1580919999999999</v>
      </c>
      <c r="APV39">
        <v>-0.30736500000000078</v>
      </c>
      <c r="APW39">
        <v>0.18120600000000042</v>
      </c>
      <c r="APX39">
        <v>-0.16136099999999942</v>
      </c>
      <c r="APY39">
        <v>-0.19374099999999927</v>
      </c>
      <c r="APZ39">
        <v>-0.32995000000000019</v>
      </c>
      <c r="AQA39">
        <v>0.1462109999999992</v>
      </c>
      <c r="AQB39">
        <v>0.39721299999999982</v>
      </c>
      <c r="AQC39">
        <v>0.10284100000000151</v>
      </c>
      <c r="AQD39">
        <v>2.2063681739085503E-2</v>
      </c>
      <c r="AQE39">
        <v>-1.477066944060778E-2</v>
      </c>
      <c r="AQF39">
        <v>-9.3395000000000006E-2</v>
      </c>
      <c r="AQG39">
        <v>-1.6400000000000081E-2</v>
      </c>
      <c r="AQH39">
        <v>3.9268999999999998E-2</v>
      </c>
      <c r="AQI39">
        <v>-6.485000000000074E-3</v>
      </c>
      <c r="AQJ39">
        <v>-9.125799999999995E-2</v>
      </c>
      <c r="AQK39">
        <v>-0.11472800000000005</v>
      </c>
      <c r="AQL39">
        <v>-3.7052000000000085E-2</v>
      </c>
      <c r="AQM39">
        <v>4.8331999999999931E-2</v>
      </c>
      <c r="AQN39">
        <v>-3.3436000000000021E-2</v>
      </c>
      <c r="AQO39">
        <v>-0.1276989999999999</v>
      </c>
      <c r="AQP39">
        <v>-9.1759000000000035E-2</v>
      </c>
      <c r="AQQ39">
        <v>4.3749000000000038E-2</v>
      </c>
      <c r="AQR39">
        <v>8.5735000000000006E-2</v>
      </c>
      <c r="AQS39">
        <v>3.513299999999997E-2</v>
      </c>
      <c r="AQT39">
        <v>-0.14383999999999997</v>
      </c>
      <c r="AQU39">
        <v>2.3009999999999975E-3</v>
      </c>
      <c r="AQV39">
        <v>7.5312000000000046E-2</v>
      </c>
      <c r="AQW39">
        <v>4.1916000000000064E-2</v>
      </c>
      <c r="AQX39">
        <v>9.5563000000000065E-2</v>
      </c>
      <c r="AQY39">
        <v>-4.0139000000000036E-2</v>
      </c>
      <c r="AQZ39">
        <v>-0.13782899999999998</v>
      </c>
      <c r="ARA39">
        <v>-5.3219999999999934E-2</v>
      </c>
      <c r="ARB39">
        <v>0.10389899999999996</v>
      </c>
      <c r="ARC39">
        <v>2.0596999999999976E-2</v>
      </c>
      <c r="ARD39">
        <v>-0.14438300000000004</v>
      </c>
      <c r="ARE39">
        <v>-0.12666699999999997</v>
      </c>
      <c r="ARF39">
        <v>-1.3137999999999983E-2</v>
      </c>
      <c r="ARG39">
        <v>0.10317600000000005</v>
      </c>
      <c r="ARH39">
        <v>7.4319999999999942E-3</v>
      </c>
      <c r="ARI39">
        <v>-0.16210099999999994</v>
      </c>
      <c r="ARJ39">
        <v>-7.5353999999999921E-2</v>
      </c>
      <c r="ARK39">
        <v>7.4133000000000004E-2</v>
      </c>
      <c r="ARL39">
        <v>7.8349000000000002E-2</v>
      </c>
      <c r="ARM39">
        <v>4.4480999999999993E-2</v>
      </c>
      <c r="ARN39">
        <v>-0.13918399999999997</v>
      </c>
      <c r="ARO39">
        <v>-5.9926999999999953E-2</v>
      </c>
      <c r="ARP39">
        <v>4.7124000000000055E-2</v>
      </c>
      <c r="ARQ39">
        <v>-1.5797999999999979E-2</v>
      </c>
      <c r="ARR39">
        <v>-9.7624000000000044E-2</v>
      </c>
      <c r="ARS39">
        <v>-4.8085000000000044E-2</v>
      </c>
      <c r="ART39">
        <v>-8.4988999999999981E-2</v>
      </c>
      <c r="ARU39">
        <v>-4.1593999999999964E-2</v>
      </c>
      <c r="ARV39">
        <v>-8.2156000000000062E-2</v>
      </c>
      <c r="ARW39">
        <v>-2.9301999999999939E-2</v>
      </c>
      <c r="ARX39">
        <v>-2.4476000000000053E-2</v>
      </c>
      <c r="ARY39">
        <v>-6.4944000000000002E-2</v>
      </c>
      <c r="ARZ39">
        <v>3.3066999999999958E-2</v>
      </c>
      <c r="ASA39">
        <v>-5.3210000000000202E-3</v>
      </c>
      <c r="ASB39">
        <v>-5.9730999999999979E-2</v>
      </c>
      <c r="ASC39">
        <v>-6.7979000000000012E-2</v>
      </c>
      <c r="ASD39">
        <v>-0.10593799999999998</v>
      </c>
      <c r="ASE39">
        <v>-2.3650000000000004E-2</v>
      </c>
      <c r="ASF39">
        <v>-5.532400000000004E-2</v>
      </c>
      <c r="ASG39">
        <v>-2.4878999999999984E-2</v>
      </c>
      <c r="ASH39">
        <v>1.7070000000000141E-3</v>
      </c>
      <c r="ASI39">
        <v>-3.1190000000000051E-2</v>
      </c>
      <c r="ASJ39">
        <v>2.8617000000000004E-2</v>
      </c>
      <c r="ASK39">
        <v>1.2112000000000012E-2</v>
      </c>
      <c r="ASL39">
        <v>-1.0093000000000019E-2</v>
      </c>
      <c r="ASM39">
        <v>-7.578600000000002E-2</v>
      </c>
      <c r="ASN39">
        <v>-5.7404999999999928E-2</v>
      </c>
      <c r="ASO39">
        <v>-7.8480000000000216E-3</v>
      </c>
      <c r="ASP39">
        <v>-4.5031000000000043E-2</v>
      </c>
      <c r="ASQ39">
        <v>-2.2986000000000062E-2</v>
      </c>
      <c r="ASR39">
        <v>4.0700000000004621E-4</v>
      </c>
      <c r="ASS39">
        <v>2.2353999999999985E-2</v>
      </c>
      <c r="AST39">
        <v>1.2298000000000031E-2</v>
      </c>
      <c r="ASU39">
        <v>7.8369999999999274E-3</v>
      </c>
      <c r="ASV39">
        <v>1.7793000000000059E-2</v>
      </c>
      <c r="ASW39">
        <v>-8.1339999999999746E-3</v>
      </c>
      <c r="ASX39">
        <v>1.0314000000000045E-2</v>
      </c>
      <c r="ASY39">
        <v>-9.9180000000000379E-3</v>
      </c>
      <c r="ASZ39">
        <v>-3.3150000000000013E-2</v>
      </c>
      <c r="ATA39">
        <v>-9.384000000000059E-3</v>
      </c>
      <c r="ATB39">
        <v>3.2190000000000274E-3</v>
      </c>
      <c r="ATC39">
        <v>-6.8481000000000014E-2</v>
      </c>
      <c r="ATD39">
        <v>5.4694999999999938E-2</v>
      </c>
      <c r="ATE39">
        <v>1.5710000000000002E-2</v>
      </c>
      <c r="ATF39">
        <v>-4.0922000000000014E-2</v>
      </c>
      <c r="ATG39">
        <v>-8.9798999999999962E-2</v>
      </c>
      <c r="ATH39">
        <v>-0.10991899999999999</v>
      </c>
      <c r="ATI39">
        <v>-1.4044999999999974E-2</v>
      </c>
      <c r="ATJ39">
        <v>-6.6926000000000041E-2</v>
      </c>
      <c r="ATK39">
        <v>4.1681999999999997E-2</v>
      </c>
      <c r="ATL39">
        <v>1.9201000000000079E-2</v>
      </c>
      <c r="ATM39">
        <v>-6.6158999999999968E-2</v>
      </c>
      <c r="ATN39">
        <v>-9.7378999999999993E-2</v>
      </c>
      <c r="ATO39">
        <v>-0.10086499999999998</v>
      </c>
      <c r="ATP39">
        <v>-1.188100000000003E-2</v>
      </c>
      <c r="ATQ39">
        <v>-6.6389999999999949E-2</v>
      </c>
      <c r="ATR39">
        <v>-3.7185000000000024E-2</v>
      </c>
      <c r="ATS39">
        <v>1.1679999999999469E-3</v>
      </c>
      <c r="ATT39">
        <v>-1.6041000000000083E-2</v>
      </c>
      <c r="ATU39">
        <v>2.100499999999994E-2</v>
      </c>
      <c r="ATV39">
        <v>9.7399999999999709E-3</v>
      </c>
      <c r="ATW39">
        <v>9.0609999999999857E-3</v>
      </c>
      <c r="ATX39">
        <v>-6.805300000000003E-2</v>
      </c>
      <c r="ATY39">
        <v>-3.7788000000000044E-2</v>
      </c>
      <c r="ATZ39">
        <v>-5.8060000000000334E-3</v>
      </c>
      <c r="AUA39">
        <v>-4.1240000000000054E-2</v>
      </c>
      <c r="AUB39">
        <v>-1.938899999999999E-2</v>
      </c>
      <c r="AUC39">
        <v>2.2460000000000813E-3</v>
      </c>
      <c r="AUD39" s="16">
        <v>0.38244800000000012</v>
      </c>
      <c r="AUE39">
        <v>0.90039800000000092</v>
      </c>
      <c r="AUF39">
        <v>0.72396200000000022</v>
      </c>
      <c r="AUG39">
        <v>0.35123200000000132</v>
      </c>
      <c r="AUH39">
        <v>0.75357799999999919</v>
      </c>
      <c r="AUI39">
        <v>0.1070360000000008</v>
      </c>
      <c r="AUJ39">
        <v>0.48000600000000126</v>
      </c>
      <c r="AUK39">
        <v>0.43232399999999949</v>
      </c>
      <c r="AUL39">
        <v>0.16827499999999951</v>
      </c>
      <c r="AUM39">
        <v>0.22359300000000104</v>
      </c>
      <c r="AUN39">
        <v>0.21345100000000006</v>
      </c>
      <c r="AUO39">
        <v>0.31262899999999938</v>
      </c>
      <c r="AUP39">
        <v>0.50057499999999955</v>
      </c>
      <c r="AUQ39">
        <v>0.36231999999999953</v>
      </c>
      <c r="AUR39">
        <v>0.33992499999999914</v>
      </c>
      <c r="AUS39">
        <v>0.91684800000000077</v>
      </c>
      <c r="AUT39">
        <v>0.63892799999999905</v>
      </c>
      <c r="AUU39">
        <v>0.98549299999999906</v>
      </c>
      <c r="AUV39">
        <v>0.5294920000000003</v>
      </c>
      <c r="AUW39">
        <v>1.2504759999999999</v>
      </c>
      <c r="AUX39">
        <v>9.8080000000000389E-2</v>
      </c>
      <c r="AUY39">
        <v>0.37495000000000012</v>
      </c>
      <c r="AUZ39">
        <v>0.39842900000000014</v>
      </c>
      <c r="AVA39">
        <v>0.32208099999999984</v>
      </c>
      <c r="AVB39">
        <v>0.24253500000000017</v>
      </c>
      <c r="AVC39">
        <v>4.347600000000007E-2</v>
      </c>
      <c r="AVD39">
        <v>0.15921900000000022</v>
      </c>
      <c r="AVE39">
        <v>0.40506399999999942</v>
      </c>
      <c r="AVF39">
        <v>0.26226200000000066</v>
      </c>
      <c r="AVG39">
        <v>9.4767000000000934E-2</v>
      </c>
      <c r="AVH39">
        <v>0.2751740000000007</v>
      </c>
      <c r="AVI39">
        <v>0.34059599999999968</v>
      </c>
      <c r="AVJ39">
        <v>0.54147799999999968</v>
      </c>
      <c r="AVK39">
        <v>0.39404000000000039</v>
      </c>
      <c r="AVL39">
        <v>0.41744800000000026</v>
      </c>
      <c r="AVM39">
        <v>1.9579913167998876E-2</v>
      </c>
      <c r="AVN39">
        <v>1.3441859541671521E-2</v>
      </c>
      <c r="AVO39" t="s">
        <v>1304</v>
      </c>
      <c r="AVP39">
        <v>-3.803600000000007E-2</v>
      </c>
      <c r="AVQ39">
        <v>-4.2253000000000096E-2</v>
      </c>
      <c r="AVR39">
        <v>-3.5858000000000056E-2</v>
      </c>
      <c r="AVS39">
        <v>-0.14095099999999994</v>
      </c>
      <c r="AVT39" t="s">
        <v>1304</v>
      </c>
      <c r="AVU39">
        <v>-2.0399000000000056E-2</v>
      </c>
      <c r="AVV39">
        <v>-4.058700000000004E-2</v>
      </c>
      <c r="AVW39">
        <v>-1.1028999999999956E-2</v>
      </c>
      <c r="AVX39">
        <v>-0.11003399999999997</v>
      </c>
      <c r="AVY39" t="s">
        <v>1304</v>
      </c>
      <c r="AVZ39">
        <v>-2.0962999999999954E-2</v>
      </c>
      <c r="AWA39">
        <v>-2.479000000000009E-3</v>
      </c>
      <c r="AWB39">
        <v>2.7587999999999946E-2</v>
      </c>
      <c r="AWC39">
        <v>-9.6845999999999988E-2</v>
      </c>
      <c r="AWD39" t="s">
        <v>1304</v>
      </c>
      <c r="AWE39">
        <v>2.589000000000008E-2</v>
      </c>
      <c r="AWF39">
        <v>1.0614000000000012E-2</v>
      </c>
      <c r="AWG39">
        <v>0.11860599999999999</v>
      </c>
      <c r="AWH39">
        <v>-3.1913999999999998E-2</v>
      </c>
      <c r="AWI39" t="s">
        <v>1304</v>
      </c>
      <c r="AWJ39">
        <v>-5.0742999999999983E-2</v>
      </c>
      <c r="AWK39">
        <v>-1.5213000000000032E-2</v>
      </c>
      <c r="AWL39">
        <v>8.6829999999999963E-3</v>
      </c>
      <c r="AWM39">
        <v>-0.10263599999999995</v>
      </c>
      <c r="AWN39" t="s">
        <v>1304</v>
      </c>
      <c r="AWO39">
        <v>-3.0946999999999947E-2</v>
      </c>
      <c r="AWP39">
        <v>4.4250000000000123E-3</v>
      </c>
      <c r="AWQ39">
        <v>-2.1130000000000315E-3</v>
      </c>
      <c r="AWR39">
        <v>-0.12588599999999994</v>
      </c>
      <c r="AWS39" t="s">
        <v>1304</v>
      </c>
      <c r="AWT39">
        <v>-1.350399999999996E-2</v>
      </c>
      <c r="AWU39">
        <v>-2.0820000000000283E-3</v>
      </c>
      <c r="AWV39">
        <v>3.8163999999999976E-2</v>
      </c>
      <c r="AWW39">
        <v>-8.8620000000000032E-2</v>
      </c>
      <c r="AWX39">
        <v>-0.10089400000000004</v>
      </c>
      <c r="AWY39">
        <v>-2.4119999999999697E-3</v>
      </c>
      <c r="AWZ39">
        <v>-1.034400000000002E-2</v>
      </c>
      <c r="AXA39">
        <v>-0.11161799999999999</v>
      </c>
      <c r="AXB39">
        <v>-0.15035500000000002</v>
      </c>
      <c r="AXC39">
        <v>-9.6808999999999923E-2</v>
      </c>
      <c r="AXD39">
        <v>-3.6469000000000029E-2</v>
      </c>
      <c r="AXE39">
        <v>-7.7889000000000042E-2</v>
      </c>
      <c r="AXF39">
        <v>-3.5909999999999997E-2</v>
      </c>
      <c r="AXG39">
        <v>-3.664400000000001E-2</v>
      </c>
      <c r="AXH39">
        <v>-7.6116000000000072E-2</v>
      </c>
      <c r="AXI39">
        <v>-2.6999999999999247E-5</v>
      </c>
      <c r="AXJ39">
        <v>-1.3498999999999928E-2</v>
      </c>
      <c r="AXK39">
        <v>-7.773999999999992E-2</v>
      </c>
      <c r="AXL39">
        <v>-0.11668500000000004</v>
      </c>
      <c r="AXM39">
        <v>-7.2423000000000015E-2</v>
      </c>
      <c r="AXN39">
        <v>-2.3651999999999951E-2</v>
      </c>
      <c r="AXO39">
        <v>-4.9758999999999998E-2</v>
      </c>
      <c r="AXP39">
        <v>-3.757099999999991E-2</v>
      </c>
      <c r="AXQ39">
        <v>-7.0099999999995166E-4</v>
      </c>
      <c r="AXR39">
        <v>-4.5450000000000212E-3</v>
      </c>
      <c r="AXS39">
        <v>-3.6310000000000509E-3</v>
      </c>
      <c r="AXT39">
        <v>1.4350000000000085E-2</v>
      </c>
      <c r="AXU39">
        <v>-5.6286000000000058E-2</v>
      </c>
      <c r="AXV39">
        <v>-8.9836999999999945E-2</v>
      </c>
      <c r="AXW39">
        <v>-3.4640000000000004E-2</v>
      </c>
      <c r="AXX39">
        <v>-5.0830000000000042E-3</v>
      </c>
      <c r="AXY39">
        <v>-3.403299999999998E-2</v>
      </c>
      <c r="AXZ39">
        <v>-1.200699999999999E-2</v>
      </c>
      <c r="AYA39">
        <v>-7.9679999999999751E-3</v>
      </c>
      <c r="AYB39">
        <v>-8.1890000000000018E-3</v>
      </c>
      <c r="AYC39">
        <v>1.513500000000001E-2</v>
      </c>
      <c r="AYD39">
        <v>-4.0950000000000708E-3</v>
      </c>
      <c r="AYE39">
        <v>-2.2888000000000019E-2</v>
      </c>
      <c r="AYF39">
        <v>-2.925499999999992E-2</v>
      </c>
      <c r="AYG39">
        <v>-3.4999999999996145E-4</v>
      </c>
      <c r="AYH39">
        <v>-9.0830000000000077E-3</v>
      </c>
      <c r="AYI39">
        <v>-2.7151000000000036E-2</v>
      </c>
      <c r="AYJ39">
        <v>-3.3945000000000003E-2</v>
      </c>
      <c r="AYK39">
        <v>-5.2249999999999797E-3</v>
      </c>
      <c r="AYL39">
        <v>-5.523100000000003E-2</v>
      </c>
      <c r="AYM39">
        <v>-5.2980000000000249E-3</v>
      </c>
      <c r="AYN39">
        <v>1.451900000000006E-2</v>
      </c>
      <c r="AYO39">
        <v>-6.9180999999999937E-2</v>
      </c>
      <c r="AYP39">
        <v>-0.12386599999999992</v>
      </c>
      <c r="AYQ39">
        <v>-5.8862999999999999E-2</v>
      </c>
      <c r="AYR39">
        <v>-3.2309999999999839E-3</v>
      </c>
      <c r="AYS39">
        <v>-3.5946000000000033E-2</v>
      </c>
      <c r="AYT39">
        <v>-6.2590000000000146E-3</v>
      </c>
      <c r="AYU39">
        <v>1.4427000000000079E-2</v>
      </c>
      <c r="AYV39">
        <v>-6.1072999999999933E-2</v>
      </c>
      <c r="AYW39">
        <v>-0.12993299999999997</v>
      </c>
      <c r="AYX39">
        <v>-5.7145000000000001E-2</v>
      </c>
      <c r="AYY39">
        <v>-1.0093000000000019E-2</v>
      </c>
      <c r="AYZ39">
        <v>-5.4331000000000018E-2</v>
      </c>
      <c r="AZA39">
        <v>-3.3330000000000082E-2</v>
      </c>
      <c r="AZB39">
        <v>-8.0700000000000216E-3</v>
      </c>
      <c r="AZC39">
        <v>1.1751999999999985E-2</v>
      </c>
      <c r="AZD39">
        <v>-2.6950000000000029E-3</v>
      </c>
      <c r="AZE39">
        <v>1.4302000000000037E-2</v>
      </c>
      <c r="AZF39">
        <v>-5.2941000000000016E-2</v>
      </c>
      <c r="AZG39">
        <v>-7.414199999999993E-2</v>
      </c>
      <c r="AZH39">
        <v>-2.4975999999999998E-2</v>
      </c>
      <c r="AZI39">
        <v>-4.1389999999999483E-3</v>
      </c>
      <c r="AZJ39">
        <v>-3.0013999999999985E-2</v>
      </c>
      <c r="AZK39">
        <v>-5.5760000000000254E-3</v>
      </c>
      <c r="AZL39">
        <v>-1.0010999999999992E-2</v>
      </c>
    </row>
    <row r="40" spans="1:2604" x14ac:dyDescent="0.2">
      <c r="A40">
        <v>28248</v>
      </c>
      <c r="D40">
        <v>19</v>
      </c>
      <c r="E40" t="s">
        <v>1309</v>
      </c>
      <c r="H40" t="s">
        <v>1319</v>
      </c>
      <c r="I40" t="s">
        <v>1351</v>
      </c>
      <c r="J40">
        <v>1.0245098039215701</v>
      </c>
      <c r="K40">
        <v>403</v>
      </c>
      <c r="L40">
        <v>1429</v>
      </c>
      <c r="M40">
        <v>73.166666666666671</v>
      </c>
      <c r="N40">
        <v>12.512660255384002</v>
      </c>
      <c r="O40">
        <v>27</v>
      </c>
      <c r="P40">
        <v>500</v>
      </c>
      <c r="Q40">
        <v>1</v>
      </c>
      <c r="R40">
        <v>0</v>
      </c>
      <c r="S40">
        <v>1456</v>
      </c>
      <c r="T40">
        <v>413</v>
      </c>
      <c r="U40">
        <v>0</v>
      </c>
      <c r="V40">
        <v>0.625</v>
      </c>
      <c r="W40">
        <v>0.6428571428571429</v>
      </c>
      <c r="X40">
        <v>0.6428571428571429</v>
      </c>
      <c r="Y40">
        <v>0.7857142857142857</v>
      </c>
      <c r="Z40">
        <v>0.6339285714285714</v>
      </c>
      <c r="AA40">
        <v>0.63690476190476186</v>
      </c>
      <c r="AB40">
        <v>0.67410714285714279</v>
      </c>
      <c r="AC40">
        <v>0.65789473684210531</v>
      </c>
      <c r="AD40">
        <v>0.77777777777777779</v>
      </c>
      <c r="AE40">
        <v>0.77777777777777779</v>
      </c>
      <c r="AF40">
        <v>0.88888888888888884</v>
      </c>
      <c r="AG40">
        <v>0.71783625730994149</v>
      </c>
      <c r="AH40">
        <v>0.73781676413255359</v>
      </c>
      <c r="AI40">
        <v>0.77558479532163738</v>
      </c>
      <c r="AJ40">
        <v>0.55555555555555558</v>
      </c>
      <c r="AK40">
        <v>0.4</v>
      </c>
      <c r="AL40">
        <v>0.4</v>
      </c>
      <c r="AM40">
        <v>0.6</v>
      </c>
      <c r="AN40">
        <v>0.4777777777777778</v>
      </c>
      <c r="AO40">
        <v>0.45185185185185189</v>
      </c>
      <c r="AP40">
        <v>0.48888888888888893</v>
      </c>
      <c r="BP40">
        <v>68</v>
      </c>
      <c r="BQ40">
        <v>31</v>
      </c>
      <c r="BR40">
        <v>247</v>
      </c>
      <c r="BS40">
        <v>130</v>
      </c>
      <c r="BT40">
        <v>81</v>
      </c>
      <c r="BU40">
        <v>69</v>
      </c>
      <c r="BV40">
        <v>60</v>
      </c>
      <c r="BW40">
        <v>78</v>
      </c>
      <c r="BX40">
        <v>12</v>
      </c>
      <c r="BY40">
        <v>26</v>
      </c>
      <c r="BZ40">
        <v>27</v>
      </c>
      <c r="CA40">
        <v>17</v>
      </c>
      <c r="CB40">
        <v>21</v>
      </c>
      <c r="CC40">
        <v>24</v>
      </c>
      <c r="CD40">
        <v>115</v>
      </c>
      <c r="CE40">
        <v>50</v>
      </c>
      <c r="CJ40">
        <v>0.25</v>
      </c>
      <c r="CK40">
        <v>0.9375</v>
      </c>
      <c r="CL40">
        <v>0.81666666666666665</v>
      </c>
      <c r="CM40">
        <v>360</v>
      </c>
      <c r="CO40">
        <v>60</v>
      </c>
      <c r="CP40">
        <v>0.72727272727272729</v>
      </c>
      <c r="CQ40">
        <v>0.13333333333333333</v>
      </c>
      <c r="CR40">
        <v>0.45</v>
      </c>
      <c r="CS40">
        <v>0.78947368421052633</v>
      </c>
      <c r="CT40">
        <v>377.8</v>
      </c>
      <c r="CU40">
        <v>450.14285714285717</v>
      </c>
      <c r="CV40">
        <v>72.342857142857156</v>
      </c>
      <c r="CW40">
        <v>1</v>
      </c>
      <c r="CX40">
        <v>0.93333333333333335</v>
      </c>
      <c r="CY40">
        <v>6.6666666666666652E-2</v>
      </c>
      <c r="CZ40">
        <v>873.34210526315792</v>
      </c>
      <c r="DA40">
        <v>801.18918918918916</v>
      </c>
      <c r="DB40">
        <v>978.3</v>
      </c>
      <c r="DC40">
        <v>903.36842105263156</v>
      </c>
      <c r="DD40">
        <v>0.96250000000000002</v>
      </c>
      <c r="DE40">
        <v>0.92500000000000004</v>
      </c>
      <c r="DF40">
        <v>1</v>
      </c>
      <c r="DG40">
        <v>1</v>
      </c>
      <c r="DH40">
        <v>0</v>
      </c>
      <c r="DI40">
        <v>0</v>
      </c>
      <c r="DJ40">
        <v>0</v>
      </c>
      <c r="DK40">
        <v>11</v>
      </c>
      <c r="DL40">
        <v>12</v>
      </c>
      <c r="DM40">
        <v>1</v>
      </c>
      <c r="DN40">
        <v>1</v>
      </c>
      <c r="DO40">
        <v>18</v>
      </c>
      <c r="DP40">
        <v>23</v>
      </c>
      <c r="DQ40">
        <v>0</v>
      </c>
      <c r="DR40">
        <v>4</v>
      </c>
      <c r="DS40">
        <v>3</v>
      </c>
      <c r="DT40">
        <v>1</v>
      </c>
      <c r="DU40">
        <v>19</v>
      </c>
      <c r="DV40">
        <v>22</v>
      </c>
      <c r="DW40" t="s">
        <v>1304</v>
      </c>
      <c r="DX40">
        <v>1</v>
      </c>
      <c r="DY40">
        <v>1</v>
      </c>
      <c r="DZ40">
        <v>1</v>
      </c>
      <c r="EA40">
        <v>1</v>
      </c>
      <c r="EB40" s="7">
        <v>10.141161</v>
      </c>
      <c r="EC40">
        <v>10.872979000000001</v>
      </c>
      <c r="ED40">
        <v>8.0264279999999992</v>
      </c>
      <c r="EE40">
        <v>7.1487679999999996</v>
      </c>
      <c r="EF40">
        <v>11</v>
      </c>
      <c r="EG40">
        <v>11.852836999999999</v>
      </c>
      <c r="EH40">
        <v>9.8056909999999995</v>
      </c>
      <c r="EI40">
        <v>10.513733</v>
      </c>
      <c r="EJ40">
        <v>7.8702990000000002</v>
      </c>
      <c r="EK40">
        <v>7.2054809999999998</v>
      </c>
      <c r="EL40">
        <v>11</v>
      </c>
      <c r="EM40">
        <v>11.3931</v>
      </c>
      <c r="EN40">
        <v>9.9475759999999998</v>
      </c>
      <c r="EO40">
        <v>10.715199</v>
      </c>
      <c r="EP40">
        <v>8.0366510000000009</v>
      </c>
      <c r="EQ40">
        <v>7.0097420000000001</v>
      </c>
      <c r="ER40">
        <v>11</v>
      </c>
      <c r="ES40">
        <v>11.660817</v>
      </c>
      <c r="ET40">
        <v>9.2946709999999992</v>
      </c>
      <c r="EU40">
        <v>10.280466000000001</v>
      </c>
      <c r="EV40">
        <v>7.7044420000000002</v>
      </c>
      <c r="EW40">
        <v>6.7795170000000002</v>
      </c>
      <c r="EX40">
        <v>11</v>
      </c>
      <c r="EY40">
        <v>11.296723</v>
      </c>
      <c r="EZ40">
        <v>8.3550249999999995</v>
      </c>
      <c r="FA40">
        <v>8.9573149999999995</v>
      </c>
      <c r="FB40">
        <v>7.277704</v>
      </c>
      <c r="FC40">
        <v>6.8185969999999996</v>
      </c>
      <c r="FD40">
        <v>11</v>
      </c>
      <c r="FE40">
        <v>9.7674830000000004</v>
      </c>
      <c r="FF40">
        <v>7.9731909999999999</v>
      </c>
      <c r="FG40">
        <v>8.2524379999999997</v>
      </c>
      <c r="FH40">
        <v>6.5864019999999996</v>
      </c>
      <c r="FI40">
        <v>6.2471719999999999</v>
      </c>
      <c r="FJ40">
        <v>11</v>
      </c>
      <c r="FK40">
        <v>9.1842050000000004</v>
      </c>
      <c r="FL40">
        <v>9.7724170000000008</v>
      </c>
      <c r="FM40">
        <v>11.466006999999999</v>
      </c>
      <c r="FN40">
        <v>8.2696850000000008</v>
      </c>
      <c r="FO40">
        <v>6.9922190000000004</v>
      </c>
      <c r="FP40">
        <v>11</v>
      </c>
      <c r="FQ40">
        <v>12.704501</v>
      </c>
      <c r="FR40">
        <v>10.429039</v>
      </c>
      <c r="FS40">
        <v>12.164125</v>
      </c>
      <c r="FT40">
        <v>8.8494510000000002</v>
      </c>
      <c r="FU40">
        <v>7.5224640000000003</v>
      </c>
      <c r="FV40">
        <v>11</v>
      </c>
      <c r="FW40">
        <v>13.623022000000001</v>
      </c>
      <c r="FX40">
        <v>10.500579999999999</v>
      </c>
      <c r="FY40">
        <v>11.374542</v>
      </c>
      <c r="FZ40">
        <v>8.6593870000000006</v>
      </c>
      <c r="GA40">
        <v>7.2878210000000001</v>
      </c>
      <c r="GB40">
        <v>11</v>
      </c>
      <c r="GC40">
        <v>12.196929000000001</v>
      </c>
      <c r="GD40">
        <v>9.9282690000000002</v>
      </c>
      <c r="GE40">
        <v>10.569108999999999</v>
      </c>
      <c r="GF40">
        <v>8.2969869999999997</v>
      </c>
      <c r="GG40">
        <v>7.3670939999999998</v>
      </c>
      <c r="GH40">
        <v>11</v>
      </c>
      <c r="GI40">
        <v>11.124503000000001</v>
      </c>
      <c r="GJ40">
        <v>9.9693419999999993</v>
      </c>
      <c r="GK40">
        <v>10.677762</v>
      </c>
      <c r="GL40">
        <v>8.1651710000000008</v>
      </c>
      <c r="GM40">
        <v>7.134639</v>
      </c>
      <c r="GN40">
        <v>11</v>
      </c>
      <c r="GO40">
        <v>11.48179</v>
      </c>
      <c r="GP40">
        <v>10.062754</v>
      </c>
      <c r="GQ40">
        <v>10.78004</v>
      </c>
      <c r="GR40">
        <v>8.2370359999999998</v>
      </c>
      <c r="GS40">
        <v>7.0890950000000004</v>
      </c>
      <c r="GT40">
        <v>11</v>
      </c>
      <c r="GU40">
        <v>11.596413999999999</v>
      </c>
      <c r="GV40">
        <v>10.218208000000001</v>
      </c>
      <c r="GW40">
        <v>10.721999</v>
      </c>
      <c r="GX40">
        <v>8.2546379999999999</v>
      </c>
      <c r="GY40">
        <v>7.3974979999999997</v>
      </c>
      <c r="GZ40">
        <v>11</v>
      </c>
      <c r="HA40">
        <v>11.441129999999999</v>
      </c>
      <c r="HB40">
        <v>10.362723000000001</v>
      </c>
      <c r="HC40">
        <v>10.835184999999999</v>
      </c>
      <c r="HD40">
        <v>8.2560769999999994</v>
      </c>
      <c r="HE40">
        <v>7.3759379999999997</v>
      </c>
      <c r="HF40">
        <v>11</v>
      </c>
      <c r="HG40">
        <v>11.824223999999999</v>
      </c>
      <c r="HH40">
        <v>8.7484269999999995</v>
      </c>
      <c r="HI40">
        <v>8.2890189999999997</v>
      </c>
      <c r="HJ40">
        <v>7.8404470000000002</v>
      </c>
      <c r="HK40">
        <v>8.1464599999999994</v>
      </c>
      <c r="HL40">
        <v>7.6867840000000003</v>
      </c>
      <c r="HM40">
        <v>7.2054809999999998</v>
      </c>
      <c r="HN40">
        <v>8.5678429999999999</v>
      </c>
      <c r="HO40">
        <v>8.3348650000000006</v>
      </c>
      <c r="HP40">
        <v>7.8735650000000001</v>
      </c>
      <c r="HQ40">
        <v>8.2241239999999998</v>
      </c>
      <c r="HR40">
        <v>7.9355320000000003</v>
      </c>
      <c r="HS40">
        <v>7.5600569999999996</v>
      </c>
      <c r="HT40">
        <v>7.5520649999999998</v>
      </c>
      <c r="HU40">
        <v>7.3845369999999999</v>
      </c>
      <c r="HV40">
        <v>7.2052690000000004</v>
      </c>
      <c r="HW40">
        <v>7.0403279999999997</v>
      </c>
      <c r="HX40">
        <v>6.8287899999999997</v>
      </c>
      <c r="HY40">
        <v>6.450151</v>
      </c>
      <c r="HZ40">
        <v>9.1493020000000005</v>
      </c>
      <c r="IA40">
        <v>8.4307569999999998</v>
      </c>
      <c r="IB40">
        <v>8.0828150000000001</v>
      </c>
      <c r="IC40">
        <v>9.7917349999999992</v>
      </c>
      <c r="ID40">
        <v>9.1495359999999994</v>
      </c>
      <c r="IE40">
        <v>8.6173830000000002</v>
      </c>
      <c r="IF40">
        <v>9.5341970000000007</v>
      </c>
      <c r="IG40">
        <v>9.1077080000000006</v>
      </c>
      <c r="IH40">
        <v>8.4015050000000002</v>
      </c>
      <c r="II40">
        <v>8.8730650000000004</v>
      </c>
      <c r="IJ40">
        <v>8.5420990000000003</v>
      </c>
      <c r="IK40">
        <v>8.1396949999999997</v>
      </c>
      <c r="IL40">
        <v>8.7518989999999999</v>
      </c>
      <c r="IM40">
        <v>8.4220179999999996</v>
      </c>
      <c r="IN40">
        <v>8.003171</v>
      </c>
      <c r="IO40">
        <v>8.7916419999999995</v>
      </c>
      <c r="IP40">
        <v>8.4819610000000001</v>
      </c>
      <c r="IQ40">
        <v>8.0833700000000004</v>
      </c>
      <c r="IR40">
        <v>8.9462860000000006</v>
      </c>
      <c r="IS40">
        <v>8.5270209999999995</v>
      </c>
      <c r="IT40">
        <v>8.0712670000000006</v>
      </c>
      <c r="IU40">
        <v>8.9246560000000006</v>
      </c>
      <c r="IV40">
        <v>8.5304859999999998</v>
      </c>
      <c r="IW40">
        <v>8.0760450000000006</v>
      </c>
      <c r="IX40">
        <v>-1.7410039835704973E-3</v>
      </c>
      <c r="IY40">
        <v>9.8073379340067046E-3</v>
      </c>
      <c r="IZ40">
        <v>3.0165284507885437E-3</v>
      </c>
      <c r="JA40">
        <v>1.8956564457643987E-2</v>
      </c>
      <c r="JB40">
        <v>8.254424875747858E-2</v>
      </c>
      <c r="JC40">
        <v>0.15907205285785181</v>
      </c>
      <c r="JD40">
        <v>2.9543550581943467E-2</v>
      </c>
      <c r="JE40" s="9">
        <v>9.1517959999999992</v>
      </c>
      <c r="JF40">
        <v>10.038606</v>
      </c>
      <c r="JG40">
        <v>10.464809000000001</v>
      </c>
      <c r="JH40">
        <v>8.8728040000000004</v>
      </c>
      <c r="JI40">
        <v>10.128553999999999</v>
      </c>
      <c r="JJ40">
        <v>9.9171709999999997</v>
      </c>
      <c r="JK40">
        <v>10.65629</v>
      </c>
      <c r="JL40">
        <v>11.769334000000001</v>
      </c>
      <c r="JM40">
        <v>9.8592220000000008</v>
      </c>
      <c r="JN40">
        <v>10.800851</v>
      </c>
      <c r="JO40">
        <v>7.6174819999999999</v>
      </c>
      <c r="JP40">
        <v>8.2389320000000001</v>
      </c>
      <c r="JQ40">
        <v>8.7544190000000004</v>
      </c>
      <c r="JR40">
        <v>7.4280439999999999</v>
      </c>
      <c r="JS40">
        <v>8.1390480000000007</v>
      </c>
      <c r="JT40">
        <v>6.9345309999999998</v>
      </c>
      <c r="JU40">
        <v>7.2997439999999996</v>
      </c>
      <c r="JV40">
        <v>7.4051429999999998</v>
      </c>
      <c r="JW40">
        <v>6.6196960000000002</v>
      </c>
      <c r="JX40">
        <v>7.1558859999999997</v>
      </c>
      <c r="JY40">
        <v>8.1111109999999993</v>
      </c>
      <c r="JZ40">
        <v>8.8570829999999994</v>
      </c>
      <c r="KA40">
        <v>9.6629660000000008</v>
      </c>
      <c r="KB40">
        <v>8.0948150000000005</v>
      </c>
      <c r="KC40">
        <v>8.7581419999999994</v>
      </c>
      <c r="KD40">
        <v>7.8221759999999998</v>
      </c>
      <c r="KE40">
        <v>8.4970459999999992</v>
      </c>
      <c r="KF40">
        <v>9.128622</v>
      </c>
      <c r="KG40">
        <v>7.6297730000000001</v>
      </c>
      <c r="KH40">
        <v>8.4090830000000008</v>
      </c>
      <c r="KI40">
        <v>7.4840369999999998</v>
      </c>
      <c r="KJ40">
        <v>8.0713779999999993</v>
      </c>
      <c r="KK40">
        <v>8.5094440000000002</v>
      </c>
      <c r="KL40">
        <v>7.266483</v>
      </c>
      <c r="KM40">
        <v>7.9683570000000001</v>
      </c>
      <c r="KN40">
        <v>3.5925846409605097E-2</v>
      </c>
      <c r="KO40">
        <v>8.8314356261231658E-2</v>
      </c>
      <c r="KP40">
        <v>0.702677</v>
      </c>
      <c r="KQ40">
        <v>0.79090800000000006</v>
      </c>
      <c r="KR40">
        <v>0.59556900000000002</v>
      </c>
      <c r="KS40">
        <v>0.78613299999999997</v>
      </c>
      <c r="KT40">
        <v>0.73654699999999995</v>
      </c>
      <c r="KU40">
        <v>0.85187199999999996</v>
      </c>
      <c r="KV40">
        <v>0.86846100000000004</v>
      </c>
      <c r="KW40">
        <v>0.64325399999999999</v>
      </c>
      <c r="KX40">
        <v>0.77781900000000004</v>
      </c>
      <c r="KY40">
        <v>0.87905199999999994</v>
      </c>
      <c r="KZ40">
        <v>0.64940399999999998</v>
      </c>
      <c r="LA40">
        <v>0.72971799999999998</v>
      </c>
      <c r="LB40">
        <v>0.55650500000000003</v>
      </c>
      <c r="LC40">
        <v>0.72533599999999998</v>
      </c>
      <c r="LD40">
        <v>0.72575500000000004</v>
      </c>
      <c r="LE40">
        <v>0.56300600000000001</v>
      </c>
      <c r="LF40">
        <v>0.57703700000000002</v>
      </c>
      <c r="LG40">
        <v>0.54835900000000004</v>
      </c>
      <c r="LH40">
        <v>0.62958800000000004</v>
      </c>
      <c r="LI40">
        <v>0.59218899999999997</v>
      </c>
      <c r="LJ40">
        <v>0.70220000000000005</v>
      </c>
      <c r="LK40">
        <v>0.81320800000000004</v>
      </c>
      <c r="LL40">
        <v>0.54751799999999995</v>
      </c>
      <c r="LM40">
        <v>0.75662099999999999</v>
      </c>
      <c r="LN40">
        <v>0.78915500000000005</v>
      </c>
      <c r="LO40">
        <v>0.70575100000000002</v>
      </c>
      <c r="LP40">
        <v>0.76146800000000003</v>
      </c>
      <c r="LQ40">
        <v>0.55726900000000001</v>
      </c>
      <c r="LR40">
        <v>0.76243499999999997</v>
      </c>
      <c r="LS40">
        <v>0.76884600000000003</v>
      </c>
      <c r="LT40">
        <v>0.62651800000000002</v>
      </c>
      <c r="LU40">
        <v>0.707866</v>
      </c>
      <c r="LV40">
        <v>0.55781099999999995</v>
      </c>
      <c r="LW40">
        <v>0.71084800000000004</v>
      </c>
      <c r="LX40">
        <v>0.70441500000000001</v>
      </c>
      <c r="LY40">
        <v>0.58193799999999996</v>
      </c>
      <c r="LZ40">
        <v>0.518011</v>
      </c>
      <c r="MA40">
        <v>0.51599099999999998</v>
      </c>
      <c r="MB40">
        <v>0.62860099999999997</v>
      </c>
      <c r="MC40">
        <v>0.62026700000000001</v>
      </c>
      <c r="MD40">
        <v>0.70099400000000001</v>
      </c>
      <c r="ME40">
        <v>0.48717199999999999</v>
      </c>
      <c r="MF40">
        <v>0.53672900000000001</v>
      </c>
      <c r="MG40">
        <v>0.49799199999999999</v>
      </c>
      <c r="MH40">
        <v>0.49522500000000003</v>
      </c>
      <c r="MI40">
        <v>0.73556200000000005</v>
      </c>
      <c r="MJ40">
        <v>0.53948300000000005</v>
      </c>
      <c r="MK40">
        <v>0.63769100000000001</v>
      </c>
      <c r="ML40">
        <v>0.63192800000000005</v>
      </c>
      <c r="MM40">
        <v>0.80202700000000005</v>
      </c>
      <c r="MN40">
        <v>0.81459000000000004</v>
      </c>
      <c r="MO40">
        <v>0.61858599999999997</v>
      </c>
      <c r="MP40">
        <v>0.56246399999999996</v>
      </c>
      <c r="MQ40">
        <v>0.54541300000000004</v>
      </c>
      <c r="MR40">
        <v>0.58888600000000002</v>
      </c>
      <c r="MS40">
        <v>0.60070999999999997</v>
      </c>
      <c r="MT40">
        <v>0.51457399999999998</v>
      </c>
      <c r="MU40">
        <v>0.51293200000000005</v>
      </c>
      <c r="MV40">
        <v>0.61902800000000002</v>
      </c>
      <c r="MW40">
        <v>0.64214199999999999</v>
      </c>
      <c r="MX40">
        <v>0.70222700000000005</v>
      </c>
      <c r="MY40">
        <v>0.50693500000000002</v>
      </c>
      <c r="MZ40">
        <v>0.55403899999999995</v>
      </c>
      <c r="NA40">
        <v>0.52181599999999995</v>
      </c>
      <c r="NB40">
        <v>0.50545899999999999</v>
      </c>
      <c r="NC40">
        <v>0.54205999999999999</v>
      </c>
      <c r="ND40">
        <v>0.51295199999999996</v>
      </c>
      <c r="NE40">
        <v>0.50011799999999995</v>
      </c>
      <c r="NF40">
        <v>0.54542400000000002</v>
      </c>
      <c r="NG40">
        <v>0.55851600000000001</v>
      </c>
      <c r="NH40">
        <v>0.58305399999999996</v>
      </c>
      <c r="NI40">
        <v>0.49781900000000001</v>
      </c>
      <c r="NJ40">
        <v>0.53083899999999995</v>
      </c>
      <c r="NK40">
        <v>0.51594899999999999</v>
      </c>
      <c r="NL40">
        <v>0.49775999999999998</v>
      </c>
      <c r="NM40">
        <v>0.64515599999999995</v>
      </c>
      <c r="NN40">
        <v>0.50584200000000001</v>
      </c>
      <c r="NO40">
        <v>0.50960499999999997</v>
      </c>
      <c r="NP40">
        <v>0.65442199999999995</v>
      </c>
      <c r="NQ40">
        <v>0.68991599999999997</v>
      </c>
      <c r="NR40">
        <v>0.77037800000000001</v>
      </c>
      <c r="NS40">
        <v>0.49115399999999998</v>
      </c>
      <c r="NT40">
        <v>0.63641300000000001</v>
      </c>
      <c r="NU40">
        <v>0.50333099999999997</v>
      </c>
      <c r="NV40">
        <v>0.52010900000000004</v>
      </c>
      <c r="NW40">
        <v>0.62465700000000002</v>
      </c>
      <c r="NX40">
        <v>0.68535800000000002</v>
      </c>
      <c r="NY40">
        <v>0.73661200000000004</v>
      </c>
      <c r="NZ40">
        <v>0.50769500000000001</v>
      </c>
      <c r="OA40">
        <v>0.54716299999999995</v>
      </c>
      <c r="OB40">
        <v>0.53550399999999998</v>
      </c>
      <c r="OC40">
        <v>0.49676199999999998</v>
      </c>
      <c r="OD40">
        <v>0.58437600000000001</v>
      </c>
      <c r="OE40">
        <v>0.51883999999999997</v>
      </c>
      <c r="OF40">
        <v>0.51169200000000004</v>
      </c>
      <c r="OG40">
        <v>0.61172199999999999</v>
      </c>
      <c r="OH40">
        <v>0.62337500000000001</v>
      </c>
      <c r="OI40">
        <v>0.68227199999999999</v>
      </c>
      <c r="OJ40">
        <v>0.50937600000000005</v>
      </c>
      <c r="OK40">
        <v>0.55083700000000002</v>
      </c>
      <c r="OL40">
        <v>0.51542299999999996</v>
      </c>
      <c r="OM40">
        <v>0.50836999999999999</v>
      </c>
      <c r="ON40" s="11" t="s">
        <v>1304</v>
      </c>
      <c r="OO40" t="s">
        <v>1304</v>
      </c>
      <c r="OP40" t="s">
        <v>1304</v>
      </c>
      <c r="OQ40" t="s">
        <v>1304</v>
      </c>
      <c r="OR40" t="s">
        <v>1304</v>
      </c>
      <c r="OS40" t="s">
        <v>1304</v>
      </c>
      <c r="OT40" t="s">
        <v>1304</v>
      </c>
      <c r="OU40" t="s">
        <v>1304</v>
      </c>
      <c r="OV40" t="s">
        <v>1304</v>
      </c>
      <c r="OW40" t="s">
        <v>1304</v>
      </c>
      <c r="OX40" t="s">
        <v>1304</v>
      </c>
      <c r="OY40" t="s">
        <v>1304</v>
      </c>
      <c r="OZ40" t="s">
        <v>1304</v>
      </c>
      <c r="PA40" t="s">
        <v>1304</v>
      </c>
      <c r="PB40" t="s">
        <v>1304</v>
      </c>
      <c r="PC40" t="s">
        <v>1304</v>
      </c>
      <c r="PD40" t="s">
        <v>1304</v>
      </c>
      <c r="PE40" t="s">
        <v>1304</v>
      </c>
      <c r="PF40" t="s">
        <v>1304</v>
      </c>
      <c r="PG40" t="s">
        <v>1304</v>
      </c>
      <c r="PH40" t="s">
        <v>1304</v>
      </c>
      <c r="PI40" t="s">
        <v>1304</v>
      </c>
      <c r="PJ40" t="s">
        <v>1304</v>
      </c>
      <c r="PK40" t="s">
        <v>1304</v>
      </c>
      <c r="PL40" t="s">
        <v>1304</v>
      </c>
      <c r="PM40" t="s">
        <v>1304</v>
      </c>
      <c r="PN40" t="s">
        <v>1304</v>
      </c>
      <c r="PO40" t="s">
        <v>1304</v>
      </c>
      <c r="PP40" t="s">
        <v>1304</v>
      </c>
      <c r="PQ40" t="s">
        <v>1304</v>
      </c>
      <c r="PR40" t="s">
        <v>1304</v>
      </c>
      <c r="PS40" t="s">
        <v>1304</v>
      </c>
      <c r="PT40" t="s">
        <v>1304</v>
      </c>
      <c r="PU40" t="s">
        <v>1304</v>
      </c>
      <c r="PV40" t="s">
        <v>1304</v>
      </c>
      <c r="PW40" t="s">
        <v>1304</v>
      </c>
      <c r="PX40" t="s">
        <v>1304</v>
      </c>
      <c r="PY40" t="s">
        <v>1304</v>
      </c>
      <c r="PZ40" t="s">
        <v>1304</v>
      </c>
      <c r="QA40" t="s">
        <v>1304</v>
      </c>
      <c r="QB40" t="s">
        <v>1304</v>
      </c>
      <c r="QC40" t="s">
        <v>1304</v>
      </c>
      <c r="QD40" t="s">
        <v>1304</v>
      </c>
      <c r="QE40" t="s">
        <v>1304</v>
      </c>
      <c r="QF40" t="s">
        <v>1304</v>
      </c>
      <c r="QG40" t="s">
        <v>1304</v>
      </c>
      <c r="QH40" t="s">
        <v>1304</v>
      </c>
      <c r="QI40" t="s">
        <v>1304</v>
      </c>
      <c r="QJ40" t="s">
        <v>1304</v>
      </c>
      <c r="QK40" t="s">
        <v>1304</v>
      </c>
      <c r="QL40" t="s">
        <v>1304</v>
      </c>
      <c r="QM40" t="s">
        <v>1304</v>
      </c>
      <c r="QN40" t="s">
        <v>1304</v>
      </c>
      <c r="QO40" t="s">
        <v>1304</v>
      </c>
      <c r="QP40" t="s">
        <v>1304</v>
      </c>
      <c r="QQ40" t="s">
        <v>1304</v>
      </c>
      <c r="QR40" t="s">
        <v>1304</v>
      </c>
      <c r="QS40" t="s">
        <v>1304</v>
      </c>
      <c r="QT40" t="s">
        <v>1304</v>
      </c>
      <c r="QU40" t="s">
        <v>1304</v>
      </c>
      <c r="QV40" t="s">
        <v>1304</v>
      </c>
      <c r="QW40" t="s">
        <v>1304</v>
      </c>
      <c r="QX40" t="s">
        <v>1304</v>
      </c>
      <c r="QY40" t="s">
        <v>1304</v>
      </c>
      <c r="QZ40" t="s">
        <v>1304</v>
      </c>
      <c r="RA40" t="s">
        <v>1304</v>
      </c>
      <c r="RB40" t="s">
        <v>1304</v>
      </c>
      <c r="RC40" t="s">
        <v>1304</v>
      </c>
      <c r="RD40" t="s">
        <v>1304</v>
      </c>
      <c r="RE40" t="s">
        <v>1304</v>
      </c>
      <c r="RF40" t="s">
        <v>1304</v>
      </c>
      <c r="RG40" t="s">
        <v>1304</v>
      </c>
      <c r="RH40" t="s">
        <v>1304</v>
      </c>
      <c r="RI40" t="s">
        <v>1304</v>
      </c>
      <c r="RJ40" t="s">
        <v>1304</v>
      </c>
      <c r="RK40" t="s">
        <v>1304</v>
      </c>
      <c r="RL40" t="s">
        <v>1304</v>
      </c>
      <c r="RM40" t="s">
        <v>1304</v>
      </c>
      <c r="RN40" t="s">
        <v>1304</v>
      </c>
      <c r="RO40" t="s">
        <v>1304</v>
      </c>
      <c r="RP40" t="s">
        <v>1304</v>
      </c>
      <c r="RQ40" t="s">
        <v>1304</v>
      </c>
      <c r="RR40" t="s">
        <v>1304</v>
      </c>
      <c r="RS40" t="s">
        <v>1304</v>
      </c>
      <c r="RT40" t="s">
        <v>1304</v>
      </c>
      <c r="RU40" t="s">
        <v>1304</v>
      </c>
      <c r="RV40" t="s">
        <v>1304</v>
      </c>
      <c r="RW40" t="s">
        <v>1304</v>
      </c>
      <c r="RX40" t="s">
        <v>1304</v>
      </c>
      <c r="RY40" t="s">
        <v>1304</v>
      </c>
      <c r="RZ40" t="s">
        <v>1304</v>
      </c>
      <c r="SA40" t="s">
        <v>1304</v>
      </c>
      <c r="SB40" t="s">
        <v>1304</v>
      </c>
      <c r="SC40" t="s">
        <v>1304</v>
      </c>
      <c r="SD40" t="s">
        <v>1304</v>
      </c>
      <c r="SE40" t="s">
        <v>1304</v>
      </c>
      <c r="SF40" t="s">
        <v>1304</v>
      </c>
      <c r="SG40" t="s">
        <v>1304</v>
      </c>
      <c r="SH40" t="s">
        <v>1304</v>
      </c>
      <c r="SI40" t="s">
        <v>1304</v>
      </c>
      <c r="SJ40" t="s">
        <v>1304</v>
      </c>
      <c r="SK40" t="s">
        <v>1304</v>
      </c>
      <c r="SL40" t="s">
        <v>1304</v>
      </c>
      <c r="SM40" t="s">
        <v>1304</v>
      </c>
      <c r="SN40" t="s">
        <v>1304</v>
      </c>
      <c r="SO40" t="s">
        <v>1304</v>
      </c>
      <c r="SP40" t="s">
        <v>1304</v>
      </c>
      <c r="SQ40" t="s">
        <v>1304</v>
      </c>
      <c r="SR40" t="s">
        <v>1304</v>
      </c>
      <c r="SS40" t="s">
        <v>1304</v>
      </c>
      <c r="ST40" t="s">
        <v>1304</v>
      </c>
      <c r="SU40" t="s">
        <v>1304</v>
      </c>
      <c r="SV40" t="s">
        <v>1304</v>
      </c>
      <c r="SW40" t="s">
        <v>1304</v>
      </c>
      <c r="SX40" t="s">
        <v>1304</v>
      </c>
      <c r="SY40" t="s">
        <v>1304</v>
      </c>
      <c r="SZ40" t="s">
        <v>1304</v>
      </c>
      <c r="TA40" t="s">
        <v>1304</v>
      </c>
      <c r="TB40" t="s">
        <v>1304</v>
      </c>
      <c r="TC40" t="s">
        <v>1304</v>
      </c>
      <c r="TD40" t="s">
        <v>1304</v>
      </c>
      <c r="TE40" t="s">
        <v>1304</v>
      </c>
      <c r="TF40" t="s">
        <v>1304</v>
      </c>
      <c r="TG40" t="s">
        <v>1304</v>
      </c>
      <c r="TH40" t="s">
        <v>1304</v>
      </c>
      <c r="TI40" t="s">
        <v>1304</v>
      </c>
      <c r="TJ40" t="s">
        <v>1304</v>
      </c>
      <c r="TK40" t="s">
        <v>1304</v>
      </c>
      <c r="TL40" t="s">
        <v>1304</v>
      </c>
      <c r="TM40" t="s">
        <v>1304</v>
      </c>
      <c r="TN40" t="s">
        <v>1304</v>
      </c>
      <c r="TO40" t="s">
        <v>1304</v>
      </c>
      <c r="TP40" t="s">
        <v>1304</v>
      </c>
      <c r="TQ40" s="12" t="s">
        <v>1304</v>
      </c>
      <c r="TR40" t="s">
        <v>1304</v>
      </c>
      <c r="TS40" t="s">
        <v>1304</v>
      </c>
      <c r="TT40" t="s">
        <v>1304</v>
      </c>
      <c r="TU40" t="s">
        <v>1304</v>
      </c>
      <c r="TV40" t="s">
        <v>1304</v>
      </c>
      <c r="TW40" t="s">
        <v>1304</v>
      </c>
      <c r="TX40" t="s">
        <v>1304</v>
      </c>
      <c r="TY40" t="s">
        <v>1304</v>
      </c>
      <c r="TZ40" t="s">
        <v>1304</v>
      </c>
      <c r="UA40" t="s">
        <v>1304</v>
      </c>
      <c r="UB40" t="s">
        <v>1304</v>
      </c>
      <c r="UC40" t="s">
        <v>1304</v>
      </c>
      <c r="UD40" t="s">
        <v>1304</v>
      </c>
      <c r="UE40" t="s">
        <v>1304</v>
      </c>
      <c r="UF40" t="s">
        <v>1304</v>
      </c>
      <c r="UG40" t="s">
        <v>1304</v>
      </c>
      <c r="UH40" t="s">
        <v>1304</v>
      </c>
      <c r="UI40" t="s">
        <v>1304</v>
      </c>
      <c r="UJ40" t="s">
        <v>1304</v>
      </c>
      <c r="UK40" t="s">
        <v>1304</v>
      </c>
      <c r="UL40" t="s">
        <v>1304</v>
      </c>
      <c r="UM40" t="s">
        <v>1304</v>
      </c>
      <c r="UN40" t="s">
        <v>1304</v>
      </c>
      <c r="UO40" t="s">
        <v>1304</v>
      </c>
      <c r="UP40" t="s">
        <v>1304</v>
      </c>
      <c r="UQ40" t="s">
        <v>1304</v>
      </c>
      <c r="UR40" t="s">
        <v>1304</v>
      </c>
      <c r="US40" t="s">
        <v>1304</v>
      </c>
      <c r="UT40" t="s">
        <v>1304</v>
      </c>
      <c r="UU40" t="s">
        <v>1304</v>
      </c>
      <c r="UV40" t="s">
        <v>1304</v>
      </c>
      <c r="UW40" t="s">
        <v>1304</v>
      </c>
      <c r="UX40" t="s">
        <v>1304</v>
      </c>
      <c r="UY40" t="s">
        <v>1304</v>
      </c>
      <c r="UZ40" t="s">
        <v>1304</v>
      </c>
      <c r="VA40" t="s">
        <v>1304</v>
      </c>
      <c r="VB40" t="s">
        <v>1304</v>
      </c>
      <c r="VC40" t="s">
        <v>1304</v>
      </c>
      <c r="VD40" t="s">
        <v>1304</v>
      </c>
      <c r="VE40" t="s">
        <v>1304</v>
      </c>
      <c r="VF40" t="s">
        <v>1304</v>
      </c>
      <c r="VG40" t="s">
        <v>1304</v>
      </c>
      <c r="VH40" t="s">
        <v>1304</v>
      </c>
      <c r="VI40" t="s">
        <v>1304</v>
      </c>
      <c r="VJ40" t="s">
        <v>1304</v>
      </c>
      <c r="VK40" t="s">
        <v>1304</v>
      </c>
      <c r="VL40" t="s">
        <v>1304</v>
      </c>
      <c r="VM40" t="s">
        <v>1304</v>
      </c>
      <c r="VN40" t="s">
        <v>1304</v>
      </c>
      <c r="VO40" t="s">
        <v>1304</v>
      </c>
      <c r="VP40" t="s">
        <v>1304</v>
      </c>
      <c r="VQ40" t="s">
        <v>1304</v>
      </c>
      <c r="VR40" t="s">
        <v>1304</v>
      </c>
      <c r="VS40" t="s">
        <v>1304</v>
      </c>
      <c r="VT40" t="s">
        <v>1304</v>
      </c>
      <c r="VU40" t="s">
        <v>1304</v>
      </c>
      <c r="VV40" t="s">
        <v>1304</v>
      </c>
      <c r="VW40" t="s">
        <v>1304</v>
      </c>
      <c r="VX40" t="s">
        <v>1304</v>
      </c>
      <c r="VY40" t="s">
        <v>1304</v>
      </c>
      <c r="VZ40" t="s">
        <v>1304</v>
      </c>
      <c r="WA40" t="s">
        <v>1304</v>
      </c>
      <c r="WB40" t="s">
        <v>1304</v>
      </c>
      <c r="WC40" t="s">
        <v>1304</v>
      </c>
      <c r="WD40" t="s">
        <v>1304</v>
      </c>
      <c r="WE40" t="s">
        <v>1304</v>
      </c>
      <c r="WF40" t="s">
        <v>1304</v>
      </c>
      <c r="WG40" t="s">
        <v>1304</v>
      </c>
      <c r="WH40" t="s">
        <v>1304</v>
      </c>
      <c r="WI40" t="s">
        <v>1304</v>
      </c>
      <c r="WJ40" t="s">
        <v>1304</v>
      </c>
      <c r="WK40" t="s">
        <v>1304</v>
      </c>
      <c r="WL40" t="s">
        <v>1304</v>
      </c>
      <c r="WM40" t="s">
        <v>1304</v>
      </c>
      <c r="WN40" t="s">
        <v>1304</v>
      </c>
      <c r="WO40" t="s">
        <v>1304</v>
      </c>
      <c r="WP40" t="s">
        <v>1304</v>
      </c>
      <c r="WQ40" t="s">
        <v>1304</v>
      </c>
      <c r="WR40" t="s">
        <v>1304</v>
      </c>
      <c r="WS40" t="s">
        <v>1304</v>
      </c>
      <c r="WT40" t="s">
        <v>1304</v>
      </c>
      <c r="WU40" t="s">
        <v>1304</v>
      </c>
      <c r="WV40" t="s">
        <v>1304</v>
      </c>
      <c r="WW40" t="s">
        <v>1304</v>
      </c>
      <c r="WX40" t="s">
        <v>1304</v>
      </c>
      <c r="WY40" t="s">
        <v>1304</v>
      </c>
      <c r="WZ40" t="s">
        <v>1304</v>
      </c>
      <c r="XA40" t="s">
        <v>1304</v>
      </c>
      <c r="XB40" t="s">
        <v>1304</v>
      </c>
      <c r="XC40" t="s">
        <v>1304</v>
      </c>
      <c r="XD40" t="s">
        <v>1304</v>
      </c>
      <c r="XE40" t="s">
        <v>1304</v>
      </c>
      <c r="XF40" t="s">
        <v>1304</v>
      </c>
      <c r="XG40" t="s">
        <v>1304</v>
      </c>
      <c r="XH40" t="s">
        <v>1304</v>
      </c>
      <c r="XI40" t="s">
        <v>1304</v>
      </c>
      <c r="XJ40" t="s">
        <v>1304</v>
      </c>
      <c r="XK40" t="s">
        <v>1304</v>
      </c>
      <c r="XL40" t="s">
        <v>1304</v>
      </c>
      <c r="XM40" t="s">
        <v>1304</v>
      </c>
      <c r="XN40" t="s">
        <v>1304</v>
      </c>
      <c r="XO40" t="s">
        <v>1304</v>
      </c>
      <c r="XP40" t="s">
        <v>1304</v>
      </c>
      <c r="XQ40" t="s">
        <v>1304</v>
      </c>
      <c r="XR40" t="s">
        <v>1304</v>
      </c>
      <c r="XS40" t="s">
        <v>1304</v>
      </c>
      <c r="XT40" t="s">
        <v>1304</v>
      </c>
      <c r="XU40" t="s">
        <v>1304</v>
      </c>
      <c r="XV40" t="s">
        <v>1304</v>
      </c>
      <c r="XW40" t="s">
        <v>1304</v>
      </c>
      <c r="XX40" t="s">
        <v>1304</v>
      </c>
      <c r="XY40" t="s">
        <v>1304</v>
      </c>
      <c r="XZ40" t="s">
        <v>1304</v>
      </c>
      <c r="YA40" t="s">
        <v>1304</v>
      </c>
      <c r="YB40" t="s">
        <v>1304</v>
      </c>
      <c r="YC40" t="s">
        <v>1304</v>
      </c>
      <c r="YD40" t="s">
        <v>1304</v>
      </c>
      <c r="YE40" t="s">
        <v>1304</v>
      </c>
      <c r="YF40" t="s">
        <v>1304</v>
      </c>
      <c r="YG40" t="s">
        <v>1304</v>
      </c>
      <c r="YH40" t="s">
        <v>1304</v>
      </c>
      <c r="YI40" t="s">
        <v>1304</v>
      </c>
      <c r="YJ40" t="s">
        <v>1304</v>
      </c>
      <c r="YK40" t="s">
        <v>1304</v>
      </c>
      <c r="YL40" t="s">
        <v>1304</v>
      </c>
      <c r="YM40" t="s">
        <v>1304</v>
      </c>
      <c r="YN40" t="s">
        <v>1304</v>
      </c>
      <c r="YO40" t="s">
        <v>1304</v>
      </c>
      <c r="YP40" t="s">
        <v>1304</v>
      </c>
      <c r="YQ40" t="s">
        <v>1304</v>
      </c>
      <c r="YR40" t="s">
        <v>1304</v>
      </c>
      <c r="YS40" t="s">
        <v>1304</v>
      </c>
      <c r="YT40" t="s">
        <v>1304</v>
      </c>
      <c r="YU40" t="s">
        <v>1304</v>
      </c>
      <c r="YV40" t="s">
        <v>1304</v>
      </c>
      <c r="YW40" t="s">
        <v>1304</v>
      </c>
      <c r="YX40" t="s">
        <v>1304</v>
      </c>
      <c r="YY40" t="s">
        <v>1304</v>
      </c>
      <c r="YZ40" s="17">
        <v>10.549671999999999</v>
      </c>
      <c r="ZA40">
        <v>9.6798020000000005</v>
      </c>
      <c r="ZB40">
        <v>8.9145769999999995</v>
      </c>
      <c r="ZC40">
        <v>8.6018740000000005</v>
      </c>
      <c r="ZD40">
        <v>10</v>
      </c>
      <c r="ZE40">
        <v>9.7407000000000004</v>
      </c>
      <c r="ZF40">
        <v>10.739433</v>
      </c>
      <c r="ZG40">
        <v>9.6868189999999998</v>
      </c>
      <c r="ZH40">
        <v>8.9077699999999993</v>
      </c>
      <c r="ZI40">
        <v>8.6906529999999993</v>
      </c>
      <c r="ZJ40">
        <v>11</v>
      </c>
      <c r="ZK40">
        <v>9.7000720000000005</v>
      </c>
      <c r="ZL40">
        <v>10.134156000000001</v>
      </c>
      <c r="ZM40">
        <v>9.4279630000000001</v>
      </c>
      <c r="ZN40">
        <v>8.6454000000000004</v>
      </c>
      <c r="ZO40">
        <v>8.2046939999999999</v>
      </c>
      <c r="ZP40">
        <v>11</v>
      </c>
      <c r="ZQ40">
        <v>9.4903770000000005</v>
      </c>
      <c r="ZR40">
        <v>9.8379290000000008</v>
      </c>
      <c r="ZS40">
        <v>9.1154659999999996</v>
      </c>
      <c r="ZT40">
        <v>8.7277819999999995</v>
      </c>
      <c r="ZU40">
        <v>8.4809400000000004</v>
      </c>
      <c r="ZV40">
        <v>11</v>
      </c>
      <c r="ZW40">
        <v>9.1566960000000002</v>
      </c>
      <c r="ZX40">
        <v>9.4066930000000006</v>
      </c>
      <c r="ZY40">
        <v>8.6380590000000002</v>
      </c>
      <c r="ZZ40">
        <v>9.2651129999999995</v>
      </c>
      <c r="AAA40">
        <v>9.1356120000000001</v>
      </c>
      <c r="AAB40">
        <v>11</v>
      </c>
      <c r="AAC40">
        <v>8.6838820000000005</v>
      </c>
      <c r="AAD40">
        <v>8.1125760000000007</v>
      </c>
      <c r="AAE40">
        <v>7.4801169999999999</v>
      </c>
      <c r="AAF40">
        <v>6.8425450000000003</v>
      </c>
      <c r="AAG40">
        <v>6.620622</v>
      </c>
      <c r="AAH40">
        <v>10.5</v>
      </c>
      <c r="AAI40">
        <v>7.507987</v>
      </c>
      <c r="AAJ40" t="s">
        <v>1304</v>
      </c>
      <c r="AAK40" t="s">
        <v>1304</v>
      </c>
      <c r="AAL40" t="s">
        <v>1304</v>
      </c>
      <c r="AAM40" t="s">
        <v>1304</v>
      </c>
      <c r="AAN40" t="s">
        <v>1304</v>
      </c>
      <c r="AAO40" t="s">
        <v>1304</v>
      </c>
      <c r="AAP40" t="s">
        <v>1304</v>
      </c>
      <c r="AAQ40" t="s">
        <v>1304</v>
      </c>
      <c r="AAR40" t="s">
        <v>1304</v>
      </c>
      <c r="AAS40" t="s">
        <v>1304</v>
      </c>
      <c r="AAT40" t="s">
        <v>1304</v>
      </c>
      <c r="AAU40" t="s">
        <v>1304</v>
      </c>
      <c r="AAV40" t="s">
        <v>1304</v>
      </c>
      <c r="AAW40" t="s">
        <v>1304</v>
      </c>
      <c r="AAX40" t="s">
        <v>1304</v>
      </c>
      <c r="AAY40" t="s">
        <v>1304</v>
      </c>
      <c r="AAZ40" t="s">
        <v>1304</v>
      </c>
      <c r="ABA40" t="s">
        <v>1304</v>
      </c>
      <c r="ABB40">
        <v>10.364978000000001</v>
      </c>
      <c r="ABC40">
        <v>9.6036629999999992</v>
      </c>
      <c r="ABD40">
        <v>9.4941019999999998</v>
      </c>
      <c r="ABE40">
        <v>9.2772710000000007</v>
      </c>
      <c r="ABF40">
        <v>11</v>
      </c>
      <c r="ABG40">
        <v>9.8186289999999996</v>
      </c>
      <c r="ABH40" t="s">
        <v>1304</v>
      </c>
      <c r="ABI40" t="s">
        <v>1304</v>
      </c>
      <c r="ABJ40" t="s">
        <v>1304</v>
      </c>
      <c r="ABK40" t="s">
        <v>1304</v>
      </c>
      <c r="ABL40" t="s">
        <v>1304</v>
      </c>
      <c r="ABM40" t="s">
        <v>1304</v>
      </c>
      <c r="ABN40">
        <v>10.334372999999999</v>
      </c>
      <c r="ABO40">
        <v>9.5434889999999992</v>
      </c>
      <c r="ABP40">
        <v>8.8097659999999998</v>
      </c>
      <c r="ABQ40">
        <v>8.3204589999999996</v>
      </c>
      <c r="ABR40">
        <v>11</v>
      </c>
      <c r="ABS40">
        <v>9.6595910000000007</v>
      </c>
      <c r="ABT40">
        <v>10.99316</v>
      </c>
      <c r="ABU40">
        <v>9.9114190000000004</v>
      </c>
      <c r="ABV40">
        <v>9.0186960000000003</v>
      </c>
      <c r="ABW40">
        <v>8.6949909999999999</v>
      </c>
      <c r="ABX40">
        <v>10</v>
      </c>
      <c r="ABY40">
        <v>9.9328040000000009</v>
      </c>
      <c r="ABZ40">
        <v>10.622769999999999</v>
      </c>
      <c r="ACA40">
        <v>9.8013290000000008</v>
      </c>
      <c r="ACB40">
        <v>9.0760509999999996</v>
      </c>
      <c r="ACC40">
        <v>8.6789579999999997</v>
      </c>
      <c r="ACD40">
        <v>10</v>
      </c>
      <c r="ACE40">
        <v>9.842136</v>
      </c>
      <c r="ACF40">
        <v>8.9352450000000001</v>
      </c>
      <c r="ACG40">
        <v>8.6688530000000004</v>
      </c>
      <c r="ACH40">
        <v>8.9725619999999999</v>
      </c>
      <c r="ACI40">
        <v>8.9669190000000008</v>
      </c>
      <c r="ACJ40">
        <v>8.6884320000000006</v>
      </c>
      <c r="ACK40">
        <v>8.9527459999999994</v>
      </c>
      <c r="ACL40">
        <v>8.6760859999999997</v>
      </c>
      <c r="ACM40">
        <v>8.4832920000000005</v>
      </c>
      <c r="ACN40">
        <v>8.6808130000000006</v>
      </c>
      <c r="ACO40">
        <v>8.5473560000000006</v>
      </c>
      <c r="ACP40">
        <v>8.4222629999999992</v>
      </c>
      <c r="ACQ40">
        <v>8.8342320000000001</v>
      </c>
      <c r="ACR40">
        <v>8.5041899999999995</v>
      </c>
      <c r="ACS40">
        <v>8.7571259999999995</v>
      </c>
      <c r="ACT40">
        <v>9.5189299999999992</v>
      </c>
      <c r="ACU40">
        <v>7.1211279999999997</v>
      </c>
      <c r="ACV40">
        <v>6.8658760000000001</v>
      </c>
      <c r="ACW40">
        <v>6.7902810000000002</v>
      </c>
      <c r="ACX40" t="s">
        <v>1304</v>
      </c>
      <c r="ACY40" t="s">
        <v>1304</v>
      </c>
      <c r="ACZ40" t="s">
        <v>1304</v>
      </c>
      <c r="ADA40" t="s">
        <v>1304</v>
      </c>
      <c r="ADB40" t="s">
        <v>1304</v>
      </c>
      <c r="ADC40" t="s">
        <v>1304</v>
      </c>
      <c r="ADD40" t="s">
        <v>1304</v>
      </c>
      <c r="ADE40" t="s">
        <v>1304</v>
      </c>
      <c r="ADF40" t="s">
        <v>1304</v>
      </c>
      <c r="ADG40">
        <v>9.1147019999999994</v>
      </c>
      <c r="ADH40">
        <v>9.0806260000000005</v>
      </c>
      <c r="ADI40">
        <v>9.6607029999999998</v>
      </c>
      <c r="ADJ40" t="s">
        <v>1304</v>
      </c>
      <c r="ADK40" t="s">
        <v>1304</v>
      </c>
      <c r="ADL40" t="s">
        <v>1304</v>
      </c>
      <c r="ADM40">
        <v>8.8209579999999992</v>
      </c>
      <c r="ADN40">
        <v>8.6524409999999996</v>
      </c>
      <c r="ADO40">
        <v>8.847232</v>
      </c>
      <c r="ADP40">
        <v>9.1816150000000007</v>
      </c>
      <c r="ADQ40">
        <v>8.9314350000000005</v>
      </c>
      <c r="ADR40">
        <v>9.0133580000000002</v>
      </c>
      <c r="ADS40">
        <v>9.0422060000000002</v>
      </c>
      <c r="ADT40">
        <v>8.8421470000000006</v>
      </c>
      <c r="ADU40">
        <v>9.1401669999999999</v>
      </c>
      <c r="ADV40">
        <v>6.2381901748928426E-3</v>
      </c>
      <c r="ADW40">
        <v>1.146021392331293E-2</v>
      </c>
      <c r="ADX40">
        <v>6.089465371443321E-3</v>
      </c>
      <c r="ADY40" t="s">
        <v>1304</v>
      </c>
      <c r="ADZ40">
        <v>5.2933818419116305E-2</v>
      </c>
      <c r="AEA40" t="s">
        <v>1304</v>
      </c>
      <c r="AEB40" t="s">
        <v>1304</v>
      </c>
      <c r="AEC40" s="13">
        <v>9.9946850000000005</v>
      </c>
      <c r="AED40">
        <v>10.679069</v>
      </c>
      <c r="AEE40" t="s">
        <v>1304</v>
      </c>
      <c r="AEF40">
        <v>8.1125760000000007</v>
      </c>
      <c r="AEG40">
        <v>10.410242999999999</v>
      </c>
      <c r="AEH40">
        <v>9.1467810000000007</v>
      </c>
      <c r="AEI40">
        <v>9.7575409999999998</v>
      </c>
      <c r="AEJ40" t="s">
        <v>1304</v>
      </c>
      <c r="AEK40">
        <v>7.4801169999999999</v>
      </c>
      <c r="AEL40">
        <v>9.6131460000000004</v>
      </c>
      <c r="AEM40">
        <v>8.9668880000000009</v>
      </c>
      <c r="AEN40">
        <v>9.256399</v>
      </c>
      <c r="AEO40" t="s">
        <v>1304</v>
      </c>
      <c r="AEP40">
        <v>6.8425450000000003</v>
      </c>
      <c r="AEQ40">
        <v>8.8614479999999993</v>
      </c>
      <c r="AER40">
        <v>8.7690680000000008</v>
      </c>
      <c r="AES40">
        <v>8.9861310000000003</v>
      </c>
      <c r="AET40" t="s">
        <v>1304</v>
      </c>
      <c r="AEU40">
        <v>6.620622</v>
      </c>
      <c r="AEV40">
        <v>8.4514960000000006</v>
      </c>
      <c r="AEW40">
        <v>8.672822</v>
      </c>
      <c r="AEX40">
        <v>9.1481589999999997</v>
      </c>
      <c r="AEY40" t="s">
        <v>1304</v>
      </c>
      <c r="AEZ40">
        <v>7.1211279999999997</v>
      </c>
      <c r="AFA40">
        <v>8.8686240000000005</v>
      </c>
      <c r="AFB40">
        <v>8.6226070000000004</v>
      </c>
      <c r="AFC40">
        <v>9.0060310000000001</v>
      </c>
      <c r="AFD40" t="s">
        <v>1304</v>
      </c>
      <c r="AFE40">
        <v>6.8658760000000001</v>
      </c>
      <c r="AFF40">
        <v>8.661683</v>
      </c>
      <c r="AFG40">
        <v>9.1019690000000004</v>
      </c>
      <c r="AFH40">
        <v>9.3370309999999996</v>
      </c>
      <c r="AFI40" t="s">
        <v>1304</v>
      </c>
      <c r="AFJ40">
        <v>6.7902810000000002</v>
      </c>
      <c r="AFK40">
        <v>8.9101940000000006</v>
      </c>
      <c r="AFL40">
        <v>3.2307955820896357E-2</v>
      </c>
      <c r="AFM40" t="s">
        <v>1304</v>
      </c>
      <c r="AFN40">
        <v>0.759544</v>
      </c>
      <c r="AFO40">
        <v>0.79511399999999999</v>
      </c>
      <c r="AFP40" t="s">
        <v>1304</v>
      </c>
      <c r="AFQ40" t="s">
        <v>1304</v>
      </c>
      <c r="AFR40">
        <v>0.71931</v>
      </c>
      <c r="AFS40">
        <v>0.76261100000000004</v>
      </c>
      <c r="AFT40">
        <v>0.767235</v>
      </c>
      <c r="AFU40" t="s">
        <v>1304</v>
      </c>
      <c r="AFV40" t="s">
        <v>1304</v>
      </c>
      <c r="AFW40">
        <v>0.77302599999999999</v>
      </c>
      <c r="AFX40">
        <v>0.65273800000000004</v>
      </c>
      <c r="AFY40">
        <v>0.58872999999999998</v>
      </c>
      <c r="AFZ40" t="s">
        <v>1304</v>
      </c>
      <c r="AGA40" t="s">
        <v>1304</v>
      </c>
      <c r="AGB40">
        <v>0.74853199999999998</v>
      </c>
      <c r="AGC40">
        <v>0.61334999999999995</v>
      </c>
      <c r="AGD40">
        <v>0.54239400000000004</v>
      </c>
      <c r="AGE40" t="s">
        <v>1304</v>
      </c>
      <c r="AGF40" t="s">
        <v>1304</v>
      </c>
      <c r="AGG40">
        <v>0.70828100000000005</v>
      </c>
      <c r="AGH40">
        <v>0.69617600000000002</v>
      </c>
      <c r="AGI40">
        <v>0.67640800000000001</v>
      </c>
      <c r="AGJ40" t="s">
        <v>1304</v>
      </c>
      <c r="AGK40" t="s">
        <v>1304</v>
      </c>
      <c r="AGL40">
        <v>0.76539800000000002</v>
      </c>
      <c r="AGM40">
        <v>0.67590899999999998</v>
      </c>
      <c r="AGN40">
        <v>0.62654299999999996</v>
      </c>
      <c r="AGO40" t="s">
        <v>1304</v>
      </c>
      <c r="AGP40" t="s">
        <v>1304</v>
      </c>
      <c r="AGQ40">
        <v>0.75676500000000002</v>
      </c>
      <c r="AGR40">
        <v>0.63970499999999997</v>
      </c>
      <c r="AGS40">
        <v>0.56466400000000005</v>
      </c>
      <c r="AGT40" t="s">
        <v>1304</v>
      </c>
      <c r="AGU40" t="s">
        <v>1304</v>
      </c>
      <c r="AGV40">
        <v>0.74366299999999996</v>
      </c>
      <c r="AGW40">
        <v>0.52456400000000003</v>
      </c>
      <c r="AGX40" t="s">
        <v>1304</v>
      </c>
      <c r="AGY40">
        <v>0.49723000000000001</v>
      </c>
      <c r="AGZ40" t="s">
        <v>1304</v>
      </c>
      <c r="AHA40">
        <v>0.61556699999999998</v>
      </c>
      <c r="AHB40">
        <v>0.62120299999999995</v>
      </c>
      <c r="AHC40">
        <v>0.492838</v>
      </c>
      <c r="AHD40" t="s">
        <v>1304</v>
      </c>
      <c r="AHE40" t="s">
        <v>1304</v>
      </c>
      <c r="AHF40">
        <v>0.50220299999999995</v>
      </c>
      <c r="AHG40">
        <v>0.55945999999999996</v>
      </c>
      <c r="AHH40" t="s">
        <v>1304</v>
      </c>
      <c r="AHI40">
        <v>0.499886</v>
      </c>
      <c r="AHJ40" t="s">
        <v>1304</v>
      </c>
      <c r="AHK40">
        <v>0.68091000000000002</v>
      </c>
      <c r="AHL40">
        <v>0.65326799999999996</v>
      </c>
      <c r="AHM40">
        <v>0.496668</v>
      </c>
      <c r="AHN40" t="s">
        <v>1304</v>
      </c>
      <c r="AHO40" t="s">
        <v>1304</v>
      </c>
      <c r="AHP40">
        <v>0.49910500000000002</v>
      </c>
      <c r="AHQ40">
        <v>0.59595200000000004</v>
      </c>
      <c r="AHR40" t="s">
        <v>1304</v>
      </c>
      <c r="AHS40">
        <v>0.51189099999999998</v>
      </c>
      <c r="AHT40" t="s">
        <v>1304</v>
      </c>
      <c r="AHU40">
        <v>0.67658600000000002</v>
      </c>
      <c r="AHV40">
        <v>0.65510599999999997</v>
      </c>
      <c r="AHW40">
        <v>0.50687300000000002</v>
      </c>
      <c r="AHX40" t="s">
        <v>1304</v>
      </c>
      <c r="AHY40" t="s">
        <v>1304</v>
      </c>
      <c r="AHZ40">
        <v>0.503444</v>
      </c>
      <c r="AIA40">
        <v>0.59942200000000001</v>
      </c>
      <c r="AIB40" t="s">
        <v>1304</v>
      </c>
      <c r="AIC40">
        <v>0.50383199999999995</v>
      </c>
      <c r="AID40" t="s">
        <v>1304</v>
      </c>
      <c r="AIE40">
        <v>0.66138300000000005</v>
      </c>
      <c r="AIF40">
        <v>0.62997199999999998</v>
      </c>
      <c r="AIG40">
        <v>0.50224199999999997</v>
      </c>
      <c r="AIH40" t="s">
        <v>1304</v>
      </c>
      <c r="AII40" t="s">
        <v>1304</v>
      </c>
      <c r="AIJ40">
        <v>0.49755700000000003</v>
      </c>
      <c r="AIK40">
        <v>0.572577</v>
      </c>
      <c r="AIL40" t="s">
        <v>1304</v>
      </c>
      <c r="AIM40">
        <v>0.516567</v>
      </c>
      <c r="AIN40" t="s">
        <v>1304</v>
      </c>
      <c r="AIO40">
        <v>0.67193999999999998</v>
      </c>
      <c r="AIP40">
        <v>0.66451400000000005</v>
      </c>
      <c r="AIQ40">
        <v>0.50801499999999999</v>
      </c>
      <c r="AIR40">
        <v>0.590117</v>
      </c>
      <c r="AIS40" t="s">
        <v>1304</v>
      </c>
      <c r="AIT40">
        <v>0.51953400000000005</v>
      </c>
      <c r="AIU40" t="s">
        <v>1304</v>
      </c>
      <c r="AIV40">
        <v>0.67755299999999996</v>
      </c>
      <c r="AIW40">
        <v>0.65295999999999998</v>
      </c>
      <c r="AIX40">
        <v>0.49956299999999998</v>
      </c>
      <c r="AIY40" t="s">
        <v>1304</v>
      </c>
      <c r="AIZ40" t="s">
        <v>1304</v>
      </c>
      <c r="AJA40">
        <v>0.49979800000000002</v>
      </c>
      <c r="AJB40">
        <v>0.60130700000000004</v>
      </c>
      <c r="AJC40" t="s">
        <v>1304</v>
      </c>
      <c r="AJD40">
        <v>0.50920100000000001</v>
      </c>
      <c r="AJE40" t="s">
        <v>1304</v>
      </c>
      <c r="AJF40">
        <v>0.677118</v>
      </c>
      <c r="AJG40">
        <v>0.65407499999999996</v>
      </c>
      <c r="AJH40">
        <v>0.50851000000000002</v>
      </c>
      <c r="AJI40" t="s">
        <v>1304</v>
      </c>
      <c r="AJJ40" t="s">
        <v>1304</v>
      </c>
      <c r="AJK40">
        <v>0.50312299999999999</v>
      </c>
      <c r="AJL40" s="14" t="s">
        <v>1304</v>
      </c>
      <c r="AJM40" t="s">
        <v>1304</v>
      </c>
      <c r="AJN40" t="s">
        <v>1304</v>
      </c>
      <c r="AJO40" t="s">
        <v>1304</v>
      </c>
      <c r="AJP40" t="s">
        <v>1304</v>
      </c>
      <c r="AJQ40" t="s">
        <v>1304</v>
      </c>
      <c r="AJR40" t="s">
        <v>1304</v>
      </c>
      <c r="AJS40" t="s">
        <v>1304</v>
      </c>
      <c r="AJT40" t="s">
        <v>1304</v>
      </c>
      <c r="AJU40" t="s">
        <v>1304</v>
      </c>
      <c r="AJV40" t="s">
        <v>1304</v>
      </c>
      <c r="AJW40" t="s">
        <v>1304</v>
      </c>
      <c r="AJX40" t="s">
        <v>1304</v>
      </c>
      <c r="AJY40" t="s">
        <v>1304</v>
      </c>
      <c r="AJZ40" t="s">
        <v>1304</v>
      </c>
      <c r="AKA40" t="s">
        <v>1304</v>
      </c>
      <c r="AKB40" t="s">
        <v>1304</v>
      </c>
      <c r="AKC40" t="s">
        <v>1304</v>
      </c>
      <c r="AKD40" t="s">
        <v>1304</v>
      </c>
      <c r="AKE40" t="s">
        <v>1304</v>
      </c>
      <c r="AKF40" t="s">
        <v>1304</v>
      </c>
      <c r="AKG40" t="s">
        <v>1304</v>
      </c>
      <c r="AKH40" t="s">
        <v>1304</v>
      </c>
      <c r="AKI40" t="s">
        <v>1304</v>
      </c>
      <c r="AKJ40" t="s">
        <v>1304</v>
      </c>
      <c r="AKK40" t="s">
        <v>1304</v>
      </c>
      <c r="AKL40" t="s">
        <v>1304</v>
      </c>
      <c r="AKM40" t="s">
        <v>1304</v>
      </c>
      <c r="AKN40" t="s">
        <v>1304</v>
      </c>
      <c r="AKO40" t="s">
        <v>1304</v>
      </c>
      <c r="AKP40" t="s">
        <v>1304</v>
      </c>
      <c r="AKQ40" t="s">
        <v>1304</v>
      </c>
      <c r="AKR40" t="s">
        <v>1304</v>
      </c>
      <c r="AKS40" t="s">
        <v>1304</v>
      </c>
      <c r="AKT40" t="s">
        <v>1304</v>
      </c>
      <c r="AKU40" t="s">
        <v>1304</v>
      </c>
      <c r="AKV40" t="s">
        <v>1304</v>
      </c>
      <c r="AKW40" t="s">
        <v>1304</v>
      </c>
      <c r="AKX40" t="s">
        <v>1304</v>
      </c>
      <c r="AKY40" t="s">
        <v>1304</v>
      </c>
      <c r="AKZ40" t="s">
        <v>1304</v>
      </c>
      <c r="ALA40" t="s">
        <v>1304</v>
      </c>
      <c r="ALB40" t="s">
        <v>1304</v>
      </c>
      <c r="ALC40" t="s">
        <v>1304</v>
      </c>
      <c r="ALD40" t="s">
        <v>1304</v>
      </c>
      <c r="ALE40" t="s">
        <v>1304</v>
      </c>
      <c r="ALF40" t="s">
        <v>1304</v>
      </c>
      <c r="ALG40" t="s">
        <v>1304</v>
      </c>
      <c r="ALH40" t="s">
        <v>1304</v>
      </c>
      <c r="ALI40" t="s">
        <v>1304</v>
      </c>
      <c r="ALJ40" t="s">
        <v>1304</v>
      </c>
      <c r="ALK40" t="s">
        <v>1304</v>
      </c>
      <c r="ALL40" t="s">
        <v>1304</v>
      </c>
      <c r="ALM40" t="s">
        <v>1304</v>
      </c>
      <c r="ALN40" t="s">
        <v>1304</v>
      </c>
      <c r="ALO40" t="s">
        <v>1304</v>
      </c>
      <c r="ALP40" t="s">
        <v>1304</v>
      </c>
      <c r="ALQ40" t="s">
        <v>1304</v>
      </c>
      <c r="ALR40" t="s">
        <v>1304</v>
      </c>
      <c r="ALS40" t="s">
        <v>1304</v>
      </c>
      <c r="ALT40" t="s">
        <v>1304</v>
      </c>
      <c r="ALU40" t="s">
        <v>1304</v>
      </c>
      <c r="ALV40" t="s">
        <v>1304</v>
      </c>
      <c r="ALW40" t="s">
        <v>1304</v>
      </c>
      <c r="ALX40" t="s">
        <v>1304</v>
      </c>
      <c r="ALY40" t="s">
        <v>1304</v>
      </c>
      <c r="ALZ40" t="s">
        <v>1304</v>
      </c>
      <c r="AMA40" t="s">
        <v>1304</v>
      </c>
      <c r="AMB40" t="s">
        <v>1304</v>
      </c>
      <c r="AMC40" t="s">
        <v>1304</v>
      </c>
      <c r="AMD40" t="s">
        <v>1304</v>
      </c>
      <c r="AME40" t="s">
        <v>1304</v>
      </c>
      <c r="AMF40" t="s">
        <v>1304</v>
      </c>
      <c r="AMG40" t="s">
        <v>1304</v>
      </c>
      <c r="AMH40" t="s">
        <v>1304</v>
      </c>
      <c r="AMI40" t="s">
        <v>1304</v>
      </c>
      <c r="AMJ40" t="s">
        <v>1304</v>
      </c>
      <c r="AMK40" t="s">
        <v>1304</v>
      </c>
      <c r="AML40" t="s">
        <v>1304</v>
      </c>
      <c r="AMM40" t="s">
        <v>1304</v>
      </c>
      <c r="AMN40" t="s">
        <v>1304</v>
      </c>
      <c r="AMO40" t="s">
        <v>1304</v>
      </c>
      <c r="AMP40" t="s">
        <v>1304</v>
      </c>
      <c r="AMQ40" t="s">
        <v>1304</v>
      </c>
      <c r="AMR40" t="s">
        <v>1304</v>
      </c>
      <c r="AMS40" t="s">
        <v>1304</v>
      </c>
      <c r="AMT40" t="s">
        <v>1304</v>
      </c>
      <c r="AMU40" t="s">
        <v>1304</v>
      </c>
      <c r="AMV40" t="s">
        <v>1304</v>
      </c>
      <c r="AMW40" t="s">
        <v>1304</v>
      </c>
      <c r="AMX40" t="s">
        <v>1304</v>
      </c>
      <c r="AMY40" t="s">
        <v>1304</v>
      </c>
      <c r="AMZ40" t="s">
        <v>1304</v>
      </c>
      <c r="ANA40" t="s">
        <v>1304</v>
      </c>
      <c r="ANB40" t="s">
        <v>1304</v>
      </c>
      <c r="ANC40" t="s">
        <v>1304</v>
      </c>
      <c r="AND40" t="s">
        <v>1304</v>
      </c>
      <c r="ANE40" t="s">
        <v>1304</v>
      </c>
      <c r="ANF40" t="s">
        <v>1304</v>
      </c>
      <c r="ANG40" t="s">
        <v>1304</v>
      </c>
      <c r="ANH40" t="s">
        <v>1304</v>
      </c>
      <c r="ANI40" t="s">
        <v>1304</v>
      </c>
      <c r="ANJ40" t="s">
        <v>1304</v>
      </c>
      <c r="ANK40" t="s">
        <v>1304</v>
      </c>
      <c r="ANL40" t="s">
        <v>1304</v>
      </c>
      <c r="ANM40" t="s">
        <v>1304</v>
      </c>
      <c r="ANN40" t="s">
        <v>1304</v>
      </c>
      <c r="ANO40" t="s">
        <v>1304</v>
      </c>
      <c r="ANP40" t="s">
        <v>1304</v>
      </c>
      <c r="ANQ40" t="s">
        <v>1304</v>
      </c>
      <c r="ANR40" t="s">
        <v>1304</v>
      </c>
      <c r="ANS40" t="s">
        <v>1304</v>
      </c>
      <c r="ANT40" t="s">
        <v>1304</v>
      </c>
      <c r="ANU40" t="s">
        <v>1304</v>
      </c>
      <c r="ANV40" t="s">
        <v>1304</v>
      </c>
      <c r="ANW40" t="s">
        <v>1304</v>
      </c>
      <c r="ANX40" t="s">
        <v>1304</v>
      </c>
      <c r="ANY40" t="s">
        <v>1304</v>
      </c>
      <c r="ANZ40" t="s">
        <v>1304</v>
      </c>
      <c r="AOA40" t="s">
        <v>1304</v>
      </c>
      <c r="AOB40" t="s">
        <v>1304</v>
      </c>
      <c r="AOC40" t="s">
        <v>1304</v>
      </c>
      <c r="AOD40" t="s">
        <v>1304</v>
      </c>
      <c r="AOE40" t="s">
        <v>1304</v>
      </c>
      <c r="AOF40" t="s">
        <v>1304</v>
      </c>
      <c r="AOG40" t="s">
        <v>1304</v>
      </c>
      <c r="AOH40" t="s">
        <v>1304</v>
      </c>
      <c r="AOI40" t="s">
        <v>1304</v>
      </c>
      <c r="AOJ40" t="s">
        <v>1304</v>
      </c>
      <c r="AOK40" t="s">
        <v>1304</v>
      </c>
      <c r="AOL40" t="s">
        <v>1304</v>
      </c>
      <c r="AOM40" t="s">
        <v>1304</v>
      </c>
      <c r="AON40" t="s">
        <v>1304</v>
      </c>
      <c r="AOO40" t="s">
        <v>1304</v>
      </c>
      <c r="AOP40" t="s">
        <v>1304</v>
      </c>
      <c r="AOQ40" t="s">
        <v>1304</v>
      </c>
      <c r="AOR40" t="s">
        <v>1304</v>
      </c>
      <c r="AOS40" t="s">
        <v>1304</v>
      </c>
      <c r="AOT40" t="s">
        <v>1304</v>
      </c>
      <c r="AOU40" s="15">
        <v>0.84288900000000133</v>
      </c>
      <c r="AOV40">
        <v>0.64046300000000045</v>
      </c>
      <c r="AOW40" t="s">
        <v>1304</v>
      </c>
      <c r="AOX40">
        <v>-0.76022799999999968</v>
      </c>
      <c r="AOY40">
        <v>0.28168900000000008</v>
      </c>
      <c r="AOZ40">
        <v>-0.77038999999999902</v>
      </c>
      <c r="APA40">
        <v>-0.89874900000000046</v>
      </c>
      <c r="APB40" t="s">
        <v>1304</v>
      </c>
      <c r="APC40">
        <v>-2.3791050000000009</v>
      </c>
      <c r="APD40">
        <v>-1.1877049999999993</v>
      </c>
      <c r="APE40">
        <v>1.349406000000001</v>
      </c>
      <c r="APF40">
        <v>1.0174669999999999</v>
      </c>
      <c r="APG40" t="s">
        <v>1304</v>
      </c>
      <c r="APH40">
        <v>-0.58549899999999955</v>
      </c>
      <c r="API40">
        <v>0.7223999999999986</v>
      </c>
      <c r="APJ40">
        <v>1.834537000000001</v>
      </c>
      <c r="APK40">
        <v>1.6863870000000007</v>
      </c>
      <c r="APL40" t="s">
        <v>1304</v>
      </c>
      <c r="APM40">
        <v>9.2599999999976035E-4</v>
      </c>
      <c r="APN40">
        <v>1.2956100000000008</v>
      </c>
      <c r="APO40">
        <v>0.56171100000000074</v>
      </c>
      <c r="APP40">
        <v>0.29107600000000033</v>
      </c>
      <c r="APQ40" t="s">
        <v>1304</v>
      </c>
      <c r="APR40">
        <v>-0.97368700000000086</v>
      </c>
      <c r="APS40">
        <v>0.11048200000000108</v>
      </c>
      <c r="APT40">
        <v>0.80043100000000056</v>
      </c>
      <c r="APU40">
        <v>0.50898500000000091</v>
      </c>
      <c r="APV40" t="s">
        <v>1304</v>
      </c>
      <c r="APW40">
        <v>-0.76389700000000005</v>
      </c>
      <c r="APX40">
        <v>0.25259999999999927</v>
      </c>
      <c r="APY40">
        <v>1.6179320000000006</v>
      </c>
      <c r="APZ40">
        <v>1.2656530000000004</v>
      </c>
      <c r="AQA40" t="s">
        <v>1304</v>
      </c>
      <c r="AQB40">
        <v>-0.47620199999999979</v>
      </c>
      <c r="AQC40">
        <v>0.94183700000000048</v>
      </c>
      <c r="AQD40">
        <v>-3.6178905887087401E-3</v>
      </c>
      <c r="AQE40" t="s">
        <v>1304</v>
      </c>
      <c r="AQF40">
        <v>5.6867000000000001E-2</v>
      </c>
      <c r="AQG40">
        <v>4.205999999999932E-3</v>
      </c>
      <c r="AQH40" t="s">
        <v>1304</v>
      </c>
      <c r="AQI40" t="s">
        <v>1304</v>
      </c>
      <c r="AQJ40">
        <v>-1.7236999999999947E-2</v>
      </c>
      <c r="AQK40">
        <v>-8.9260999999999924E-2</v>
      </c>
      <c r="AQL40">
        <v>-0.10122600000000004</v>
      </c>
      <c r="AQM40" t="s">
        <v>1304</v>
      </c>
      <c r="AQN40" t="s">
        <v>1304</v>
      </c>
      <c r="AQO40">
        <v>-0.10602599999999995</v>
      </c>
      <c r="AQP40">
        <v>3.3340000000000591E-3</v>
      </c>
      <c r="AQQ40">
        <v>-0.140988</v>
      </c>
      <c r="AQR40" t="s">
        <v>1304</v>
      </c>
      <c r="AQS40" t="s">
        <v>1304</v>
      </c>
      <c r="AQT40">
        <v>2.2776999999999936E-2</v>
      </c>
      <c r="AQU40">
        <v>5.0343999999999944E-2</v>
      </c>
      <c r="AQV40">
        <v>-3.4642999999999979E-2</v>
      </c>
      <c r="AQW40" t="s">
        <v>1304</v>
      </c>
      <c r="AQX40" t="s">
        <v>1304</v>
      </c>
      <c r="AQY40">
        <v>0.11609200000000008</v>
      </c>
      <c r="AQZ40">
        <v>-6.0240000000000293E-3</v>
      </c>
      <c r="ARA40">
        <v>-0.13680000000000003</v>
      </c>
      <c r="ARB40" t="s">
        <v>1304</v>
      </c>
      <c r="ARC40" t="s">
        <v>1304</v>
      </c>
      <c r="ARD40">
        <v>-2.3757000000000028E-2</v>
      </c>
      <c r="ARE40">
        <v>-2.9842000000000035E-2</v>
      </c>
      <c r="ARF40">
        <v>-0.13492500000000007</v>
      </c>
      <c r="ARG40" t="s">
        <v>1304</v>
      </c>
      <c r="ARH40" t="s">
        <v>1304</v>
      </c>
      <c r="ARI40">
        <v>-1.2081000000000008E-2</v>
      </c>
      <c r="ARJ40">
        <v>1.3186999999999949E-2</v>
      </c>
      <c r="ARK40">
        <v>-0.14320199999999994</v>
      </c>
      <c r="ARL40" t="s">
        <v>1304</v>
      </c>
      <c r="ARM40" t="s">
        <v>1304</v>
      </c>
      <c r="ARN40">
        <v>3.924799999999995E-2</v>
      </c>
      <c r="ARO40">
        <v>-5.7373999999999925E-2</v>
      </c>
      <c r="ARP40" t="s">
        <v>1304</v>
      </c>
      <c r="ARQ40">
        <v>-1.8760999999999972E-2</v>
      </c>
      <c r="ARR40" t="s">
        <v>1304</v>
      </c>
      <c r="ARS40">
        <v>-4.7000000000000375E-3</v>
      </c>
      <c r="ART40">
        <v>-7.9791000000000056E-2</v>
      </c>
      <c r="ARU40">
        <v>5.6660000000000044E-3</v>
      </c>
      <c r="ARV40" t="s">
        <v>1304</v>
      </c>
      <c r="ARW40" t="s">
        <v>1304</v>
      </c>
      <c r="ARX40">
        <v>6.9779999999999287E-3</v>
      </c>
      <c r="ARY40">
        <v>-0.17610200000000009</v>
      </c>
      <c r="ARZ40" t="s">
        <v>1304</v>
      </c>
      <c r="ASA40">
        <v>-0.13780500000000001</v>
      </c>
      <c r="ASB40" t="s">
        <v>1304</v>
      </c>
      <c r="ASC40">
        <v>-0.12111700000000003</v>
      </c>
      <c r="ASD40">
        <v>-0.16132200000000008</v>
      </c>
      <c r="ASE40">
        <v>-0.12191799999999997</v>
      </c>
      <c r="ASF40" t="s">
        <v>1304</v>
      </c>
      <c r="ASG40" t="s">
        <v>1304</v>
      </c>
      <c r="ASH40">
        <v>-8.9781E-2</v>
      </c>
      <c r="ASI40">
        <v>-4.757999999999929E-3</v>
      </c>
      <c r="ASJ40" t="s">
        <v>1304</v>
      </c>
      <c r="ASK40">
        <v>-1.0410000000000696E-3</v>
      </c>
      <c r="ASL40" t="s">
        <v>1304</v>
      </c>
      <c r="ASM40">
        <v>3.444400000000003E-2</v>
      </c>
      <c r="ASN40">
        <v>-4.7121000000000079E-2</v>
      </c>
      <c r="ASO40">
        <v>-6.2000000000006494E-5</v>
      </c>
      <c r="ASP40" t="s">
        <v>1304</v>
      </c>
      <c r="ASQ40" t="s">
        <v>1304</v>
      </c>
      <c r="ASR40">
        <v>-2.014999999999989E-3</v>
      </c>
      <c r="ASS40">
        <v>5.7362000000000024E-2</v>
      </c>
      <c r="AST40" t="s">
        <v>1304</v>
      </c>
      <c r="ASU40">
        <v>3.7139999999999951E-3</v>
      </c>
      <c r="ASV40" t="s">
        <v>1304</v>
      </c>
      <c r="ASW40">
        <v>0.10286700000000004</v>
      </c>
      <c r="ASX40">
        <v>4.6918000000000015E-2</v>
      </c>
      <c r="ASY40">
        <v>4.4229999999999547E-3</v>
      </c>
      <c r="ASZ40" t="s">
        <v>1304</v>
      </c>
      <c r="ATA40" t="s">
        <v>1304</v>
      </c>
      <c r="ATB40">
        <v>-2.0299999999995322E-4</v>
      </c>
      <c r="ATC40">
        <v>-7.2578999999999949E-2</v>
      </c>
      <c r="ATD40" t="s">
        <v>1304</v>
      </c>
      <c r="ATE40">
        <v>6.9620000000000237E-3</v>
      </c>
      <c r="ATF40" t="s">
        <v>1304</v>
      </c>
      <c r="ATG40">
        <v>-1.7975999999999992E-2</v>
      </c>
      <c r="ATH40">
        <v>-0.10586399999999996</v>
      </c>
      <c r="ATI40">
        <v>1.6861000000000015E-2</v>
      </c>
      <c r="ATJ40">
        <v>-4.6296000000000004E-2</v>
      </c>
      <c r="ATK40" t="s">
        <v>1304</v>
      </c>
      <c r="ATL40">
        <v>-5.7499999999999218E-4</v>
      </c>
      <c r="ATM40" t="s">
        <v>1304</v>
      </c>
      <c r="ATN40">
        <v>-7.8050000000000619E-3</v>
      </c>
      <c r="ATO40">
        <v>-8.365200000000006E-2</v>
      </c>
      <c r="ATP40">
        <v>-8.1320000000000281E-3</v>
      </c>
      <c r="ATQ40" t="s">
        <v>1304</v>
      </c>
      <c r="ATR40" t="s">
        <v>1304</v>
      </c>
      <c r="ATS40">
        <v>3.0360000000000387E-3</v>
      </c>
      <c r="ATT40">
        <v>1.6931000000000029E-2</v>
      </c>
      <c r="ATU40" t="s">
        <v>1304</v>
      </c>
      <c r="ATV40">
        <v>-2.491000000000021E-3</v>
      </c>
      <c r="ATW40" t="s">
        <v>1304</v>
      </c>
      <c r="ATX40">
        <v>5.3742999999999985E-2</v>
      </c>
      <c r="ATY40">
        <v>-2.8197000000000028E-2</v>
      </c>
      <c r="ATZ40">
        <v>-8.6600000000003341E-4</v>
      </c>
      <c r="AUA40" t="s">
        <v>1304</v>
      </c>
      <c r="AUB40" t="s">
        <v>1304</v>
      </c>
      <c r="AUC40">
        <v>-5.2470000000000017E-3</v>
      </c>
      <c r="AUD40" s="16" t="s">
        <v>1304</v>
      </c>
      <c r="AUE40" t="s">
        <v>1304</v>
      </c>
      <c r="AUF40" t="s">
        <v>1304</v>
      </c>
      <c r="AUG40" t="s">
        <v>1304</v>
      </c>
      <c r="AUH40" t="s">
        <v>1304</v>
      </c>
      <c r="AUI40" t="s">
        <v>1304</v>
      </c>
      <c r="AUJ40" t="s">
        <v>1304</v>
      </c>
      <c r="AUK40" t="s">
        <v>1304</v>
      </c>
      <c r="AUL40" t="s">
        <v>1304</v>
      </c>
      <c r="AUM40" t="s">
        <v>1304</v>
      </c>
      <c r="AUN40" t="s">
        <v>1304</v>
      </c>
      <c r="AUO40" t="s">
        <v>1304</v>
      </c>
      <c r="AUP40" t="s">
        <v>1304</v>
      </c>
      <c r="AUQ40" t="s">
        <v>1304</v>
      </c>
      <c r="AUR40" t="s">
        <v>1304</v>
      </c>
      <c r="AUS40" t="s">
        <v>1304</v>
      </c>
      <c r="AUT40" t="s">
        <v>1304</v>
      </c>
      <c r="AUU40" t="s">
        <v>1304</v>
      </c>
      <c r="AUV40" t="s">
        <v>1304</v>
      </c>
      <c r="AUW40" t="s">
        <v>1304</v>
      </c>
      <c r="AUX40" t="s">
        <v>1304</v>
      </c>
      <c r="AUY40" t="s">
        <v>1304</v>
      </c>
      <c r="AUZ40" t="s">
        <v>1304</v>
      </c>
      <c r="AVA40" t="s">
        <v>1304</v>
      </c>
      <c r="AVB40" t="s">
        <v>1304</v>
      </c>
      <c r="AVC40" t="s">
        <v>1304</v>
      </c>
      <c r="AVD40" t="s">
        <v>1304</v>
      </c>
      <c r="AVE40" t="s">
        <v>1304</v>
      </c>
      <c r="AVF40" t="s">
        <v>1304</v>
      </c>
      <c r="AVG40" t="s">
        <v>1304</v>
      </c>
      <c r="AVH40" t="s">
        <v>1304</v>
      </c>
      <c r="AVI40" t="s">
        <v>1304</v>
      </c>
      <c r="AVJ40" t="s">
        <v>1304</v>
      </c>
      <c r="AVK40" t="s">
        <v>1304</v>
      </c>
      <c r="AVL40" t="s">
        <v>1304</v>
      </c>
      <c r="AVM40" t="s">
        <v>1304</v>
      </c>
      <c r="AVN40" t="s">
        <v>1304</v>
      </c>
      <c r="AVO40" t="s">
        <v>1304</v>
      </c>
      <c r="AVP40" t="s">
        <v>1304</v>
      </c>
      <c r="AVQ40" t="s">
        <v>1304</v>
      </c>
      <c r="AVR40" t="s">
        <v>1304</v>
      </c>
      <c r="AVS40" t="s">
        <v>1304</v>
      </c>
      <c r="AVT40" t="s">
        <v>1304</v>
      </c>
      <c r="AVU40" t="s">
        <v>1304</v>
      </c>
      <c r="AVV40" t="s">
        <v>1304</v>
      </c>
      <c r="AVW40" t="s">
        <v>1304</v>
      </c>
      <c r="AVX40" t="s">
        <v>1304</v>
      </c>
      <c r="AVY40" t="s">
        <v>1304</v>
      </c>
      <c r="AVZ40" t="s">
        <v>1304</v>
      </c>
      <c r="AWA40" t="s">
        <v>1304</v>
      </c>
      <c r="AWB40" t="s">
        <v>1304</v>
      </c>
      <c r="AWC40" t="s">
        <v>1304</v>
      </c>
      <c r="AWD40" t="s">
        <v>1304</v>
      </c>
      <c r="AWE40" t="s">
        <v>1304</v>
      </c>
      <c r="AWF40" t="s">
        <v>1304</v>
      </c>
      <c r="AWG40" t="s">
        <v>1304</v>
      </c>
      <c r="AWH40" t="s">
        <v>1304</v>
      </c>
      <c r="AWI40" t="s">
        <v>1304</v>
      </c>
      <c r="AWJ40" t="s">
        <v>1304</v>
      </c>
      <c r="AWK40" t="s">
        <v>1304</v>
      </c>
      <c r="AWL40" t="s">
        <v>1304</v>
      </c>
      <c r="AWM40" t="s">
        <v>1304</v>
      </c>
      <c r="AWN40" t="s">
        <v>1304</v>
      </c>
      <c r="AWO40" t="s">
        <v>1304</v>
      </c>
      <c r="AWP40" t="s">
        <v>1304</v>
      </c>
      <c r="AWQ40" t="s">
        <v>1304</v>
      </c>
      <c r="AWR40" t="s">
        <v>1304</v>
      </c>
      <c r="AWS40" t="s">
        <v>1304</v>
      </c>
      <c r="AWT40" t="s">
        <v>1304</v>
      </c>
      <c r="AWU40" t="s">
        <v>1304</v>
      </c>
      <c r="AWV40" t="s">
        <v>1304</v>
      </c>
      <c r="AWW40" t="s">
        <v>1304</v>
      </c>
      <c r="AWX40" t="s">
        <v>1304</v>
      </c>
      <c r="AWY40" t="s">
        <v>1304</v>
      </c>
      <c r="AWZ40" t="s">
        <v>1304</v>
      </c>
      <c r="AXA40" t="s">
        <v>1304</v>
      </c>
      <c r="AXB40" t="s">
        <v>1304</v>
      </c>
      <c r="AXC40" t="s">
        <v>1304</v>
      </c>
      <c r="AXD40" t="s">
        <v>1304</v>
      </c>
      <c r="AXE40" t="s">
        <v>1304</v>
      </c>
      <c r="AXF40" t="s">
        <v>1304</v>
      </c>
      <c r="AXG40" t="s">
        <v>1304</v>
      </c>
      <c r="AXH40" t="s">
        <v>1304</v>
      </c>
      <c r="AXI40" t="s">
        <v>1304</v>
      </c>
      <c r="AXJ40" t="s">
        <v>1304</v>
      </c>
      <c r="AXK40" t="s">
        <v>1304</v>
      </c>
      <c r="AXL40" t="s">
        <v>1304</v>
      </c>
      <c r="AXM40" t="s">
        <v>1304</v>
      </c>
      <c r="AXN40" t="s">
        <v>1304</v>
      </c>
      <c r="AXO40" t="s">
        <v>1304</v>
      </c>
      <c r="AXP40" t="s">
        <v>1304</v>
      </c>
      <c r="AXQ40" t="s">
        <v>1304</v>
      </c>
      <c r="AXR40" t="s">
        <v>1304</v>
      </c>
      <c r="AXS40" t="s">
        <v>1304</v>
      </c>
      <c r="AXT40" t="s">
        <v>1304</v>
      </c>
      <c r="AXU40" t="s">
        <v>1304</v>
      </c>
      <c r="AXV40" t="s">
        <v>1304</v>
      </c>
      <c r="AXW40" t="s">
        <v>1304</v>
      </c>
      <c r="AXX40" t="s">
        <v>1304</v>
      </c>
      <c r="AXY40" t="s">
        <v>1304</v>
      </c>
      <c r="AXZ40" t="s">
        <v>1304</v>
      </c>
      <c r="AYA40" t="s">
        <v>1304</v>
      </c>
      <c r="AYB40" t="s">
        <v>1304</v>
      </c>
      <c r="AYC40" t="s">
        <v>1304</v>
      </c>
      <c r="AYD40" t="s">
        <v>1304</v>
      </c>
      <c r="AYE40" t="s">
        <v>1304</v>
      </c>
      <c r="AYF40" t="s">
        <v>1304</v>
      </c>
      <c r="AYG40" t="s">
        <v>1304</v>
      </c>
      <c r="AYH40" t="s">
        <v>1304</v>
      </c>
      <c r="AYI40" t="s">
        <v>1304</v>
      </c>
      <c r="AYJ40" t="s">
        <v>1304</v>
      </c>
      <c r="AYK40" t="s">
        <v>1304</v>
      </c>
      <c r="AYL40" t="s">
        <v>1304</v>
      </c>
      <c r="AYM40" t="s">
        <v>1304</v>
      </c>
      <c r="AYN40" t="s">
        <v>1304</v>
      </c>
      <c r="AYO40" t="s">
        <v>1304</v>
      </c>
      <c r="AYP40" t="s">
        <v>1304</v>
      </c>
      <c r="AYQ40" t="s">
        <v>1304</v>
      </c>
      <c r="AYR40" t="s">
        <v>1304</v>
      </c>
      <c r="AYS40" t="s">
        <v>1304</v>
      </c>
      <c r="AYT40" t="s">
        <v>1304</v>
      </c>
      <c r="AYU40" t="s">
        <v>1304</v>
      </c>
      <c r="AYV40" t="s">
        <v>1304</v>
      </c>
      <c r="AYW40" t="s">
        <v>1304</v>
      </c>
      <c r="AYX40" t="s">
        <v>1304</v>
      </c>
      <c r="AYY40" t="s">
        <v>1304</v>
      </c>
      <c r="AYZ40" t="s">
        <v>1304</v>
      </c>
      <c r="AZA40" t="s">
        <v>1304</v>
      </c>
      <c r="AZB40" t="s">
        <v>1304</v>
      </c>
      <c r="AZC40" t="s">
        <v>1304</v>
      </c>
      <c r="AZD40" t="s">
        <v>1304</v>
      </c>
      <c r="AZE40" t="s">
        <v>1304</v>
      </c>
      <c r="AZF40" t="s">
        <v>1304</v>
      </c>
      <c r="AZG40" t="s">
        <v>1304</v>
      </c>
      <c r="AZH40" t="s">
        <v>1304</v>
      </c>
      <c r="AZI40" t="s">
        <v>1304</v>
      </c>
      <c r="AZJ40" t="s">
        <v>1304</v>
      </c>
      <c r="AZK40" t="s">
        <v>1304</v>
      </c>
      <c r="AZL40" t="s">
        <v>1304</v>
      </c>
    </row>
    <row r="41" spans="1:2604" x14ac:dyDescent="0.2">
      <c r="A41">
        <v>28249</v>
      </c>
      <c r="D41">
        <v>20</v>
      </c>
      <c r="E41" t="s">
        <v>1300</v>
      </c>
      <c r="F41" t="s">
        <v>1352</v>
      </c>
      <c r="H41" t="s">
        <v>1305</v>
      </c>
      <c r="J41">
        <v>1.45098039215686</v>
      </c>
      <c r="K41">
        <v>37</v>
      </c>
      <c r="L41">
        <v>131</v>
      </c>
      <c r="M41">
        <v>61.7</v>
      </c>
      <c r="N41">
        <v>13.95269786735804</v>
      </c>
      <c r="O41">
        <v>3</v>
      </c>
      <c r="P41">
        <v>50</v>
      </c>
      <c r="Q41">
        <v>1</v>
      </c>
      <c r="R41">
        <v>0</v>
      </c>
      <c r="S41">
        <v>134</v>
      </c>
      <c r="T41">
        <v>38</v>
      </c>
      <c r="U41">
        <v>0</v>
      </c>
      <c r="V41">
        <v>0.53448275862068961</v>
      </c>
      <c r="W41">
        <v>0.7857142857142857</v>
      </c>
      <c r="X41">
        <v>0.5</v>
      </c>
      <c r="Y41">
        <v>0.8571428571428571</v>
      </c>
      <c r="Z41">
        <v>0.51724137931034475</v>
      </c>
      <c r="AA41">
        <v>0.60673234811165844</v>
      </c>
      <c r="AB41">
        <v>0.66933497536945807</v>
      </c>
      <c r="AC41">
        <v>0.5178571428571429</v>
      </c>
      <c r="AD41">
        <v>0.7857142857142857</v>
      </c>
      <c r="AE41">
        <v>0.5</v>
      </c>
      <c r="AF41">
        <v>0.8571428571428571</v>
      </c>
      <c r="AG41">
        <v>0.5089285714285714</v>
      </c>
      <c r="AH41">
        <v>0.60119047619047616</v>
      </c>
      <c r="AI41">
        <v>0.6651785714285714</v>
      </c>
      <c r="AJ41" t="e">
        <v>#DIV/0!</v>
      </c>
      <c r="AK41" t="e">
        <v>#DIV/0!</v>
      </c>
      <c r="AL41" t="e">
        <v>#DIV/0!</v>
      </c>
      <c r="AM41" t="e">
        <v>#DIV/0!</v>
      </c>
      <c r="AN41" t="e">
        <v>#DIV/0!</v>
      </c>
      <c r="AO41" t="e">
        <v>#DIV/0!</v>
      </c>
      <c r="AP41" t="e">
        <v>#DIV/0!</v>
      </c>
      <c r="BP41">
        <v>74</v>
      </c>
      <c r="BQ41">
        <v>36</v>
      </c>
      <c r="BR41">
        <v>364</v>
      </c>
      <c r="BS41">
        <v>146</v>
      </c>
      <c r="BT41">
        <v>91</v>
      </c>
      <c r="BU41">
        <v>96</v>
      </c>
      <c r="BV41">
        <v>92</v>
      </c>
      <c r="BW41">
        <v>97</v>
      </c>
      <c r="BX41">
        <v>14</v>
      </c>
      <c r="BY41">
        <v>35</v>
      </c>
      <c r="BZ41">
        <v>26</v>
      </c>
      <c r="CA41">
        <v>24</v>
      </c>
      <c r="CB41">
        <v>18</v>
      </c>
      <c r="CC41">
        <v>7</v>
      </c>
      <c r="CD41">
        <v>110</v>
      </c>
      <c r="CE41">
        <v>40</v>
      </c>
      <c r="CJ41">
        <v>0.875</v>
      </c>
      <c r="CK41">
        <v>1</v>
      </c>
      <c r="CL41">
        <v>0.71666666666666667</v>
      </c>
      <c r="CM41">
        <v>180</v>
      </c>
      <c r="CO41">
        <v>60</v>
      </c>
      <c r="CP41">
        <v>1</v>
      </c>
      <c r="CQ41">
        <v>0.95454545454545459</v>
      </c>
      <c r="CR41">
        <v>0.86956521739130432</v>
      </c>
      <c r="CS41">
        <v>1</v>
      </c>
      <c r="CT41">
        <v>376.09090909090907</v>
      </c>
      <c r="CU41">
        <v>421.07692307692309</v>
      </c>
      <c r="CV41">
        <v>44.986013986014029</v>
      </c>
      <c r="CW41">
        <v>0.97777777777777775</v>
      </c>
      <c r="CX41">
        <v>0.8666666666666667</v>
      </c>
      <c r="CY41">
        <v>0.11111111111111105</v>
      </c>
      <c r="CZ41">
        <v>1187.4027777777778</v>
      </c>
      <c r="DA41">
        <v>1067.2162162162163</v>
      </c>
      <c r="DB41">
        <v>1221.4000000000001</v>
      </c>
      <c r="DC41">
        <v>1438.5333333333333</v>
      </c>
      <c r="DD41">
        <v>0.9</v>
      </c>
      <c r="DE41">
        <v>0.92500000000000004</v>
      </c>
      <c r="DF41">
        <v>1</v>
      </c>
      <c r="DG41">
        <v>0.75</v>
      </c>
      <c r="DH41">
        <v>0</v>
      </c>
      <c r="DI41">
        <v>0</v>
      </c>
      <c r="DJ41">
        <v>0</v>
      </c>
      <c r="DK41">
        <v>2</v>
      </c>
      <c r="DL41">
        <v>8</v>
      </c>
      <c r="DM41">
        <v>0</v>
      </c>
      <c r="DN41">
        <v>0</v>
      </c>
      <c r="DO41">
        <v>14</v>
      </c>
      <c r="DP41">
        <v>19</v>
      </c>
      <c r="DQ41">
        <v>0</v>
      </c>
      <c r="DR41">
        <v>1</v>
      </c>
      <c r="DS41">
        <v>0</v>
      </c>
      <c r="DT41">
        <v>1</v>
      </c>
      <c r="DU41">
        <v>19</v>
      </c>
      <c r="DV41">
        <v>23</v>
      </c>
      <c r="DW41" t="s">
        <v>1304</v>
      </c>
      <c r="DX41">
        <v>1</v>
      </c>
      <c r="DY41">
        <v>1</v>
      </c>
      <c r="DZ41">
        <v>1</v>
      </c>
      <c r="EA41">
        <v>1</v>
      </c>
      <c r="EB41" s="7">
        <v>10.085875</v>
      </c>
      <c r="EC41">
        <v>10.140965</v>
      </c>
      <c r="ED41">
        <v>7.4524010000000001</v>
      </c>
      <c r="EE41">
        <v>6.8112529999999998</v>
      </c>
      <c r="EF41">
        <v>11</v>
      </c>
      <c r="EG41">
        <v>11.177794</v>
      </c>
      <c r="EH41">
        <v>8.8987040000000004</v>
      </c>
      <c r="EI41">
        <v>9.694013</v>
      </c>
      <c r="EJ41">
        <v>7.2213950000000002</v>
      </c>
      <c r="EK41">
        <v>6.6646349999999996</v>
      </c>
      <c r="EL41">
        <v>11.5</v>
      </c>
      <c r="EM41">
        <v>10.776007999999999</v>
      </c>
      <c r="EN41">
        <v>8.9016319999999993</v>
      </c>
      <c r="EO41">
        <v>9.5743109999999998</v>
      </c>
      <c r="EP41">
        <v>7.3240970000000001</v>
      </c>
      <c r="EQ41">
        <v>6.8259319999999999</v>
      </c>
      <c r="ER41">
        <v>11</v>
      </c>
      <c r="ES41">
        <v>10.549968</v>
      </c>
      <c r="ET41">
        <v>8.2753119999999996</v>
      </c>
      <c r="EU41">
        <v>9.1609730000000003</v>
      </c>
      <c r="EV41">
        <v>6.8866199999999997</v>
      </c>
      <c r="EW41">
        <v>6.4204929999999996</v>
      </c>
      <c r="EX41">
        <v>11.5</v>
      </c>
      <c r="EY41">
        <v>10.243370000000001</v>
      </c>
      <c r="EZ41">
        <v>8.8372869999999999</v>
      </c>
      <c r="FA41">
        <v>8.4661709999999992</v>
      </c>
      <c r="FB41">
        <v>6.724691</v>
      </c>
      <c r="FC41">
        <v>6.4539739999999997</v>
      </c>
      <c r="FD41">
        <v>11.5</v>
      </c>
      <c r="FE41">
        <v>9.0969630000000006</v>
      </c>
      <c r="FF41">
        <v>8.0084680000000006</v>
      </c>
      <c r="FG41">
        <v>8.2963699999999996</v>
      </c>
      <c r="FH41">
        <v>6.7078480000000003</v>
      </c>
      <c r="FI41">
        <v>6.3852739999999999</v>
      </c>
      <c r="FJ41">
        <v>11</v>
      </c>
      <c r="FK41">
        <v>8.8058700000000005</v>
      </c>
      <c r="FL41">
        <v>8.5672969999999999</v>
      </c>
      <c r="FM41">
        <v>9.760154</v>
      </c>
      <c r="FN41">
        <v>7.1786750000000001</v>
      </c>
      <c r="FO41">
        <v>6.7861399999999996</v>
      </c>
      <c r="FP41">
        <v>11.5</v>
      </c>
      <c r="FQ41">
        <v>11.029548999999999</v>
      </c>
      <c r="FR41">
        <v>9.441414</v>
      </c>
      <c r="FS41">
        <v>10.765571</v>
      </c>
      <c r="FT41">
        <v>7.8272909999999998</v>
      </c>
      <c r="FU41">
        <v>7.0473319999999999</v>
      </c>
      <c r="FV41">
        <v>11.5</v>
      </c>
      <c r="FW41">
        <v>11.95083</v>
      </c>
      <c r="FX41">
        <v>9.3692759999999993</v>
      </c>
      <c r="FY41">
        <v>10.077444</v>
      </c>
      <c r="FZ41">
        <v>7.6623669999999997</v>
      </c>
      <c r="GA41">
        <v>6.911988</v>
      </c>
      <c r="GB41">
        <v>11</v>
      </c>
      <c r="GC41">
        <v>10.682055</v>
      </c>
      <c r="GD41">
        <v>9.4304430000000004</v>
      </c>
      <c r="GE41">
        <v>10.021547999999999</v>
      </c>
      <c r="GF41">
        <v>7.8329529999999998</v>
      </c>
      <c r="GG41">
        <v>7.1888889999999996</v>
      </c>
      <c r="GH41">
        <v>11</v>
      </c>
      <c r="GI41">
        <v>10.442557000000001</v>
      </c>
      <c r="GJ41">
        <v>9.3971440000000008</v>
      </c>
      <c r="GK41">
        <v>10.150034</v>
      </c>
      <c r="GL41">
        <v>7.7529250000000003</v>
      </c>
      <c r="GM41">
        <v>7.0154589999999999</v>
      </c>
      <c r="GN41">
        <v>11</v>
      </c>
      <c r="GO41">
        <v>10.989796999999999</v>
      </c>
      <c r="GP41">
        <v>9.4366500000000002</v>
      </c>
      <c r="GQ41">
        <v>10.08282</v>
      </c>
      <c r="GR41">
        <v>7.6794849999999997</v>
      </c>
      <c r="GS41">
        <v>7.0009230000000002</v>
      </c>
      <c r="GT41">
        <v>11</v>
      </c>
      <c r="GU41">
        <v>10.894691</v>
      </c>
      <c r="GV41">
        <v>9.4179750000000002</v>
      </c>
      <c r="GW41">
        <v>10.220843</v>
      </c>
      <c r="GX41">
        <v>7.758356</v>
      </c>
      <c r="GY41">
        <v>7.0172020000000002</v>
      </c>
      <c r="GZ41">
        <v>11</v>
      </c>
      <c r="HA41">
        <v>11.151456</v>
      </c>
      <c r="HB41">
        <v>9.3949909999999992</v>
      </c>
      <c r="HC41">
        <v>10.177903000000001</v>
      </c>
      <c r="HD41">
        <v>7.6397909999999998</v>
      </c>
      <c r="HE41">
        <v>6.9119650000000004</v>
      </c>
      <c r="HF41">
        <v>11</v>
      </c>
      <c r="HG41">
        <v>11.164001000000001</v>
      </c>
      <c r="HH41">
        <v>8.0670009999999994</v>
      </c>
      <c r="HI41">
        <v>7.570335</v>
      </c>
      <c r="HJ41">
        <v>7.3204849999999997</v>
      </c>
      <c r="HK41">
        <v>7.3387229999999999</v>
      </c>
      <c r="HL41">
        <v>7.0681310000000002</v>
      </c>
      <c r="HM41">
        <v>6.6646349999999996</v>
      </c>
      <c r="HN41">
        <v>7.7315719999999999</v>
      </c>
      <c r="HO41">
        <v>7.5070670000000002</v>
      </c>
      <c r="HP41">
        <v>7.2104419999999996</v>
      </c>
      <c r="HQ41">
        <v>7.4624030000000001</v>
      </c>
      <c r="HR41">
        <v>7.0600199999999997</v>
      </c>
      <c r="HS41">
        <v>6.747306</v>
      </c>
      <c r="HT41">
        <v>7.4029559999999996</v>
      </c>
      <c r="HU41">
        <v>7.0468130000000002</v>
      </c>
      <c r="HV41">
        <v>6.5311170000000001</v>
      </c>
      <c r="HW41">
        <v>7.2078110000000004</v>
      </c>
      <c r="HX41">
        <v>6.9242850000000002</v>
      </c>
      <c r="HY41">
        <v>6.570411</v>
      </c>
      <c r="HZ41">
        <v>8.0453390000000002</v>
      </c>
      <c r="IA41">
        <v>7.4297329999999997</v>
      </c>
      <c r="IB41">
        <v>6.9714660000000004</v>
      </c>
      <c r="IC41">
        <v>8.8714490000000001</v>
      </c>
      <c r="ID41">
        <v>8.1293559999999996</v>
      </c>
      <c r="IE41">
        <v>7.5777469999999996</v>
      </c>
      <c r="IF41">
        <v>8.5536399999999997</v>
      </c>
      <c r="IG41">
        <v>8.0139759999999995</v>
      </c>
      <c r="IH41">
        <v>7.4259199999999996</v>
      </c>
      <c r="II41">
        <v>8.6820930000000001</v>
      </c>
      <c r="IJ41">
        <v>8.0599340000000002</v>
      </c>
      <c r="IK41">
        <v>7.634684</v>
      </c>
      <c r="IL41">
        <v>8.4688800000000004</v>
      </c>
      <c r="IM41">
        <v>7.9174309999999997</v>
      </c>
      <c r="IN41">
        <v>7.592473</v>
      </c>
      <c r="IO41">
        <v>8.2732709999999994</v>
      </c>
      <c r="IP41">
        <v>7.7068770000000004</v>
      </c>
      <c r="IQ41">
        <v>7.5736720000000002</v>
      </c>
      <c r="IR41">
        <v>8.4593439999999998</v>
      </c>
      <c r="IS41">
        <v>7.947635</v>
      </c>
      <c r="IT41">
        <v>7.5942049999999997</v>
      </c>
      <c r="IU41">
        <v>8.298368</v>
      </c>
      <c r="IV41">
        <v>7.7750820000000003</v>
      </c>
      <c r="IW41">
        <v>7.4962049999999998</v>
      </c>
      <c r="IX41">
        <v>1.8179162343099538E-3</v>
      </c>
      <c r="IY41">
        <v>2.6454120481714773E-2</v>
      </c>
      <c r="IZ41">
        <v>2.5868932755242872E-2</v>
      </c>
      <c r="JA41">
        <v>5.1217474055081619E-2</v>
      </c>
      <c r="JB41">
        <v>8.4130281296464979E-2</v>
      </c>
      <c r="JC41">
        <v>9.6935453901949825E-2</v>
      </c>
      <c r="JD41">
        <v>4.8983263684961163E-2</v>
      </c>
      <c r="JE41" s="9">
        <v>8.6704340000000002</v>
      </c>
      <c r="JF41">
        <v>9.4151869999999995</v>
      </c>
      <c r="JG41">
        <v>9.4053450000000005</v>
      </c>
      <c r="JH41">
        <v>8.2878830000000008</v>
      </c>
      <c r="JI41">
        <v>9.4547869999999996</v>
      </c>
      <c r="JJ41">
        <v>9.1070519999999995</v>
      </c>
      <c r="JK41">
        <v>10.130808</v>
      </c>
      <c r="JL41">
        <v>10.421507999999999</v>
      </c>
      <c r="JM41">
        <v>9.0282619999999998</v>
      </c>
      <c r="JN41">
        <v>9.9939999999999998</v>
      </c>
      <c r="JO41">
        <v>6.9442360000000001</v>
      </c>
      <c r="JP41">
        <v>7.7814110000000003</v>
      </c>
      <c r="JQ41">
        <v>7.7448290000000002</v>
      </c>
      <c r="JR41">
        <v>6.9432609999999997</v>
      </c>
      <c r="JS41">
        <v>7.523943</v>
      </c>
      <c r="JT41">
        <v>6.5130340000000002</v>
      </c>
      <c r="JU41">
        <v>7.0738500000000002</v>
      </c>
      <c r="JV41">
        <v>6.97966</v>
      </c>
      <c r="JW41">
        <v>6.5857070000000002</v>
      </c>
      <c r="JX41">
        <v>6.887518</v>
      </c>
      <c r="JY41">
        <v>7.6101169999999998</v>
      </c>
      <c r="JZ41">
        <v>8.5367719999999991</v>
      </c>
      <c r="KA41">
        <v>8.7125439999999994</v>
      </c>
      <c r="KB41">
        <v>7.6265749999999999</v>
      </c>
      <c r="KC41">
        <v>8.0925530000000006</v>
      </c>
      <c r="KD41">
        <v>7.1485190000000003</v>
      </c>
      <c r="KE41">
        <v>7.9749999999999996</v>
      </c>
      <c r="KF41">
        <v>8.0716660000000005</v>
      </c>
      <c r="KG41">
        <v>7.177009</v>
      </c>
      <c r="KH41">
        <v>7.6398400000000004</v>
      </c>
      <c r="KI41">
        <v>6.7821850000000001</v>
      </c>
      <c r="KJ41">
        <v>7.6071210000000002</v>
      </c>
      <c r="KK41">
        <v>7.5018339999999997</v>
      </c>
      <c r="KL41">
        <v>6.7709380000000001</v>
      </c>
      <c r="KM41">
        <v>7.400201</v>
      </c>
      <c r="KN41">
        <v>5.3215690310668688E-2</v>
      </c>
      <c r="KO41">
        <v>7.1633032164390611E-2</v>
      </c>
      <c r="KP41">
        <v>0.64094300000000004</v>
      </c>
      <c r="KQ41">
        <v>0.81854199999999999</v>
      </c>
      <c r="KR41">
        <v>0.686338</v>
      </c>
      <c r="KS41">
        <v>0.83049399999999995</v>
      </c>
      <c r="KT41">
        <v>0.69309100000000001</v>
      </c>
      <c r="KU41">
        <v>0.75237399999999999</v>
      </c>
      <c r="KV41">
        <v>0.823569</v>
      </c>
      <c r="KW41">
        <v>0.64937299999999998</v>
      </c>
      <c r="KX41">
        <v>0.80867599999999995</v>
      </c>
      <c r="KY41">
        <v>0.81130400000000003</v>
      </c>
      <c r="KZ41">
        <v>0.65192300000000003</v>
      </c>
      <c r="LA41">
        <v>0.72399000000000002</v>
      </c>
      <c r="LB41">
        <v>0.61387599999999998</v>
      </c>
      <c r="LC41">
        <v>0.747923</v>
      </c>
      <c r="LD41">
        <v>0.67902499999999999</v>
      </c>
      <c r="LE41">
        <v>0.57075200000000004</v>
      </c>
      <c r="LF41">
        <v>0.57521199999999995</v>
      </c>
      <c r="LG41">
        <v>0.55665799999999999</v>
      </c>
      <c r="LH41">
        <v>0.59280299999999997</v>
      </c>
      <c r="LI41">
        <v>0.56483799999999995</v>
      </c>
      <c r="LJ41">
        <v>0.69371000000000005</v>
      </c>
      <c r="LK41">
        <v>0.77773300000000001</v>
      </c>
      <c r="LL41">
        <v>0.62012699999999998</v>
      </c>
      <c r="LM41">
        <v>0.81842099999999995</v>
      </c>
      <c r="LN41">
        <v>0.73722600000000005</v>
      </c>
      <c r="LO41">
        <v>0.67630699999999999</v>
      </c>
      <c r="LP41">
        <v>0.77501100000000001</v>
      </c>
      <c r="LQ41">
        <v>0.66535</v>
      </c>
      <c r="LR41">
        <v>0.78491900000000003</v>
      </c>
      <c r="LS41">
        <v>0.707125</v>
      </c>
      <c r="LT41">
        <v>0.63886299999999996</v>
      </c>
      <c r="LU41">
        <v>0.70227799999999996</v>
      </c>
      <c r="LV41">
        <v>0.599966</v>
      </c>
      <c r="LW41">
        <v>0.72692400000000001</v>
      </c>
      <c r="LX41">
        <v>0.6623</v>
      </c>
      <c r="LY41">
        <v>0.53482600000000002</v>
      </c>
      <c r="LZ41">
        <v>0.53388599999999997</v>
      </c>
      <c r="MA41">
        <v>0.50967200000000001</v>
      </c>
      <c r="MB41">
        <v>0.68955200000000005</v>
      </c>
      <c r="MC41">
        <v>0.55994299999999997</v>
      </c>
      <c r="MD41">
        <v>0.65575099999999997</v>
      </c>
      <c r="ME41">
        <v>0.49961499999999998</v>
      </c>
      <c r="MF41">
        <v>0.55945100000000003</v>
      </c>
      <c r="MG41">
        <v>0.50016700000000003</v>
      </c>
      <c r="MH41">
        <v>0.499002</v>
      </c>
      <c r="MI41">
        <v>0.63429800000000003</v>
      </c>
      <c r="MJ41">
        <v>0.527536</v>
      </c>
      <c r="MK41">
        <v>0.55347599999999997</v>
      </c>
      <c r="ML41">
        <v>0.655223</v>
      </c>
      <c r="MM41">
        <v>0.69735199999999997</v>
      </c>
      <c r="MN41">
        <v>0.74404199999999998</v>
      </c>
      <c r="MO41">
        <v>0.53950699999999996</v>
      </c>
      <c r="MP41">
        <v>0.55776700000000001</v>
      </c>
      <c r="MQ41">
        <v>0.522065</v>
      </c>
      <c r="MR41">
        <v>0.53511500000000001</v>
      </c>
      <c r="MS41">
        <v>0.57071400000000005</v>
      </c>
      <c r="MT41">
        <v>0.52186600000000005</v>
      </c>
      <c r="MU41">
        <v>0.529362</v>
      </c>
      <c r="MV41">
        <v>0.66185300000000002</v>
      </c>
      <c r="MW41">
        <v>0.60341299999999998</v>
      </c>
      <c r="MX41">
        <v>0.63866800000000001</v>
      </c>
      <c r="MY41">
        <v>0.50040600000000002</v>
      </c>
      <c r="MZ41">
        <v>0.56484299999999998</v>
      </c>
      <c r="NA41">
        <v>0.53947400000000001</v>
      </c>
      <c r="NB41">
        <v>0.50710100000000002</v>
      </c>
      <c r="NC41">
        <v>0.53574299999999997</v>
      </c>
      <c r="ND41">
        <v>0.51162399999999997</v>
      </c>
      <c r="NE41">
        <v>0.51270400000000005</v>
      </c>
      <c r="NF41">
        <v>0.57177800000000001</v>
      </c>
      <c r="NG41">
        <v>0.55075499999999999</v>
      </c>
      <c r="NH41">
        <v>0.55449899999999996</v>
      </c>
      <c r="NI41">
        <v>0.49902200000000002</v>
      </c>
      <c r="NJ41">
        <v>0.54258700000000004</v>
      </c>
      <c r="NK41">
        <v>0.53970200000000002</v>
      </c>
      <c r="NL41">
        <v>0.50423700000000005</v>
      </c>
      <c r="NM41">
        <v>0.60339799999999999</v>
      </c>
      <c r="NN41">
        <v>0.50990800000000003</v>
      </c>
      <c r="NO41">
        <v>0.53362200000000004</v>
      </c>
      <c r="NP41">
        <v>0.690944</v>
      </c>
      <c r="NQ41">
        <v>0.638212</v>
      </c>
      <c r="NR41">
        <v>0.69984900000000005</v>
      </c>
      <c r="NS41">
        <v>0.50559299999999996</v>
      </c>
      <c r="NT41">
        <v>0.59457899999999997</v>
      </c>
      <c r="NU41">
        <v>0.52278800000000003</v>
      </c>
      <c r="NV41">
        <v>0.55689599999999995</v>
      </c>
      <c r="NW41">
        <v>0.69215800000000005</v>
      </c>
      <c r="NX41">
        <v>0.62193799999999999</v>
      </c>
      <c r="NY41">
        <v>0.66159800000000002</v>
      </c>
      <c r="NZ41">
        <v>0.50534599999999996</v>
      </c>
      <c r="OA41">
        <v>0.57235999999999998</v>
      </c>
      <c r="OB41">
        <v>0.55596400000000001</v>
      </c>
      <c r="OC41">
        <v>0.51476999999999995</v>
      </c>
      <c r="OD41">
        <v>0.55930000000000002</v>
      </c>
      <c r="OE41">
        <v>0.52362799999999998</v>
      </c>
      <c r="OF41">
        <v>0.52176800000000001</v>
      </c>
      <c r="OG41">
        <v>0.64942900000000003</v>
      </c>
      <c r="OH41">
        <v>0.59298200000000001</v>
      </c>
      <c r="OI41">
        <v>0.62273900000000004</v>
      </c>
      <c r="OJ41">
        <v>0.498307</v>
      </c>
      <c r="OK41">
        <v>0.55766700000000002</v>
      </c>
      <c r="OL41">
        <v>0.533744</v>
      </c>
      <c r="OM41">
        <v>0.50439599999999996</v>
      </c>
      <c r="ON41" s="11">
        <v>9.2235209999999999</v>
      </c>
      <c r="OO41">
        <v>9.8881399999999999</v>
      </c>
      <c r="OP41">
        <v>7.4437810000000004</v>
      </c>
      <c r="OQ41">
        <v>6.8249399999999998</v>
      </c>
      <c r="OR41">
        <v>10.5</v>
      </c>
      <c r="OS41">
        <v>10.826428</v>
      </c>
      <c r="OT41">
        <v>9.0879089999999998</v>
      </c>
      <c r="OU41">
        <v>9.6114920000000001</v>
      </c>
      <c r="OV41">
        <v>7.3574900000000003</v>
      </c>
      <c r="OW41">
        <v>6.8301860000000003</v>
      </c>
      <c r="OX41">
        <v>10.5</v>
      </c>
      <c r="OY41">
        <v>10.561959999999999</v>
      </c>
      <c r="OZ41">
        <v>8.851559</v>
      </c>
      <c r="PA41">
        <v>9.3720979999999994</v>
      </c>
      <c r="PB41">
        <v>7.3152309999999998</v>
      </c>
      <c r="PC41">
        <v>6.7607869999999997</v>
      </c>
      <c r="PD41">
        <v>10.5</v>
      </c>
      <c r="PE41">
        <v>10.253214</v>
      </c>
      <c r="PF41">
        <v>8.5169890000000006</v>
      </c>
      <c r="PG41">
        <v>9.0119919999999993</v>
      </c>
      <c r="PH41">
        <v>7.0386119999999996</v>
      </c>
      <c r="PI41">
        <v>6.6363770000000004</v>
      </c>
      <c r="PJ41">
        <v>10.5</v>
      </c>
      <c r="PK41">
        <v>10.017056</v>
      </c>
      <c r="PL41" t="s">
        <v>1304</v>
      </c>
      <c r="PM41" t="s">
        <v>1304</v>
      </c>
      <c r="PN41" t="s">
        <v>1304</v>
      </c>
      <c r="PO41" t="s">
        <v>1304</v>
      </c>
      <c r="PP41" t="s">
        <v>1304</v>
      </c>
      <c r="PQ41" t="s">
        <v>1304</v>
      </c>
      <c r="PR41">
        <v>8.2515409999999996</v>
      </c>
      <c r="PS41">
        <v>8.4877559999999992</v>
      </c>
      <c r="PT41">
        <v>6.9720149999999999</v>
      </c>
      <c r="PU41">
        <v>6.5766939999999998</v>
      </c>
      <c r="PV41">
        <v>10.5</v>
      </c>
      <c r="PW41">
        <v>9.2448680000000003</v>
      </c>
      <c r="PX41">
        <v>8.6513369999999998</v>
      </c>
      <c r="PY41">
        <v>9.8288200000000003</v>
      </c>
      <c r="PZ41">
        <v>7.2224709999999996</v>
      </c>
      <c r="QA41">
        <v>6.7383040000000003</v>
      </c>
      <c r="QB41">
        <v>10.5</v>
      </c>
      <c r="QC41">
        <v>11.374631000000001</v>
      </c>
      <c r="QD41">
        <v>9.1792879999999997</v>
      </c>
      <c r="QE41">
        <v>10.103935999999999</v>
      </c>
      <c r="QF41">
        <v>7.5967880000000001</v>
      </c>
      <c r="QG41">
        <v>6.9141130000000004</v>
      </c>
      <c r="QH41">
        <v>10.5</v>
      </c>
      <c r="QI41">
        <v>11.293025</v>
      </c>
      <c r="QJ41">
        <v>9.2900770000000001</v>
      </c>
      <c r="QK41">
        <v>10.012221</v>
      </c>
      <c r="QL41">
        <v>7.6256599999999999</v>
      </c>
      <c r="QM41">
        <v>6.8536669999999997</v>
      </c>
      <c r="QN41">
        <v>10.5</v>
      </c>
      <c r="QO41">
        <v>11.109563</v>
      </c>
      <c r="QP41">
        <v>9.3423069999999999</v>
      </c>
      <c r="QQ41">
        <v>9.8112440000000003</v>
      </c>
      <c r="QR41">
        <v>7.8304580000000001</v>
      </c>
      <c r="QS41">
        <v>7.3496290000000002</v>
      </c>
      <c r="QT41">
        <v>10</v>
      </c>
      <c r="QU41">
        <v>10.718869</v>
      </c>
      <c r="QV41">
        <v>9.4346449999999997</v>
      </c>
      <c r="QW41">
        <v>9.9761690000000005</v>
      </c>
      <c r="QX41">
        <v>7.8269859999999998</v>
      </c>
      <c r="QY41">
        <v>7.2523799999999996</v>
      </c>
      <c r="QZ41">
        <v>10.5</v>
      </c>
      <c r="RA41">
        <v>10.909443</v>
      </c>
      <c r="RB41">
        <v>9.4983219999999999</v>
      </c>
      <c r="RC41">
        <v>9.9986990000000002</v>
      </c>
      <c r="RD41">
        <v>7.7479750000000003</v>
      </c>
      <c r="RE41">
        <v>7.0770520000000001</v>
      </c>
      <c r="RF41">
        <v>10.5</v>
      </c>
      <c r="RG41">
        <v>10.807629</v>
      </c>
      <c r="RH41">
        <v>9.5776120000000002</v>
      </c>
      <c r="RI41">
        <v>10.094201999999999</v>
      </c>
      <c r="RJ41">
        <v>7.9455499999999999</v>
      </c>
      <c r="RK41">
        <v>7.4795350000000003</v>
      </c>
      <c r="RL41">
        <v>10.5</v>
      </c>
      <c r="RM41">
        <v>11.040481</v>
      </c>
      <c r="RN41">
        <v>9.6212250000000008</v>
      </c>
      <c r="RO41">
        <v>10.176591999999999</v>
      </c>
      <c r="RP41">
        <v>7.6843409999999999</v>
      </c>
      <c r="RQ41">
        <v>6.9287169999999998</v>
      </c>
      <c r="RR41">
        <v>10.5</v>
      </c>
      <c r="RS41">
        <v>11.114221000000001</v>
      </c>
      <c r="RT41">
        <v>8.0010729999999999</v>
      </c>
      <c r="RU41">
        <v>7.6017929999999998</v>
      </c>
      <c r="RV41">
        <v>7.3113970000000004</v>
      </c>
      <c r="RW41">
        <v>7.8016719999999999</v>
      </c>
      <c r="RX41">
        <v>7.4725479999999997</v>
      </c>
      <c r="RY41">
        <v>7.2546949999999999</v>
      </c>
      <c r="RZ41">
        <v>7.7550559999999997</v>
      </c>
      <c r="SA41">
        <v>7.4563439999999996</v>
      </c>
      <c r="SB41">
        <v>7.2066489999999996</v>
      </c>
      <c r="SC41">
        <v>7.5232729999999997</v>
      </c>
      <c r="SD41">
        <v>7.2046710000000003</v>
      </c>
      <c r="SE41">
        <v>6.9163199999999998</v>
      </c>
      <c r="SF41" t="s">
        <v>1304</v>
      </c>
      <c r="SG41" t="s">
        <v>1304</v>
      </c>
      <c r="SH41" t="s">
        <v>1304</v>
      </c>
      <c r="SI41">
        <v>7.4804199999999996</v>
      </c>
      <c r="SJ41">
        <v>7.1545889999999996</v>
      </c>
      <c r="SK41">
        <v>6.8416379999999997</v>
      </c>
      <c r="SL41">
        <v>7.9130500000000001</v>
      </c>
      <c r="SM41">
        <v>7.4819779999999998</v>
      </c>
      <c r="SN41">
        <v>7.042497</v>
      </c>
      <c r="SO41">
        <v>8.3136109999999999</v>
      </c>
      <c r="SP41">
        <v>7.8652550000000003</v>
      </c>
      <c r="SQ41">
        <v>7.4102009999999998</v>
      </c>
      <c r="SR41">
        <v>8.2442910000000005</v>
      </c>
      <c r="SS41">
        <v>8.0125639999999994</v>
      </c>
      <c r="ST41">
        <v>7.4258290000000002</v>
      </c>
      <c r="SU41">
        <v>8.2913549999999994</v>
      </c>
      <c r="SV41">
        <v>8.1546649999999996</v>
      </c>
      <c r="SW41">
        <v>7.6725899999999996</v>
      </c>
      <c r="SX41">
        <v>8.1160460000000008</v>
      </c>
      <c r="SY41">
        <v>8.030742</v>
      </c>
      <c r="SZ41">
        <v>7.7278700000000002</v>
      </c>
      <c r="TA41">
        <v>8.0713980000000003</v>
      </c>
      <c r="TB41">
        <v>8.0084389999999992</v>
      </c>
      <c r="TC41">
        <v>7.6289559999999996</v>
      </c>
      <c r="TD41">
        <v>8.2817589999999992</v>
      </c>
      <c r="TE41">
        <v>8.0834770000000002</v>
      </c>
      <c r="TF41">
        <v>7.8550319999999996</v>
      </c>
      <c r="TG41">
        <v>8.1768800000000006</v>
      </c>
      <c r="TH41">
        <v>7.951352</v>
      </c>
      <c r="TI41">
        <v>7.5354979999999996</v>
      </c>
      <c r="TJ41">
        <v>1.437607041050932E-2</v>
      </c>
      <c r="TK41">
        <v>2.4495965480840161E-2</v>
      </c>
      <c r="TL41">
        <v>3.2347713932472724E-2</v>
      </c>
      <c r="TM41">
        <v>5.0777797807802519E-2</v>
      </c>
      <c r="TN41" t="s">
        <v>1304</v>
      </c>
      <c r="TO41">
        <v>8.2403615961252327E-2</v>
      </c>
      <c r="TP41">
        <v>1.3802205776260887E-2</v>
      </c>
      <c r="TQ41" s="12">
        <v>8.8024489999999993</v>
      </c>
      <c r="TR41">
        <v>9.4515209999999996</v>
      </c>
      <c r="TS41">
        <v>9.2346819999999994</v>
      </c>
      <c r="TT41">
        <v>8.4514390000000006</v>
      </c>
      <c r="TU41">
        <v>9.2986570000000004</v>
      </c>
      <c r="TV41">
        <v>9.3117420000000006</v>
      </c>
      <c r="TW41">
        <v>9.9605379999999997</v>
      </c>
      <c r="TX41">
        <v>10.058078999999999</v>
      </c>
      <c r="TY41">
        <v>9.1582880000000007</v>
      </c>
      <c r="TZ41">
        <v>9.8588819999999995</v>
      </c>
      <c r="UA41">
        <v>7.1980510000000004</v>
      </c>
      <c r="UB41">
        <v>7.8676649999999997</v>
      </c>
      <c r="UC41">
        <v>7.611224</v>
      </c>
      <c r="UD41">
        <v>7.0972429999999997</v>
      </c>
      <c r="UE41">
        <v>7.5478319999999997</v>
      </c>
      <c r="UF41">
        <v>6.733282</v>
      </c>
      <c r="UG41">
        <v>7.3605150000000004</v>
      </c>
      <c r="UH41">
        <v>6.8838900000000001</v>
      </c>
      <c r="UI41">
        <v>6.6574989999999996</v>
      </c>
      <c r="UJ41">
        <v>6.8978739999999998</v>
      </c>
      <c r="UK41">
        <v>7.6624720000000002</v>
      </c>
      <c r="UL41">
        <v>8.2297200000000004</v>
      </c>
      <c r="UM41">
        <v>8.2789509999999993</v>
      </c>
      <c r="UN41">
        <v>7.6967350000000003</v>
      </c>
      <c r="UO41">
        <v>8.0011019999999995</v>
      </c>
      <c r="UP41">
        <v>7.3386100000000001</v>
      </c>
      <c r="UQ41">
        <v>8.0896279999999994</v>
      </c>
      <c r="UR41">
        <v>7.9389089999999998</v>
      </c>
      <c r="US41">
        <v>7.3182830000000001</v>
      </c>
      <c r="UT41">
        <v>7.7544820000000003</v>
      </c>
      <c r="UU41">
        <v>7.0855069999999998</v>
      </c>
      <c r="UV41">
        <v>7.7518310000000001</v>
      </c>
      <c r="UW41">
        <v>7.4180149999999996</v>
      </c>
      <c r="UX41">
        <v>6.9420669999999998</v>
      </c>
      <c r="UY41">
        <v>7.4206250000000002</v>
      </c>
      <c r="UZ41">
        <v>3.3664724671912144E-2</v>
      </c>
      <c r="VA41">
        <v>4.6824199392111882E-2</v>
      </c>
      <c r="VB41">
        <v>0.76778299999999999</v>
      </c>
      <c r="VC41">
        <v>0.80524399999999996</v>
      </c>
      <c r="VD41">
        <v>0.67012300000000002</v>
      </c>
      <c r="VE41">
        <v>0.81729200000000002</v>
      </c>
      <c r="VF41">
        <v>0.72965500000000005</v>
      </c>
      <c r="VG41">
        <v>0.874</v>
      </c>
      <c r="VH41">
        <v>0.79037199999999996</v>
      </c>
      <c r="VI41">
        <v>0.64476299999999998</v>
      </c>
      <c r="VJ41">
        <v>0.79506900000000003</v>
      </c>
      <c r="VK41">
        <v>0.83813300000000002</v>
      </c>
      <c r="VL41">
        <v>0.71522699999999995</v>
      </c>
      <c r="VM41">
        <v>0.64800500000000005</v>
      </c>
      <c r="VN41">
        <v>0.61100200000000005</v>
      </c>
      <c r="VO41">
        <v>0.73121700000000001</v>
      </c>
      <c r="VP41">
        <v>0.67067600000000005</v>
      </c>
      <c r="VQ41">
        <v>0.60239799999999999</v>
      </c>
      <c r="VR41">
        <v>0.54104300000000005</v>
      </c>
      <c r="VS41">
        <v>0.544678</v>
      </c>
      <c r="VT41">
        <v>0.59034299999999995</v>
      </c>
      <c r="VU41">
        <v>0.56821100000000002</v>
      </c>
      <c r="VV41">
        <v>0.78496999999999995</v>
      </c>
      <c r="VW41">
        <v>0.70089299999999999</v>
      </c>
      <c r="VX41">
        <v>0.62987000000000004</v>
      </c>
      <c r="VY41">
        <v>0.79372399999999999</v>
      </c>
      <c r="VZ41">
        <v>0.71835300000000002</v>
      </c>
      <c r="WA41">
        <v>0.73385299999999998</v>
      </c>
      <c r="WB41">
        <v>0.69818199999999997</v>
      </c>
      <c r="WC41">
        <v>0.62962600000000002</v>
      </c>
      <c r="WD41">
        <v>0.76094399999999995</v>
      </c>
      <c r="WE41">
        <v>0.71227399999999996</v>
      </c>
      <c r="WF41">
        <v>0.69894699999999998</v>
      </c>
      <c r="WG41">
        <v>0.62664600000000004</v>
      </c>
      <c r="WH41">
        <v>0.60320099999999999</v>
      </c>
      <c r="WI41">
        <v>0.713368</v>
      </c>
      <c r="WJ41">
        <v>0.65232999999999997</v>
      </c>
      <c r="WK41">
        <v>0.55988700000000002</v>
      </c>
      <c r="WL41">
        <v>0.56754199999999999</v>
      </c>
      <c r="WM41">
        <v>0.50035799999999997</v>
      </c>
      <c r="WN41">
        <v>0.67174100000000003</v>
      </c>
      <c r="WO41">
        <v>0.62978599999999996</v>
      </c>
      <c r="WP41">
        <v>0.66117099999999995</v>
      </c>
      <c r="WQ41">
        <v>0.49365100000000001</v>
      </c>
      <c r="WR41">
        <v>0.54394699999999996</v>
      </c>
      <c r="WS41">
        <v>0.50512299999999999</v>
      </c>
      <c r="WT41">
        <v>0.51314199999999999</v>
      </c>
      <c r="WU41">
        <v>0.66205800000000004</v>
      </c>
      <c r="WV41">
        <v>0.53813</v>
      </c>
      <c r="WW41">
        <v>0.54004099999999999</v>
      </c>
      <c r="WX41">
        <v>0.63875099999999996</v>
      </c>
      <c r="WY41">
        <v>0.77247399999999999</v>
      </c>
      <c r="WZ41">
        <v>0.72627699999999995</v>
      </c>
      <c r="XA41">
        <v>0.52638700000000005</v>
      </c>
      <c r="XB41">
        <v>0.543153</v>
      </c>
      <c r="XC41">
        <v>0.52861800000000003</v>
      </c>
      <c r="XD41">
        <v>0.51926000000000005</v>
      </c>
      <c r="XE41">
        <v>0.55319799999999997</v>
      </c>
      <c r="XF41">
        <v>0.529393</v>
      </c>
      <c r="XG41">
        <v>0.50379600000000002</v>
      </c>
      <c r="XH41">
        <v>0.62683999999999995</v>
      </c>
      <c r="XI41">
        <v>0.61754299999999995</v>
      </c>
      <c r="XJ41">
        <v>0.60528000000000004</v>
      </c>
      <c r="XK41">
        <v>0.49864599999999998</v>
      </c>
      <c r="XL41">
        <v>0.54731300000000005</v>
      </c>
      <c r="XM41">
        <v>0.53167399999999998</v>
      </c>
      <c r="XN41">
        <v>0.51073800000000003</v>
      </c>
      <c r="XO41">
        <v>0.51679699999999995</v>
      </c>
      <c r="XP41">
        <v>0.51128799999999996</v>
      </c>
      <c r="XQ41">
        <v>0.51202999999999999</v>
      </c>
      <c r="XR41">
        <v>0.55079100000000003</v>
      </c>
      <c r="XS41">
        <v>0.55283499999999997</v>
      </c>
      <c r="XT41">
        <v>0.53787399999999996</v>
      </c>
      <c r="XU41">
        <v>0.50551000000000001</v>
      </c>
      <c r="XV41">
        <v>0.53732999999999997</v>
      </c>
      <c r="XW41">
        <v>0.530829</v>
      </c>
      <c r="XX41">
        <v>0.50158599999999998</v>
      </c>
      <c r="XY41">
        <v>0.58567499999999995</v>
      </c>
      <c r="XZ41">
        <v>0.52321700000000004</v>
      </c>
      <c r="YA41">
        <v>0.50647699999999996</v>
      </c>
      <c r="YB41">
        <v>0.65358300000000003</v>
      </c>
      <c r="YC41">
        <v>0.66789699999999996</v>
      </c>
      <c r="YD41">
        <v>0.65098500000000004</v>
      </c>
      <c r="YE41">
        <v>0.49585299999999999</v>
      </c>
      <c r="YF41">
        <v>0.57775200000000004</v>
      </c>
      <c r="YG41">
        <v>0.54384900000000003</v>
      </c>
      <c r="YH41">
        <v>0.51690499999999995</v>
      </c>
      <c r="YI41">
        <v>0.64938099999999999</v>
      </c>
      <c r="YJ41">
        <v>0.64848300000000003</v>
      </c>
      <c r="YK41">
        <v>0.64281600000000005</v>
      </c>
      <c r="YL41">
        <v>0.50938600000000001</v>
      </c>
      <c r="YM41">
        <v>0.57442300000000002</v>
      </c>
      <c r="YN41">
        <v>0.54240200000000005</v>
      </c>
      <c r="YO41">
        <v>0.52256599999999997</v>
      </c>
      <c r="YP41">
        <v>0.54164699999999999</v>
      </c>
      <c r="YQ41">
        <v>0.52680899999999997</v>
      </c>
      <c r="YR41">
        <v>0.50007100000000004</v>
      </c>
      <c r="YS41">
        <v>0.61674799999999996</v>
      </c>
      <c r="YT41">
        <v>0.60141500000000003</v>
      </c>
      <c r="YU41">
        <v>0.58827799999999997</v>
      </c>
      <c r="YV41">
        <v>0.49642599999999998</v>
      </c>
      <c r="YW41">
        <v>0.53768800000000005</v>
      </c>
      <c r="YX41">
        <v>0.52945600000000004</v>
      </c>
      <c r="YY41">
        <v>0.510162</v>
      </c>
      <c r="YZ41" s="17">
        <v>9.6474949999999993</v>
      </c>
      <c r="ZA41">
        <v>9.4397610000000007</v>
      </c>
      <c r="ZB41">
        <v>7.9975810000000003</v>
      </c>
      <c r="ZC41">
        <v>7.683516</v>
      </c>
      <c r="ZD41">
        <v>10.5</v>
      </c>
      <c r="ZE41">
        <v>9.8706530000000008</v>
      </c>
      <c r="ZF41">
        <v>10.399364</v>
      </c>
      <c r="ZG41">
        <v>9.4369230000000002</v>
      </c>
      <c r="ZH41">
        <v>8.0246049999999993</v>
      </c>
      <c r="ZI41">
        <v>7.7552490000000001</v>
      </c>
      <c r="ZJ41">
        <v>11</v>
      </c>
      <c r="ZK41">
        <v>9.7672209999999993</v>
      </c>
      <c r="ZL41">
        <v>9.36144</v>
      </c>
      <c r="ZM41">
        <v>9.1997060000000008</v>
      </c>
      <c r="ZN41">
        <v>7.8608209999999996</v>
      </c>
      <c r="ZO41">
        <v>7.5537770000000002</v>
      </c>
      <c r="ZP41">
        <v>10.5</v>
      </c>
      <c r="ZQ41">
        <v>9.6377489999999995</v>
      </c>
      <c r="ZR41">
        <v>9.4615840000000002</v>
      </c>
      <c r="ZS41">
        <v>8.8978839999999995</v>
      </c>
      <c r="ZT41">
        <v>7.717943</v>
      </c>
      <c r="ZU41">
        <v>7.6137249999999996</v>
      </c>
      <c r="ZV41">
        <v>10.5</v>
      </c>
      <c r="ZW41">
        <v>9.2815169999999991</v>
      </c>
      <c r="ZX41">
        <v>8.7863980000000002</v>
      </c>
      <c r="ZY41">
        <v>8.0601870000000009</v>
      </c>
      <c r="ZZ41">
        <v>7.416461</v>
      </c>
      <c r="AAA41">
        <v>7.3260740000000002</v>
      </c>
      <c r="AAB41">
        <v>10.5</v>
      </c>
      <c r="AAC41">
        <v>8.2603469999999994</v>
      </c>
      <c r="AAD41">
        <v>8.5474979999999992</v>
      </c>
      <c r="AAE41">
        <v>7.9109870000000004</v>
      </c>
      <c r="AAF41">
        <v>7.19421</v>
      </c>
      <c r="AAG41">
        <v>7.1771880000000001</v>
      </c>
      <c r="AAH41">
        <v>9</v>
      </c>
      <c r="AAI41">
        <v>8.0658820000000002</v>
      </c>
      <c r="AAJ41">
        <v>9.0219109999999993</v>
      </c>
      <c r="AAK41">
        <v>9.0403819999999993</v>
      </c>
      <c r="AAL41">
        <v>7.6416890000000004</v>
      </c>
      <c r="AAM41">
        <v>7.5121549999999999</v>
      </c>
      <c r="AAN41">
        <v>11</v>
      </c>
      <c r="AAO41">
        <v>9.6825840000000003</v>
      </c>
      <c r="AAP41">
        <v>9.5352560000000004</v>
      </c>
      <c r="AAQ41">
        <v>9.6927459999999996</v>
      </c>
      <c r="AAR41">
        <v>8.1544030000000003</v>
      </c>
      <c r="AAS41">
        <v>7.9640779999999998</v>
      </c>
      <c r="AAT41">
        <v>11</v>
      </c>
      <c r="AAU41">
        <v>10.272542</v>
      </c>
      <c r="AAV41">
        <v>9.7957979999999996</v>
      </c>
      <c r="AAW41">
        <v>9.7350569999999994</v>
      </c>
      <c r="AAX41">
        <v>8.2961950000000009</v>
      </c>
      <c r="AAY41">
        <v>8.1142439999999993</v>
      </c>
      <c r="AAZ41">
        <v>10.5</v>
      </c>
      <c r="ABA41">
        <v>10.197372</v>
      </c>
      <c r="ABB41">
        <v>9.9037690000000005</v>
      </c>
      <c r="ABC41">
        <v>9.7068779999999997</v>
      </c>
      <c r="ABD41">
        <v>8.2596939999999996</v>
      </c>
      <c r="ABE41">
        <v>8.0214020000000001</v>
      </c>
      <c r="ABF41">
        <v>10.5</v>
      </c>
      <c r="ABG41">
        <v>10.1534</v>
      </c>
      <c r="ABH41">
        <v>10.110970999999999</v>
      </c>
      <c r="ABI41">
        <v>9.7676610000000004</v>
      </c>
      <c r="ABJ41">
        <v>8.1941140000000008</v>
      </c>
      <c r="ABK41">
        <v>7.8853679999999997</v>
      </c>
      <c r="ABL41">
        <v>10.5</v>
      </c>
      <c r="ABM41">
        <v>10.225453</v>
      </c>
      <c r="ABN41">
        <v>9.8545680000000004</v>
      </c>
      <c r="ABO41">
        <v>9.685136</v>
      </c>
      <c r="ABP41">
        <v>8.0827609999999996</v>
      </c>
      <c r="ABQ41">
        <v>7.7018069999999996</v>
      </c>
      <c r="ABR41">
        <v>10.5</v>
      </c>
      <c r="ABS41">
        <v>10.133421999999999</v>
      </c>
      <c r="ABT41">
        <v>10.5632</v>
      </c>
      <c r="ABU41">
        <v>9.9039169999999999</v>
      </c>
      <c r="ABV41">
        <v>8.2751249999999992</v>
      </c>
      <c r="ABW41">
        <v>7.9750529999999999</v>
      </c>
      <c r="ABX41">
        <v>10.5</v>
      </c>
      <c r="ABY41">
        <v>10.314329000000001</v>
      </c>
      <c r="ABZ41">
        <v>9.9963630000000006</v>
      </c>
      <c r="ACA41">
        <v>9.8149040000000003</v>
      </c>
      <c r="ACB41">
        <v>8.1094620000000006</v>
      </c>
      <c r="ACC41">
        <v>7.6612980000000004</v>
      </c>
      <c r="ACD41">
        <v>10.5</v>
      </c>
      <c r="ACE41">
        <v>10.256246000000001</v>
      </c>
      <c r="ACF41">
        <v>8.3584270000000007</v>
      </c>
      <c r="ACG41">
        <v>8.1196809999999999</v>
      </c>
      <c r="ACH41">
        <v>7.9069149999999997</v>
      </c>
      <c r="ACI41">
        <v>8.4381020000000007</v>
      </c>
      <c r="ACJ41">
        <v>8.2052879999999995</v>
      </c>
      <c r="ACK41">
        <v>7.9105179999999997</v>
      </c>
      <c r="ACL41">
        <v>8.2064590000000006</v>
      </c>
      <c r="ACM41">
        <v>8.0073319999999999</v>
      </c>
      <c r="ACN41">
        <v>7.7665860000000002</v>
      </c>
      <c r="ACO41">
        <v>7.9982129999999998</v>
      </c>
      <c r="ACP41">
        <v>7.8211110000000001</v>
      </c>
      <c r="ACQ41">
        <v>7.6454389999999997</v>
      </c>
      <c r="ACR41">
        <v>7.6382240000000001</v>
      </c>
      <c r="ACS41">
        <v>7.5237790000000002</v>
      </c>
      <c r="ACT41">
        <v>7.352671</v>
      </c>
      <c r="ACU41">
        <v>7.47051</v>
      </c>
      <c r="ACV41">
        <v>7.2656650000000003</v>
      </c>
      <c r="ACW41">
        <v>7.1302969999999997</v>
      </c>
      <c r="ACX41">
        <v>8.1683699999999995</v>
      </c>
      <c r="ACY41">
        <v>7.7982149999999999</v>
      </c>
      <c r="ACZ41">
        <v>7.5147769999999996</v>
      </c>
      <c r="ADA41">
        <v>8.7577320000000007</v>
      </c>
      <c r="ADB41">
        <v>8.3288799999999998</v>
      </c>
      <c r="ADC41">
        <v>8.0102279999999997</v>
      </c>
      <c r="ADD41">
        <v>8.8326779999999996</v>
      </c>
      <c r="ADE41">
        <v>8.4333670000000005</v>
      </c>
      <c r="ADF41">
        <v>8.1724879999999995</v>
      </c>
      <c r="ADG41">
        <v>8.7259580000000003</v>
      </c>
      <c r="ADH41">
        <v>8.3706250000000004</v>
      </c>
      <c r="ADI41">
        <v>8.1542499999999993</v>
      </c>
      <c r="ADJ41">
        <v>8.6530810000000002</v>
      </c>
      <c r="ADK41">
        <v>8.3136679999999998</v>
      </c>
      <c r="ADL41">
        <v>8.0877300000000005</v>
      </c>
      <c r="ADM41">
        <v>8.5148270000000004</v>
      </c>
      <c r="ADN41">
        <v>8.2548259999999996</v>
      </c>
      <c r="ADO41">
        <v>7.9677340000000001</v>
      </c>
      <c r="ADP41">
        <v>8.7719100000000001</v>
      </c>
      <c r="ADQ41">
        <v>8.3996169999999992</v>
      </c>
      <c r="ADR41">
        <v>8.1612039999999997</v>
      </c>
      <c r="ADS41">
        <v>8.5619370000000004</v>
      </c>
      <c r="ADT41">
        <v>8.2975549999999991</v>
      </c>
      <c r="ADU41">
        <v>7.9870260000000002</v>
      </c>
      <c r="ADV41">
        <v>1.9483226532375376E-2</v>
      </c>
      <c r="ADW41">
        <v>2.4145486959201341E-2</v>
      </c>
      <c r="ADX41">
        <v>2.5704742459587385E-2</v>
      </c>
      <c r="ADY41">
        <v>4.6597996468895009E-2</v>
      </c>
      <c r="ADZ41">
        <v>9.268221847558944E-2</v>
      </c>
      <c r="AEA41">
        <v>0.10336991112568908</v>
      </c>
      <c r="AEB41">
        <v>3.482408276930582E-2</v>
      </c>
      <c r="AEC41" s="13">
        <v>9.5491150000000005</v>
      </c>
      <c r="AED41">
        <v>10.192646999999999</v>
      </c>
      <c r="AEE41">
        <v>9.6655270000000009</v>
      </c>
      <c r="AEF41">
        <v>8.7847050000000007</v>
      </c>
      <c r="AEG41">
        <v>9.7149669999999997</v>
      </c>
      <c r="AEH41">
        <v>8.7983309999999992</v>
      </c>
      <c r="AEI41">
        <v>9.7928189999999997</v>
      </c>
      <c r="AEJ41">
        <v>9.7139009999999999</v>
      </c>
      <c r="AEK41">
        <v>8.4756839999999993</v>
      </c>
      <c r="AEL41">
        <v>9.5348769999999998</v>
      </c>
      <c r="AEM41">
        <v>7.7196689999999997</v>
      </c>
      <c r="AEN41">
        <v>8.2429780000000008</v>
      </c>
      <c r="AEO41">
        <v>8.2252989999999997</v>
      </c>
      <c r="AEP41">
        <v>7.4179500000000003</v>
      </c>
      <c r="AEQ41">
        <v>8.0126559999999998</v>
      </c>
      <c r="AER41">
        <v>7.565016</v>
      </c>
      <c r="AES41">
        <v>7.9606079999999997</v>
      </c>
      <c r="AET41">
        <v>8.039161</v>
      </c>
      <c r="AEU41">
        <v>7.3446720000000001</v>
      </c>
      <c r="AEV41">
        <v>7.6501000000000001</v>
      </c>
      <c r="AEW41">
        <v>8.0248460000000001</v>
      </c>
      <c r="AEX41">
        <v>8.7169830000000008</v>
      </c>
      <c r="AEY41">
        <v>8.7952049999999993</v>
      </c>
      <c r="AEZ41">
        <v>7.8194400000000002</v>
      </c>
      <c r="AFA41">
        <v>8.4104120000000009</v>
      </c>
      <c r="AFB41">
        <v>7.8500589999999999</v>
      </c>
      <c r="AFC41">
        <v>8.3613029999999995</v>
      </c>
      <c r="AFD41">
        <v>8.3811239999999998</v>
      </c>
      <c r="AFE41">
        <v>7.5319399999999996</v>
      </c>
      <c r="AFF41">
        <v>8.169848</v>
      </c>
      <c r="AFG41">
        <v>7.636209</v>
      </c>
      <c r="AFH41">
        <v>8.1343949999999996</v>
      </c>
      <c r="AFI41">
        <v>8.0913579999999996</v>
      </c>
      <c r="AFJ41">
        <v>7.3225369999999996</v>
      </c>
      <c r="AFK41">
        <v>7.9070650000000002</v>
      </c>
      <c r="AFL41">
        <v>5.3492548874061074E-2</v>
      </c>
      <c r="AFM41">
        <v>6.8072855977747732E-2</v>
      </c>
      <c r="AFN41">
        <v>0.63288</v>
      </c>
      <c r="AFO41">
        <v>0.83432799999999996</v>
      </c>
      <c r="AFP41">
        <v>0.67656000000000005</v>
      </c>
      <c r="AFQ41">
        <v>0.81593000000000004</v>
      </c>
      <c r="AFR41">
        <v>0.73141500000000004</v>
      </c>
      <c r="AFS41">
        <v>0.67522700000000002</v>
      </c>
      <c r="AFT41">
        <v>0.84208799999999995</v>
      </c>
      <c r="AFU41">
        <v>0.60873600000000005</v>
      </c>
      <c r="AFV41">
        <v>0.78796699999999997</v>
      </c>
      <c r="AFW41">
        <v>0.80350299999999997</v>
      </c>
      <c r="AFX41">
        <v>0.61691300000000004</v>
      </c>
      <c r="AFY41">
        <v>0.788601</v>
      </c>
      <c r="AFZ41">
        <v>0.54148600000000002</v>
      </c>
      <c r="AGA41">
        <v>0.79486500000000004</v>
      </c>
      <c r="AGB41">
        <v>0.73218399999999995</v>
      </c>
      <c r="AGC41">
        <v>0.58056700000000006</v>
      </c>
      <c r="AGD41">
        <v>0.70978300000000005</v>
      </c>
      <c r="AGE41">
        <v>0.51990400000000003</v>
      </c>
      <c r="AGF41">
        <v>0.736591</v>
      </c>
      <c r="AGG41">
        <v>0.67359100000000005</v>
      </c>
      <c r="AGH41">
        <v>0.63350499999999998</v>
      </c>
      <c r="AGI41">
        <v>0.81577599999999995</v>
      </c>
      <c r="AGJ41">
        <v>0.57852800000000004</v>
      </c>
      <c r="AGK41">
        <v>0.79756899999999997</v>
      </c>
      <c r="AGL41">
        <v>0.759598</v>
      </c>
      <c r="AGM41">
        <v>0.62614499999999995</v>
      </c>
      <c r="AGN41">
        <v>0.79504900000000001</v>
      </c>
      <c r="AGO41">
        <v>0.56900499999999998</v>
      </c>
      <c r="AGP41">
        <v>0.80063700000000004</v>
      </c>
      <c r="AGQ41">
        <v>0.74127900000000002</v>
      </c>
      <c r="AGR41">
        <v>0.61184000000000005</v>
      </c>
      <c r="AGS41">
        <v>0.78245900000000002</v>
      </c>
      <c r="AGT41">
        <v>0.52843200000000001</v>
      </c>
      <c r="AGU41">
        <v>0.79297200000000001</v>
      </c>
      <c r="AGV41">
        <v>0.72534100000000001</v>
      </c>
      <c r="AGW41">
        <v>0.51784799999999997</v>
      </c>
      <c r="AGX41">
        <v>0.60450599999999999</v>
      </c>
      <c r="AGY41">
        <v>0.53321099999999999</v>
      </c>
      <c r="AGZ41">
        <v>0.70583700000000005</v>
      </c>
      <c r="AHA41">
        <v>0.56606900000000004</v>
      </c>
      <c r="AHB41">
        <v>0.65954599999999997</v>
      </c>
      <c r="AHC41">
        <v>0.50296600000000002</v>
      </c>
      <c r="AHD41">
        <v>0.55928199999999995</v>
      </c>
      <c r="AHE41">
        <v>0.50442299999999995</v>
      </c>
      <c r="AHF41">
        <v>0.52900599999999998</v>
      </c>
      <c r="AHG41">
        <v>0.552929</v>
      </c>
      <c r="AHH41">
        <v>0.539269</v>
      </c>
      <c r="AHI41">
        <v>0.51741199999999998</v>
      </c>
      <c r="AHJ41">
        <v>0.68016299999999996</v>
      </c>
      <c r="AHK41">
        <v>0.63505</v>
      </c>
      <c r="AHL41">
        <v>0.71872100000000005</v>
      </c>
      <c r="AHM41">
        <v>0.49790800000000002</v>
      </c>
      <c r="AHN41">
        <v>0.55576999999999999</v>
      </c>
      <c r="AHO41">
        <v>0.50233700000000003</v>
      </c>
      <c r="AHP41">
        <v>0.50245700000000004</v>
      </c>
      <c r="AHQ41">
        <v>0.56491599999999997</v>
      </c>
      <c r="AHR41">
        <v>0.54861499999999996</v>
      </c>
      <c r="AHS41">
        <v>0.51576299999999997</v>
      </c>
      <c r="AHT41">
        <v>0.69208899999999995</v>
      </c>
      <c r="AHU41">
        <v>0.60499899999999995</v>
      </c>
      <c r="AHV41">
        <v>0.69082500000000002</v>
      </c>
      <c r="AHW41">
        <v>0.51013500000000001</v>
      </c>
      <c r="AHX41">
        <v>0.59495699999999996</v>
      </c>
      <c r="AHY41">
        <v>0.53432900000000005</v>
      </c>
      <c r="AHZ41">
        <v>0.51857799999999998</v>
      </c>
      <c r="AIA41">
        <v>0.56677900000000003</v>
      </c>
      <c r="AIB41">
        <v>0.53995599999999999</v>
      </c>
      <c r="AIC41">
        <v>0.50873599999999997</v>
      </c>
      <c r="AID41">
        <v>0.65407099999999996</v>
      </c>
      <c r="AIE41">
        <v>0.58917399999999998</v>
      </c>
      <c r="AIF41">
        <v>0.66347800000000001</v>
      </c>
      <c r="AIG41">
        <v>0.51854199999999995</v>
      </c>
      <c r="AIH41">
        <v>0.59263299999999997</v>
      </c>
      <c r="AII41">
        <v>0.53062600000000004</v>
      </c>
      <c r="AIJ41">
        <v>0.51807599999999998</v>
      </c>
      <c r="AIK41">
        <v>0.56147000000000002</v>
      </c>
      <c r="AIL41">
        <v>0.53770700000000005</v>
      </c>
      <c r="AIM41">
        <v>0.52474500000000002</v>
      </c>
      <c r="AIN41">
        <v>0.69062299999999999</v>
      </c>
      <c r="AIO41">
        <v>0.61224100000000004</v>
      </c>
      <c r="AIP41">
        <v>0.70774599999999999</v>
      </c>
      <c r="AIQ41">
        <v>0.50939299999999998</v>
      </c>
      <c r="AIR41">
        <v>0.55395499999999998</v>
      </c>
      <c r="AIS41">
        <v>0.55008400000000002</v>
      </c>
      <c r="AIT41">
        <v>0.52038099999999998</v>
      </c>
      <c r="AIU41">
        <v>0.68442800000000004</v>
      </c>
      <c r="AIV41">
        <v>0.59972300000000001</v>
      </c>
      <c r="AIW41">
        <v>0.687836</v>
      </c>
      <c r="AIX41">
        <v>0.50115200000000004</v>
      </c>
      <c r="AIY41">
        <v>0.58141900000000002</v>
      </c>
      <c r="AIZ41">
        <v>0.52668300000000001</v>
      </c>
      <c r="AJA41">
        <v>0.51484700000000005</v>
      </c>
      <c r="AJB41">
        <v>0.56823000000000001</v>
      </c>
      <c r="AJC41">
        <v>0.55006600000000005</v>
      </c>
      <c r="AJD41">
        <v>0.51311200000000001</v>
      </c>
      <c r="AJE41">
        <v>0.694249</v>
      </c>
      <c r="AJF41">
        <v>0.60511099999999995</v>
      </c>
      <c r="AJG41">
        <v>0.68875200000000003</v>
      </c>
      <c r="AJH41">
        <v>0.51250499999999999</v>
      </c>
      <c r="AJI41">
        <v>0.59884800000000005</v>
      </c>
      <c r="AJJ41">
        <v>0.53807199999999999</v>
      </c>
      <c r="AJK41">
        <v>0.52105599999999996</v>
      </c>
      <c r="AJL41" s="14">
        <v>0.13201499999999911</v>
      </c>
      <c r="AJM41">
        <v>3.6334000000000088E-2</v>
      </c>
      <c r="AJN41">
        <v>-0.17066300000000112</v>
      </c>
      <c r="AJO41">
        <v>0.16355599999999981</v>
      </c>
      <c r="AJP41">
        <v>-0.15612999999999921</v>
      </c>
      <c r="AJQ41">
        <v>0.20469000000000115</v>
      </c>
      <c r="AJR41">
        <v>-0.17027000000000037</v>
      </c>
      <c r="AJS41">
        <v>-0.363429</v>
      </c>
      <c r="AJT41">
        <v>0.13002600000000086</v>
      </c>
      <c r="AJU41">
        <v>-0.13511800000000029</v>
      </c>
      <c r="AJV41">
        <v>0.25381500000000035</v>
      </c>
      <c r="AJW41">
        <v>8.6253999999999387E-2</v>
      </c>
      <c r="AJX41">
        <v>-0.1336050000000002</v>
      </c>
      <c r="AJY41">
        <v>0.15398200000000006</v>
      </c>
      <c r="AJZ41">
        <v>2.3888999999999605E-2</v>
      </c>
      <c r="AKA41">
        <v>0.22024799999999978</v>
      </c>
      <c r="AKB41">
        <v>0.28666500000000017</v>
      </c>
      <c r="AKC41">
        <v>-9.5769999999999911E-2</v>
      </c>
      <c r="AKD41">
        <v>7.1791999999999412E-2</v>
      </c>
      <c r="AKE41">
        <v>1.035599999999981E-2</v>
      </c>
      <c r="AKF41">
        <v>5.2355000000000373E-2</v>
      </c>
      <c r="AKG41">
        <v>-0.30705199999999877</v>
      </c>
      <c r="AKH41">
        <v>-0.43359300000000012</v>
      </c>
      <c r="AKI41">
        <v>7.0160000000000444E-2</v>
      </c>
      <c r="AKJ41">
        <v>-9.1451000000001059E-2</v>
      </c>
      <c r="AKK41">
        <v>0.19009099999999979</v>
      </c>
      <c r="AKL41">
        <v>0.11462799999999973</v>
      </c>
      <c r="AKM41">
        <v>-0.13275700000000068</v>
      </c>
      <c r="AKN41">
        <v>0.14127400000000012</v>
      </c>
      <c r="AKO41">
        <v>0.11464199999999991</v>
      </c>
      <c r="AKP41">
        <v>0.30332199999999965</v>
      </c>
      <c r="AKQ41">
        <v>0.14470999999999989</v>
      </c>
      <c r="AKR41">
        <v>-8.3819000000000088E-2</v>
      </c>
      <c r="AKS41">
        <v>0.17112899999999964</v>
      </c>
      <c r="AKT41">
        <v>2.042400000000022E-2</v>
      </c>
      <c r="AKU41">
        <v>-1.9550965638756544E-2</v>
      </c>
      <c r="AKV41">
        <v>-2.480883277227873E-2</v>
      </c>
      <c r="AKW41">
        <v>0.12683999999999995</v>
      </c>
      <c r="AKX41">
        <v>-1.3298000000000032E-2</v>
      </c>
      <c r="AKY41">
        <v>-1.6214999999999979E-2</v>
      </c>
      <c r="AKZ41">
        <v>-1.3201999999999936E-2</v>
      </c>
      <c r="ALA41">
        <v>3.6564000000000041E-2</v>
      </c>
      <c r="ALB41">
        <v>0.12162600000000001</v>
      </c>
      <c r="ALC41">
        <v>-3.3197000000000032E-2</v>
      </c>
      <c r="ALD41">
        <v>-4.610000000000003E-3</v>
      </c>
      <c r="ALE41">
        <v>-1.3606999999999925E-2</v>
      </c>
      <c r="ALF41">
        <v>2.6828999999999992E-2</v>
      </c>
      <c r="ALG41">
        <v>6.3303999999999916E-2</v>
      </c>
      <c r="ALH41">
        <v>-7.5984999999999969E-2</v>
      </c>
      <c r="ALI41">
        <v>-2.8739999999999322E-3</v>
      </c>
      <c r="ALJ41">
        <v>-1.6705999999999999E-2</v>
      </c>
      <c r="ALK41">
        <v>-8.3489999999999398E-3</v>
      </c>
      <c r="ALL41">
        <v>3.1645999999999952E-2</v>
      </c>
      <c r="ALM41">
        <v>-3.4168999999999894E-2</v>
      </c>
      <c r="ALN41">
        <v>-1.1979999999999991E-2</v>
      </c>
      <c r="ALO41">
        <v>-2.4600000000000177E-3</v>
      </c>
      <c r="ALP41">
        <v>3.3730000000000704E-3</v>
      </c>
      <c r="ALQ41">
        <v>9.1259999999999897E-2</v>
      </c>
      <c r="ALR41">
        <v>-7.6840000000000019E-2</v>
      </c>
      <c r="ALS41">
        <v>9.7430000000000572E-3</v>
      </c>
      <c r="ALT41">
        <v>-2.4696999999999969E-2</v>
      </c>
      <c r="ALU41">
        <v>-1.8873000000000029E-2</v>
      </c>
      <c r="ALV41">
        <v>5.7545999999999986E-2</v>
      </c>
      <c r="ALW41">
        <v>-7.6829000000000036E-2</v>
      </c>
      <c r="ALX41">
        <v>-3.5723999999999978E-2</v>
      </c>
      <c r="ALY41">
        <v>-2.397500000000008E-2</v>
      </c>
      <c r="ALZ41">
        <v>5.1489999999999592E-3</v>
      </c>
      <c r="AMA41">
        <v>6.0084000000000026E-2</v>
      </c>
      <c r="AMB41">
        <v>-7.5631999999999922E-2</v>
      </c>
      <c r="AMC41">
        <v>3.2349999999999879E-3</v>
      </c>
      <c r="AMD41">
        <v>-1.3556000000000012E-2</v>
      </c>
      <c r="AME41">
        <v>-9.9700000000000344E-3</v>
      </c>
      <c r="AMF41">
        <v>2.5061E-2</v>
      </c>
      <c r="AMG41">
        <v>3.3656000000000019E-2</v>
      </c>
      <c r="AMH41">
        <v>-9.3140000000000445E-3</v>
      </c>
      <c r="AMI41">
        <v>-1.7811000000000021E-2</v>
      </c>
      <c r="AMJ41">
        <v>6.9842999999999988E-2</v>
      </c>
      <c r="AMK41">
        <v>5.4199999999999804E-3</v>
      </c>
      <c r="AML41">
        <v>-5.9639999999999693E-3</v>
      </c>
      <c r="AMM41">
        <v>-1.5504000000000073E-2</v>
      </c>
      <c r="AMN41">
        <v>4.9559999999999604E-3</v>
      </c>
      <c r="AMO41">
        <v>1.4139999999999986E-2</v>
      </c>
      <c r="AMP41">
        <v>2.7760000000000007E-2</v>
      </c>
      <c r="AMQ41">
        <v>1.0593999999999992E-2</v>
      </c>
      <c r="AMR41">
        <v>-1.3434999999999975E-2</v>
      </c>
      <c r="AMS41">
        <v>-1.6472000000000042E-2</v>
      </c>
      <c r="AMT41">
        <v>7.5122000000000022E-2</v>
      </c>
      <c r="AMU41">
        <v>-1.7765000000000031E-2</v>
      </c>
      <c r="AMV41">
        <v>-1.311999999999991E-2</v>
      </c>
      <c r="AMW41">
        <v>-1.4614000000000016E-2</v>
      </c>
      <c r="AMX41">
        <v>6.553000000000031E-3</v>
      </c>
      <c r="AMY41">
        <v>-1.5854999999999952E-2</v>
      </c>
      <c r="AMZ41">
        <v>-1.7516000000000087E-2</v>
      </c>
      <c r="ANA41">
        <v>7.5269999999999504E-3</v>
      </c>
      <c r="ANB41">
        <v>-2.5565999999999978E-2</v>
      </c>
      <c r="ANC41">
        <v>-3.5013000000000072E-2</v>
      </c>
      <c r="AND41">
        <v>1.4129999999999976E-2</v>
      </c>
      <c r="ANE41">
        <v>-3.3387999999999973E-2</v>
      </c>
      <c r="ANF41">
        <v>-1.7600000000000393E-3</v>
      </c>
      <c r="ANG41">
        <v>-1.7529999999999935E-2</v>
      </c>
      <c r="ANH41">
        <v>-7.8000000000000291E-3</v>
      </c>
      <c r="ANI41">
        <v>3.6370000000000013E-3</v>
      </c>
      <c r="ANJ41">
        <v>-1.8946000000000018E-2</v>
      </c>
      <c r="ANK41">
        <v>-3.3600000000000296E-4</v>
      </c>
      <c r="ANL41">
        <v>-6.7400000000006344E-4</v>
      </c>
      <c r="ANM41">
        <v>-2.0986999999999978E-2</v>
      </c>
      <c r="ANN41">
        <v>2.0799999999999708E-3</v>
      </c>
      <c r="ANO41">
        <v>-1.6625000000000001E-2</v>
      </c>
      <c r="ANP41">
        <v>6.4879999999999938E-3</v>
      </c>
      <c r="ANQ41">
        <v>-5.2570000000000672E-3</v>
      </c>
      <c r="ANR41">
        <v>-8.8730000000000198E-3</v>
      </c>
      <c r="ANS41">
        <v>-2.65100000000007E-3</v>
      </c>
      <c r="ANT41">
        <v>-1.7723000000000044E-2</v>
      </c>
      <c r="ANU41">
        <v>1.3309000000000015E-2</v>
      </c>
      <c r="ANV41">
        <v>-2.7145000000000086E-2</v>
      </c>
      <c r="ANW41">
        <v>-3.7360999999999978E-2</v>
      </c>
      <c r="ANX41">
        <v>2.9684999999999961E-2</v>
      </c>
      <c r="ANY41">
        <v>-4.8864000000000019E-2</v>
      </c>
      <c r="ANZ41">
        <v>-9.7399999999999709E-3</v>
      </c>
      <c r="AOA41">
        <v>-1.6826999999999925E-2</v>
      </c>
      <c r="AOB41">
        <v>2.1060999999999996E-2</v>
      </c>
      <c r="AOC41">
        <v>-3.9990999999999999E-2</v>
      </c>
      <c r="AOD41">
        <v>-4.2777000000000065E-2</v>
      </c>
      <c r="AOE41">
        <v>2.6545000000000041E-2</v>
      </c>
      <c r="AOF41">
        <v>-1.8781999999999965E-2</v>
      </c>
      <c r="AOG41">
        <v>4.0400000000000436E-3</v>
      </c>
      <c r="AOH41">
        <v>2.063000000000037E-3</v>
      </c>
      <c r="AOI41">
        <v>-1.3561999999999963E-2</v>
      </c>
      <c r="AOJ41">
        <v>7.7960000000000251E-3</v>
      </c>
      <c r="AOK41">
        <v>-1.765300000000003E-2</v>
      </c>
      <c r="AOL41">
        <v>3.1809999999999894E-3</v>
      </c>
      <c r="AOM41">
        <v>-2.1696999999999966E-2</v>
      </c>
      <c r="AON41">
        <v>-3.2681000000000071E-2</v>
      </c>
      <c r="AOO41">
        <v>8.4330000000000238E-3</v>
      </c>
      <c r="AOP41">
        <v>-3.4461000000000075E-2</v>
      </c>
      <c r="AOQ41">
        <v>-1.8810000000000215E-3</v>
      </c>
      <c r="AOR41">
        <v>-1.9978999999999969E-2</v>
      </c>
      <c r="AOS41">
        <v>-4.2879999999999585E-3</v>
      </c>
      <c r="AOT41">
        <v>5.7660000000000489E-3</v>
      </c>
      <c r="AOU41" s="15">
        <v>0.87868100000000027</v>
      </c>
      <c r="AOV41">
        <v>0.7774599999999996</v>
      </c>
      <c r="AOW41">
        <v>0.26018200000000036</v>
      </c>
      <c r="AOX41">
        <v>0.49682199999999987</v>
      </c>
      <c r="AOY41">
        <v>0.26018000000000008</v>
      </c>
      <c r="AOZ41">
        <v>-0.30872100000000025</v>
      </c>
      <c r="APA41">
        <v>-0.33798900000000032</v>
      </c>
      <c r="APB41">
        <v>-0.70760699999999943</v>
      </c>
      <c r="APC41">
        <v>-0.55257800000000046</v>
      </c>
      <c r="APD41">
        <v>-0.45912299999999995</v>
      </c>
      <c r="APE41">
        <v>0.77543299999999959</v>
      </c>
      <c r="APF41">
        <v>0.4615670000000005</v>
      </c>
      <c r="APG41">
        <v>0.48046999999999951</v>
      </c>
      <c r="APH41">
        <v>0.47468900000000058</v>
      </c>
      <c r="API41">
        <v>0.48871299999999973</v>
      </c>
      <c r="APJ41">
        <v>1.0519819999999998</v>
      </c>
      <c r="APK41">
        <v>0.88675799999999949</v>
      </c>
      <c r="APL41">
        <v>1.059501</v>
      </c>
      <c r="APM41">
        <v>0.75896499999999989</v>
      </c>
      <c r="APN41">
        <v>0.76258200000000009</v>
      </c>
      <c r="APO41">
        <v>0.41472900000000035</v>
      </c>
      <c r="APP41">
        <v>0.18021100000000168</v>
      </c>
      <c r="APQ41">
        <v>8.2660999999999873E-2</v>
      </c>
      <c r="APR41">
        <v>0.19286500000000029</v>
      </c>
      <c r="APS41">
        <v>0.31785900000000034</v>
      </c>
      <c r="APT41">
        <v>0.70153999999999961</v>
      </c>
      <c r="APU41">
        <v>0.38630299999999984</v>
      </c>
      <c r="APV41">
        <v>0.30945799999999934</v>
      </c>
      <c r="APW41">
        <v>0.35493099999999966</v>
      </c>
      <c r="APX41">
        <v>0.53000799999999959</v>
      </c>
      <c r="APY41">
        <v>0.85402399999999989</v>
      </c>
      <c r="APZ41">
        <v>0.52727399999999935</v>
      </c>
      <c r="AQA41">
        <v>0.58952399999999994</v>
      </c>
      <c r="AQB41">
        <v>0.55159899999999951</v>
      </c>
      <c r="AQC41">
        <v>0.5068640000000002</v>
      </c>
      <c r="AQD41">
        <v>2.7685856339238618E-4</v>
      </c>
      <c r="AQE41">
        <v>-3.5601761866428799E-3</v>
      </c>
      <c r="AQF41">
        <v>-8.0630000000000424E-3</v>
      </c>
      <c r="AQG41">
        <v>1.5785999999999967E-2</v>
      </c>
      <c r="AQH41">
        <v>-9.7779999999999534E-3</v>
      </c>
      <c r="AQI41">
        <v>-1.456399999999991E-2</v>
      </c>
      <c r="AQJ41">
        <v>3.8324000000000025E-2</v>
      </c>
      <c r="AQK41">
        <v>-7.7146999999999966E-2</v>
      </c>
      <c r="AQL41">
        <v>1.8518999999999952E-2</v>
      </c>
      <c r="AQM41">
        <v>-4.0636999999999923E-2</v>
      </c>
      <c r="AQN41">
        <v>-2.0708999999999977E-2</v>
      </c>
      <c r="AQO41">
        <v>-7.8010000000000579E-3</v>
      </c>
      <c r="AQP41">
        <v>-3.5009999999999986E-2</v>
      </c>
      <c r="AQQ41">
        <v>6.4610999999999974E-2</v>
      </c>
      <c r="AQR41">
        <v>-7.2389999999999954E-2</v>
      </c>
      <c r="AQS41">
        <v>4.6942000000000039E-2</v>
      </c>
      <c r="AQT41">
        <v>5.3158999999999956E-2</v>
      </c>
      <c r="AQU41">
        <v>9.8150000000000182E-3</v>
      </c>
      <c r="AQV41">
        <v>0.13457100000000011</v>
      </c>
      <c r="AQW41">
        <v>-3.6753999999999953E-2</v>
      </c>
      <c r="AQX41">
        <v>0.14378800000000003</v>
      </c>
      <c r="AQY41">
        <v>0.1087530000000001</v>
      </c>
      <c r="AQZ41">
        <v>-6.0205000000000064E-2</v>
      </c>
      <c r="ARA41">
        <v>3.8042999999999938E-2</v>
      </c>
      <c r="ARB41">
        <v>-4.1598999999999942E-2</v>
      </c>
      <c r="ARC41">
        <v>-2.0851999999999982E-2</v>
      </c>
      <c r="ARD41">
        <v>2.2371999999999947E-2</v>
      </c>
      <c r="ARE41">
        <v>-5.016200000000004E-2</v>
      </c>
      <c r="ARF41">
        <v>2.0038E-2</v>
      </c>
      <c r="ARG41">
        <v>-9.6345000000000014E-2</v>
      </c>
      <c r="ARH41">
        <v>1.571800000000001E-2</v>
      </c>
      <c r="ARI41">
        <v>3.4154000000000018E-2</v>
      </c>
      <c r="ARJ41">
        <v>-2.7022999999999908E-2</v>
      </c>
      <c r="ARK41">
        <v>8.0181000000000058E-2</v>
      </c>
      <c r="ARL41">
        <v>-7.1533999999999986E-2</v>
      </c>
      <c r="ARM41">
        <v>6.6047999999999996E-2</v>
      </c>
      <c r="ARN41">
        <v>6.3041000000000014E-2</v>
      </c>
      <c r="ARO41">
        <v>-1.6978000000000049E-2</v>
      </c>
      <c r="ARP41">
        <v>7.0620000000000016E-2</v>
      </c>
      <c r="ARQ41">
        <v>2.3538999999999977E-2</v>
      </c>
      <c r="ARR41">
        <v>1.6284999999999994E-2</v>
      </c>
      <c r="ARS41">
        <v>6.1260000000000758E-3</v>
      </c>
      <c r="ART41">
        <v>3.7949999999999928E-3</v>
      </c>
      <c r="ARU41">
        <v>3.3510000000000484E-3</v>
      </c>
      <c r="ARV41">
        <v>-1.6900000000008575E-4</v>
      </c>
      <c r="ARW41">
        <v>4.2559999999999265E-3</v>
      </c>
      <c r="ARX41">
        <v>3.0003999999999975E-2</v>
      </c>
      <c r="ARY41">
        <v>-8.1369000000000025E-2</v>
      </c>
      <c r="ARZ41">
        <v>1.1732999999999993E-2</v>
      </c>
      <c r="ASA41">
        <v>-3.6063999999999985E-2</v>
      </c>
      <c r="ASB41">
        <v>2.4939999999999962E-2</v>
      </c>
      <c r="ASC41">
        <v>-6.2301999999999969E-2</v>
      </c>
      <c r="ASD41">
        <v>-2.5320999999999927E-2</v>
      </c>
      <c r="ASE41">
        <v>-4.1598999999999942E-2</v>
      </c>
      <c r="ASF41">
        <v>-1.9970000000000265E-3</v>
      </c>
      <c r="ASG41">
        <v>-1.9727999999999968E-2</v>
      </c>
      <c r="ASH41">
        <v>-3.2657999999999965E-2</v>
      </c>
      <c r="ASI41">
        <v>-5.7980000000000809E-3</v>
      </c>
      <c r="ASJ41">
        <v>2.6748999999999912E-2</v>
      </c>
      <c r="ASK41">
        <v>-1.3599000000000028E-2</v>
      </c>
      <c r="ASL41">
        <v>3.023599999999993E-2</v>
      </c>
      <c r="ASM41">
        <v>1.5859999999999763E-3</v>
      </c>
      <c r="ASN41">
        <v>5.2157000000000009E-2</v>
      </c>
      <c r="ASO41">
        <v>9.7289999999999877E-3</v>
      </c>
      <c r="ASP41">
        <v>3.0113999999999974E-2</v>
      </c>
      <c r="ASQ41">
        <v>-5.1449999999999552E-3</v>
      </c>
      <c r="ASR41">
        <v>1.1476999999999959E-2</v>
      </c>
      <c r="ASS41">
        <v>3.1036000000000064E-2</v>
      </c>
      <c r="AST41">
        <v>2.8332000000000024E-2</v>
      </c>
      <c r="ASU41">
        <v>-3.9680000000000826E-3</v>
      </c>
      <c r="ASV41">
        <v>8.229299999999995E-2</v>
      </c>
      <c r="ASW41">
        <v>3.8418999999999981E-2</v>
      </c>
      <c r="ASX41">
        <v>0.10897900000000005</v>
      </c>
      <c r="ASY41">
        <v>1.9519999999999926E-2</v>
      </c>
      <c r="ASZ41">
        <v>5.0045999999999924E-2</v>
      </c>
      <c r="ATA41">
        <v>-9.075999999999973E-3</v>
      </c>
      <c r="ATB41">
        <v>1.3838999999999935E-2</v>
      </c>
      <c r="ATC41">
        <v>-4.1927999999999965E-2</v>
      </c>
      <c r="ATD41">
        <v>2.7799000000000018E-2</v>
      </c>
      <c r="ATE41">
        <v>-8.8770000000000238E-3</v>
      </c>
      <c r="ATF41">
        <v>-3.2100000000001572E-4</v>
      </c>
      <c r="ATG41">
        <v>-2.5970999999999966E-2</v>
      </c>
      <c r="ATH41">
        <v>7.8969999999999319E-3</v>
      </c>
      <c r="ATI41">
        <v>3.8000000000000256E-3</v>
      </c>
      <c r="ATJ41">
        <v>-4.0623999999999993E-2</v>
      </c>
      <c r="ATK41">
        <v>2.7295999999999987E-2</v>
      </c>
      <c r="ATL41">
        <v>-3.6514999999999964E-2</v>
      </c>
      <c r="ATM41">
        <v>-7.7300000000000146E-3</v>
      </c>
      <c r="ATN41">
        <v>-2.2214999999999985E-2</v>
      </c>
      <c r="ATO41">
        <v>2.6237999999999984E-2</v>
      </c>
      <c r="ATP41">
        <v>-4.19399999999992E-3</v>
      </c>
      <c r="ATQ41">
        <v>9.0590000000000392E-3</v>
      </c>
      <c r="ATR41">
        <v>-2.9281000000000001E-2</v>
      </c>
      <c r="ATS41">
        <v>7.7000000000104762E-5</v>
      </c>
      <c r="ATT41">
        <v>8.9299999999999935E-3</v>
      </c>
      <c r="ATU41">
        <v>2.6438000000000073E-2</v>
      </c>
      <c r="ATV41">
        <v>-8.655999999999997E-3</v>
      </c>
      <c r="ATW41">
        <v>4.4819999999999971E-2</v>
      </c>
      <c r="ATX41">
        <v>1.2128999999999945E-2</v>
      </c>
      <c r="ATY41">
        <v>6.6012999999999988E-2</v>
      </c>
      <c r="ATZ41">
        <v>1.4197999999999988E-2</v>
      </c>
      <c r="AUA41">
        <v>4.1181000000000023E-2</v>
      </c>
      <c r="AUB41">
        <v>4.3279999999999985E-3</v>
      </c>
      <c r="AUC41">
        <v>1.6660000000000008E-2</v>
      </c>
      <c r="AUD41" s="16">
        <v>0.74666600000000116</v>
      </c>
      <c r="AUE41">
        <v>0.74112599999999951</v>
      </c>
      <c r="AUF41">
        <v>0.43084500000000148</v>
      </c>
      <c r="AUG41">
        <v>0.33326600000000006</v>
      </c>
      <c r="AUH41">
        <v>0.41630999999999929</v>
      </c>
      <c r="AUI41">
        <v>-0.51341100000000139</v>
      </c>
      <c r="AUJ41">
        <v>-0.16771899999999995</v>
      </c>
      <c r="AUK41">
        <v>-0.34417799999999943</v>
      </c>
      <c r="AUL41">
        <v>-0.68260400000000132</v>
      </c>
      <c r="AUM41">
        <v>-0.32400499999999965</v>
      </c>
      <c r="AUN41">
        <v>0.52161799999999925</v>
      </c>
      <c r="AUO41">
        <v>0.37531300000000112</v>
      </c>
      <c r="AUP41">
        <v>0.6140749999999997</v>
      </c>
      <c r="AUQ41">
        <v>0.32070700000000052</v>
      </c>
      <c r="AUR41">
        <v>0.46482400000000013</v>
      </c>
      <c r="AUS41">
        <v>0.83173399999999997</v>
      </c>
      <c r="AUT41">
        <v>0.60009299999999932</v>
      </c>
      <c r="AUU41">
        <v>1.1552709999999999</v>
      </c>
      <c r="AUV41">
        <v>0.68717300000000048</v>
      </c>
      <c r="AUW41">
        <v>0.75222600000000028</v>
      </c>
      <c r="AUX41">
        <v>0.36237399999999997</v>
      </c>
      <c r="AUY41">
        <v>0.48726300000000045</v>
      </c>
      <c r="AUZ41">
        <v>0.51625399999999999</v>
      </c>
      <c r="AVA41">
        <v>0.12270499999999984</v>
      </c>
      <c r="AVB41">
        <v>0.40931000000000139</v>
      </c>
      <c r="AVC41">
        <v>0.51144899999999982</v>
      </c>
      <c r="AVD41">
        <v>0.27167500000000011</v>
      </c>
      <c r="AVE41">
        <v>0.44221500000000002</v>
      </c>
      <c r="AVF41">
        <v>0.21365699999999954</v>
      </c>
      <c r="AVG41">
        <v>0.41536599999999968</v>
      </c>
      <c r="AVH41">
        <v>0.55070200000000025</v>
      </c>
      <c r="AVI41">
        <v>0.38256399999999946</v>
      </c>
      <c r="AVJ41">
        <v>0.67334300000000002</v>
      </c>
      <c r="AVK41">
        <v>0.38046999999999986</v>
      </c>
      <c r="AVL41">
        <v>0.48643999999999998</v>
      </c>
      <c r="AVM41">
        <v>1.982782420214893E-2</v>
      </c>
      <c r="AVN41">
        <v>2.124865658563585E-2</v>
      </c>
      <c r="AVO41">
        <v>-0.134903</v>
      </c>
      <c r="AVP41">
        <v>2.9083999999999999E-2</v>
      </c>
      <c r="AVQ41">
        <v>6.437000000000026E-3</v>
      </c>
      <c r="AVR41">
        <v>-1.3619999999999743E-3</v>
      </c>
      <c r="AVS41">
        <v>1.7599999999999838E-3</v>
      </c>
      <c r="AVT41">
        <v>-0.19877299999999998</v>
      </c>
      <c r="AVU41">
        <v>5.1715999999999984E-2</v>
      </c>
      <c r="AVV41">
        <v>-3.602699999999992E-2</v>
      </c>
      <c r="AVW41">
        <v>-7.1020000000000527E-3</v>
      </c>
      <c r="AVX41">
        <v>-3.463000000000005E-2</v>
      </c>
      <c r="AVY41">
        <v>-9.8313999999999901E-2</v>
      </c>
      <c r="AVZ41">
        <v>0.14059599999999994</v>
      </c>
      <c r="AWA41">
        <v>-6.9516000000000022E-2</v>
      </c>
      <c r="AWB41">
        <v>6.3648000000000038E-2</v>
      </c>
      <c r="AWC41">
        <v>6.1507999999999896E-2</v>
      </c>
      <c r="AWD41">
        <v>-2.1830999999999934E-2</v>
      </c>
      <c r="AWE41">
        <v>0.16874</v>
      </c>
      <c r="AWF41">
        <v>-2.4773999999999963E-2</v>
      </c>
      <c r="AWG41">
        <v>0.14624800000000004</v>
      </c>
      <c r="AWH41">
        <v>0.10538000000000003</v>
      </c>
      <c r="AWI41">
        <v>-0.15146499999999996</v>
      </c>
      <c r="AWJ41">
        <v>0.11488299999999996</v>
      </c>
      <c r="AWK41">
        <v>-5.1341999999999999E-2</v>
      </c>
      <c r="AWL41">
        <v>3.8449999999999873E-3</v>
      </c>
      <c r="AWM41">
        <v>4.1244999999999976E-2</v>
      </c>
      <c r="AWN41">
        <v>-0.10770800000000003</v>
      </c>
      <c r="AWO41">
        <v>9.6867000000000036E-2</v>
      </c>
      <c r="AWP41">
        <v>-6.0621000000000036E-2</v>
      </c>
      <c r="AWQ41">
        <v>3.9693000000000089E-2</v>
      </c>
      <c r="AWR41">
        <v>2.9005000000000059E-2</v>
      </c>
      <c r="AWS41">
        <v>-8.7106999999999934E-2</v>
      </c>
      <c r="AWT41">
        <v>0.15581299999999998</v>
      </c>
      <c r="AWU41">
        <v>-7.4768999999999974E-2</v>
      </c>
      <c r="AWV41">
        <v>7.9604000000000008E-2</v>
      </c>
      <c r="AWW41">
        <v>7.3011000000000048E-2</v>
      </c>
      <c r="AWX41">
        <v>-4.2039000000000049E-2</v>
      </c>
      <c r="AWY41">
        <v>3.6963999999999997E-2</v>
      </c>
      <c r="AWZ41">
        <v>3.2853000000000021E-2</v>
      </c>
      <c r="AXA41">
        <v>3.4096000000000015E-2</v>
      </c>
      <c r="AXB41">
        <v>-6.3716999999999913E-2</v>
      </c>
      <c r="AXC41">
        <v>-1.6249999999999876E-3</v>
      </c>
      <c r="AXD41">
        <v>9.3150000000000177E-3</v>
      </c>
      <c r="AXE41">
        <v>1.5334999999999988E-2</v>
      </c>
      <c r="AXF41">
        <v>-7.0000000000003393E-4</v>
      </c>
      <c r="AXG41">
        <v>1.5863999999999989E-2</v>
      </c>
      <c r="AXH41">
        <v>-0.10912900000000003</v>
      </c>
      <c r="AXI41">
        <v>1.1390000000000011E-3</v>
      </c>
      <c r="AXJ41">
        <v>-2.262900000000001E-2</v>
      </c>
      <c r="AXK41">
        <v>4.1412000000000004E-2</v>
      </c>
      <c r="AXL41">
        <v>-0.13742399999999999</v>
      </c>
      <c r="AXM41">
        <v>-7.5559999999998961E-3</v>
      </c>
      <c r="AXN41">
        <v>-2.8479000000000032E-2</v>
      </c>
      <c r="AXO41">
        <v>1.2616999999999989E-2</v>
      </c>
      <c r="AXP41">
        <v>-2.6280999999999999E-2</v>
      </c>
      <c r="AXQ41">
        <v>-1.6803000000000012E-2</v>
      </c>
      <c r="AXR41">
        <v>1.1718000000000006E-2</v>
      </c>
      <c r="AXS41">
        <v>1.9221999999999961E-2</v>
      </c>
      <c r="AXT41">
        <v>1.196699999999995E-2</v>
      </c>
      <c r="AXU41">
        <v>6.5249000000000001E-2</v>
      </c>
      <c r="AXV41">
        <v>-1.2544E-2</v>
      </c>
      <c r="AXW41">
        <v>8.5544999999999982E-2</v>
      </c>
      <c r="AXX41">
        <v>1.1489000000000027E-2</v>
      </c>
      <c r="AXY41">
        <v>4.7643999999999909E-2</v>
      </c>
      <c r="AXZ41">
        <v>2.655000000000074E-3</v>
      </c>
      <c r="AYA41">
        <v>7.8399999999999581E-3</v>
      </c>
      <c r="AYB41">
        <v>4.9982000000000082E-2</v>
      </c>
      <c r="AYC41">
        <v>2.8668000000000027E-2</v>
      </c>
      <c r="AYD41">
        <v>-3.2940000000000191E-3</v>
      </c>
      <c r="AYE41">
        <v>0.10327999999999993</v>
      </c>
      <c r="AYF41">
        <v>3.633900000000001E-2</v>
      </c>
      <c r="AYG41">
        <v>0.12560400000000005</v>
      </c>
      <c r="AYH41">
        <v>1.3031999999999933E-2</v>
      </c>
      <c r="AYI41">
        <v>5.5302999999999991E-2</v>
      </c>
      <c r="AYJ41">
        <v>-2.0299999999995322E-4</v>
      </c>
      <c r="AYK41">
        <v>1.6490000000000005E-2</v>
      </c>
      <c r="AYL41">
        <v>-2.4204999999999921E-2</v>
      </c>
      <c r="AYM41">
        <v>1.4490000000000003E-2</v>
      </c>
      <c r="AYN41">
        <v>1.8268000000000062E-2</v>
      </c>
      <c r="AYO41">
        <v>3.7039999999999962E-2</v>
      </c>
      <c r="AYP41">
        <v>-5.5655999999999928E-2</v>
      </c>
      <c r="AYQ41">
        <v>5.676099999999995E-2</v>
      </c>
      <c r="AYR41">
        <v>1.3539999999999996E-2</v>
      </c>
      <c r="AYS41">
        <v>-2.3797000000000068E-2</v>
      </c>
      <c r="AYT41">
        <v>6.2349999999999905E-3</v>
      </c>
      <c r="AYU41">
        <v>3.4760000000000346E-3</v>
      </c>
      <c r="AYV41">
        <v>3.504700000000005E-2</v>
      </c>
      <c r="AYW41">
        <v>-4.8760000000000026E-2</v>
      </c>
      <c r="AYX41">
        <v>4.5019999999999949E-2</v>
      </c>
      <c r="AYY41">
        <v>-8.2339999999999636E-3</v>
      </c>
      <c r="AYZ41">
        <v>6.9960000000000022E-3</v>
      </c>
      <c r="AZA41">
        <v>-1.5719000000000038E-2</v>
      </c>
      <c r="AZB41">
        <v>-7.7189999999999204E-3</v>
      </c>
      <c r="AZC41">
        <v>2.6583000000000023E-2</v>
      </c>
      <c r="AZD41">
        <v>2.3257000000000083E-2</v>
      </c>
      <c r="AZE41">
        <v>1.3040999999999969E-2</v>
      </c>
      <c r="AZF41">
        <v>7.7501000000000042E-2</v>
      </c>
      <c r="AZG41">
        <v>3.6959999999999216E-3</v>
      </c>
      <c r="AZH41">
        <v>0.10047400000000006</v>
      </c>
      <c r="AZI41">
        <v>1.607900000000001E-2</v>
      </c>
      <c r="AZJ41">
        <v>6.1159999999999992E-2</v>
      </c>
      <c r="AZK41">
        <v>8.615999999999957E-3</v>
      </c>
      <c r="AZL41">
        <v>1.0893999999999959E-2</v>
      </c>
    </row>
    <row r="42" spans="1:2604" x14ac:dyDescent="0.2">
      <c r="A42">
        <v>28250</v>
      </c>
      <c r="D42">
        <v>18</v>
      </c>
      <c r="E42" t="s">
        <v>1309</v>
      </c>
      <c r="F42" t="s">
        <v>1311</v>
      </c>
      <c r="H42" t="s">
        <v>1353</v>
      </c>
      <c r="I42" t="s">
        <v>1341</v>
      </c>
      <c r="BP42">
        <v>69</v>
      </c>
      <c r="BQ42">
        <v>34</v>
      </c>
      <c r="BR42">
        <v>233</v>
      </c>
      <c r="BS42">
        <v>137</v>
      </c>
      <c r="BT42">
        <v>83</v>
      </c>
      <c r="BU42">
        <v>83</v>
      </c>
      <c r="BV42">
        <v>52</v>
      </c>
      <c r="BW42">
        <v>88</v>
      </c>
      <c r="BX42">
        <v>9</v>
      </c>
      <c r="BY42">
        <v>17</v>
      </c>
      <c r="BZ42">
        <v>27</v>
      </c>
      <c r="CA42">
        <v>33</v>
      </c>
      <c r="CB42">
        <v>18</v>
      </c>
      <c r="CC42">
        <v>13</v>
      </c>
      <c r="CD42">
        <v>108</v>
      </c>
      <c r="CE42">
        <v>40</v>
      </c>
      <c r="CJ42">
        <v>0.9375</v>
      </c>
      <c r="CK42">
        <v>0.875</v>
      </c>
      <c r="CL42">
        <v>0.83333333333333337</v>
      </c>
      <c r="CM42">
        <v>120</v>
      </c>
      <c r="CO42">
        <v>60</v>
      </c>
      <c r="CP42">
        <v>0.88888888888888884</v>
      </c>
      <c r="CQ42">
        <v>0.125</v>
      </c>
      <c r="CR42">
        <v>9.5238095238095233E-2</v>
      </c>
      <c r="CS42">
        <v>0.6</v>
      </c>
      <c r="CT42">
        <v>443.42222222222222</v>
      </c>
      <c r="CU42">
        <v>451</v>
      </c>
      <c r="CV42">
        <v>7.5777777777777828</v>
      </c>
      <c r="CW42">
        <v>1</v>
      </c>
      <c r="CX42">
        <v>0.8666666666666667</v>
      </c>
      <c r="CY42">
        <v>0.1333333333333333</v>
      </c>
      <c r="CZ42">
        <v>1265.9264705882354</v>
      </c>
      <c r="DA42">
        <v>1151.7647058823529</v>
      </c>
      <c r="DB42">
        <v>1290.375</v>
      </c>
      <c r="DC42">
        <v>1459.8333333333333</v>
      </c>
      <c r="DD42">
        <v>0.88749999999999996</v>
      </c>
      <c r="DE42">
        <v>0.85</v>
      </c>
      <c r="DF42">
        <v>0.9</v>
      </c>
      <c r="DG42">
        <v>0.95</v>
      </c>
      <c r="DH42">
        <v>0</v>
      </c>
      <c r="DI42">
        <v>0</v>
      </c>
      <c r="DJ42">
        <v>0</v>
      </c>
      <c r="DK42">
        <v>6</v>
      </c>
      <c r="DL42">
        <v>11</v>
      </c>
      <c r="DM42">
        <v>1</v>
      </c>
      <c r="DN42">
        <v>1</v>
      </c>
      <c r="DO42">
        <v>25</v>
      </c>
      <c r="DP42">
        <v>28</v>
      </c>
      <c r="DQ42">
        <v>0</v>
      </c>
      <c r="DR42">
        <v>4</v>
      </c>
      <c r="DS42">
        <v>3</v>
      </c>
      <c r="DT42">
        <v>1</v>
      </c>
      <c r="DU42">
        <v>12</v>
      </c>
      <c r="DV42">
        <v>22</v>
      </c>
      <c r="DW42">
        <v>20</v>
      </c>
      <c r="DX42">
        <v>1</v>
      </c>
      <c r="DY42">
        <v>1</v>
      </c>
      <c r="DZ42">
        <v>1</v>
      </c>
      <c r="EA42">
        <v>1</v>
      </c>
      <c r="EB42" s="7">
        <v>8.9555279999999993</v>
      </c>
      <c r="EC42">
        <v>9.5231370000000002</v>
      </c>
      <c r="ED42">
        <v>7.9117569999999997</v>
      </c>
      <c r="EE42">
        <v>6.8446109999999996</v>
      </c>
      <c r="EF42">
        <v>12.5</v>
      </c>
      <c r="EG42">
        <v>10.946892</v>
      </c>
      <c r="EH42">
        <v>9.0032870000000003</v>
      </c>
      <c r="EI42">
        <v>9.4654989999999994</v>
      </c>
      <c r="EJ42">
        <v>7.8961540000000001</v>
      </c>
      <c r="EK42">
        <v>6.9793940000000001</v>
      </c>
      <c r="EL42">
        <v>12.5</v>
      </c>
      <c r="EM42">
        <v>10.913036</v>
      </c>
      <c r="EN42">
        <v>8.5359689999999997</v>
      </c>
      <c r="EO42">
        <v>9.2306170000000005</v>
      </c>
      <c r="EP42">
        <v>7.6174330000000001</v>
      </c>
      <c r="EQ42">
        <v>6.7781909999999996</v>
      </c>
      <c r="ER42">
        <v>12.5</v>
      </c>
      <c r="ES42">
        <v>10.653122</v>
      </c>
      <c r="ET42">
        <v>8.5420619999999996</v>
      </c>
      <c r="EU42">
        <v>9.2502289999999991</v>
      </c>
      <c r="EV42">
        <v>7.6333159999999998</v>
      </c>
      <c r="EW42">
        <v>6.7024489999999997</v>
      </c>
      <c r="EX42">
        <v>12.5</v>
      </c>
      <c r="EY42">
        <v>10.674486</v>
      </c>
      <c r="EZ42">
        <v>8.7620819999999995</v>
      </c>
      <c r="FA42">
        <v>8.8674540000000004</v>
      </c>
      <c r="FB42">
        <v>7.3442119999999997</v>
      </c>
      <c r="FC42">
        <v>6.4779910000000003</v>
      </c>
      <c r="FD42">
        <v>12.5</v>
      </c>
      <c r="FE42">
        <v>9.9486299999999996</v>
      </c>
      <c r="FF42">
        <v>8.3752340000000007</v>
      </c>
      <c r="FG42">
        <v>9.0524719999999999</v>
      </c>
      <c r="FH42">
        <v>7.3568949999999997</v>
      </c>
      <c r="FI42">
        <v>6.5971900000000003</v>
      </c>
      <c r="FJ42">
        <v>12.5</v>
      </c>
      <c r="FK42">
        <v>10.044245</v>
      </c>
      <c r="FL42">
        <v>8.5516450000000006</v>
      </c>
      <c r="FM42">
        <v>9.628622</v>
      </c>
      <c r="FN42">
        <v>7.7917750000000003</v>
      </c>
      <c r="FO42">
        <v>6.6243689999999997</v>
      </c>
      <c r="FP42">
        <v>12.5</v>
      </c>
      <c r="FQ42">
        <v>11.872666000000001</v>
      </c>
      <c r="FR42">
        <v>9.4529499999999995</v>
      </c>
      <c r="FS42">
        <v>11.273275</v>
      </c>
      <c r="FT42">
        <v>8.8909210000000005</v>
      </c>
      <c r="FU42">
        <v>7.0759150000000002</v>
      </c>
      <c r="FV42">
        <v>12.5</v>
      </c>
      <c r="FW42">
        <v>13.519595000000001</v>
      </c>
      <c r="FX42">
        <v>9.3490439999999992</v>
      </c>
      <c r="FY42">
        <v>10.632152</v>
      </c>
      <c r="FZ42">
        <v>8.6606190000000005</v>
      </c>
      <c r="GA42">
        <v>6.9258030000000002</v>
      </c>
      <c r="GB42">
        <v>12.5</v>
      </c>
      <c r="GC42">
        <v>12.542738999999999</v>
      </c>
      <c r="GD42">
        <v>9.4268839999999994</v>
      </c>
      <c r="GE42">
        <v>10.106628000000001</v>
      </c>
      <c r="GF42">
        <v>8.4133990000000001</v>
      </c>
      <c r="GG42">
        <v>7.1214709999999997</v>
      </c>
      <c r="GH42">
        <v>12.5</v>
      </c>
      <c r="GI42">
        <v>11.320005999999999</v>
      </c>
      <c r="GJ42">
        <v>9.1643899999999991</v>
      </c>
      <c r="GK42">
        <v>9.8701749999999997</v>
      </c>
      <c r="GL42">
        <v>8.1237949999999994</v>
      </c>
      <c r="GM42">
        <v>6.9062390000000002</v>
      </c>
      <c r="GN42">
        <v>12.5</v>
      </c>
      <c r="GO42">
        <v>11.155893000000001</v>
      </c>
      <c r="GP42">
        <v>9.1264950000000002</v>
      </c>
      <c r="GQ42">
        <v>9.7543050000000004</v>
      </c>
      <c r="GR42">
        <v>8.0600880000000004</v>
      </c>
      <c r="GS42">
        <v>6.8781210000000002</v>
      </c>
      <c r="GT42">
        <v>12.5</v>
      </c>
      <c r="GU42">
        <v>11.076425</v>
      </c>
      <c r="GV42">
        <v>9.4581440000000008</v>
      </c>
      <c r="GW42">
        <v>9.9253090000000004</v>
      </c>
      <c r="GX42">
        <v>8.2343720000000005</v>
      </c>
      <c r="GY42">
        <v>7.0818260000000004</v>
      </c>
      <c r="GZ42">
        <v>12.5</v>
      </c>
      <c r="HA42">
        <v>11.174696000000001</v>
      </c>
      <c r="HB42">
        <v>9.3471270000000004</v>
      </c>
      <c r="HC42">
        <v>9.9066589999999994</v>
      </c>
      <c r="HD42">
        <v>8.1697100000000002</v>
      </c>
      <c r="HE42">
        <v>6.8526509999999998</v>
      </c>
      <c r="HF42">
        <v>12.5</v>
      </c>
      <c r="HG42">
        <v>11.359729</v>
      </c>
      <c r="HH42">
        <v>9.5886410000000009</v>
      </c>
      <c r="HI42">
        <v>8.5299630000000004</v>
      </c>
      <c r="HJ42">
        <v>7.4777240000000003</v>
      </c>
      <c r="HK42">
        <v>8.4187159999999999</v>
      </c>
      <c r="HL42">
        <v>7.4915390000000004</v>
      </c>
      <c r="HM42">
        <v>6.9793940000000001</v>
      </c>
      <c r="HN42">
        <v>9.2853619999999992</v>
      </c>
      <c r="HO42">
        <v>8.0932449999999996</v>
      </c>
      <c r="HP42">
        <v>7.2204920000000001</v>
      </c>
      <c r="HQ42">
        <v>9.3047930000000001</v>
      </c>
      <c r="HR42">
        <v>8.0890640000000005</v>
      </c>
      <c r="HS42">
        <v>7.240799</v>
      </c>
      <c r="HT42">
        <v>8.8066870000000002</v>
      </c>
      <c r="HU42">
        <v>7.8324939999999996</v>
      </c>
      <c r="HV42">
        <v>6.978396</v>
      </c>
      <c r="HW42">
        <v>8.945055</v>
      </c>
      <c r="HX42">
        <v>7.9158749999999998</v>
      </c>
      <c r="HY42">
        <v>6.9524559999999997</v>
      </c>
      <c r="HZ42">
        <v>10.272888999999999</v>
      </c>
      <c r="IA42">
        <v>8.3071570000000001</v>
      </c>
      <c r="IB42">
        <v>7.2494100000000001</v>
      </c>
      <c r="IC42">
        <v>11.578165</v>
      </c>
      <c r="ID42">
        <v>9.3562709999999996</v>
      </c>
      <c r="IE42">
        <v>8.3267089999999993</v>
      </c>
      <c r="IF42">
        <v>11.040452999999999</v>
      </c>
      <c r="IG42">
        <v>9.4363399999999995</v>
      </c>
      <c r="IH42">
        <v>8.0700500000000002</v>
      </c>
      <c r="II42">
        <v>10.301036</v>
      </c>
      <c r="IJ42">
        <v>9.2957129999999992</v>
      </c>
      <c r="IK42">
        <v>7.8782129999999997</v>
      </c>
      <c r="IL42">
        <v>10.002084</v>
      </c>
      <c r="IM42">
        <v>8.7715569999999996</v>
      </c>
      <c r="IN42">
        <v>7.6488069999999997</v>
      </c>
      <c r="IO42">
        <v>9.9483370000000004</v>
      </c>
      <c r="IP42">
        <v>8.7232240000000001</v>
      </c>
      <c r="IQ42">
        <v>7.5795969999999997</v>
      </c>
      <c r="IR42">
        <v>10.011685</v>
      </c>
      <c r="IS42">
        <v>8.8844790000000007</v>
      </c>
      <c r="IT42">
        <v>7.7756259999999999</v>
      </c>
      <c r="IU42">
        <v>10.042194</v>
      </c>
      <c r="IV42">
        <v>8.7796470000000006</v>
      </c>
      <c r="IW42">
        <v>7.7051449999999999</v>
      </c>
      <c r="IX42">
        <v>1.9738858812516573E-2</v>
      </c>
      <c r="IY42">
        <v>2.371278185003951E-2</v>
      </c>
      <c r="IZ42">
        <v>2.7584416728180391E-2</v>
      </c>
      <c r="JA42">
        <v>3.2423268880720328E-2</v>
      </c>
      <c r="JB42">
        <v>6.5308772250483579E-2</v>
      </c>
      <c r="JC42">
        <v>8.0249437327327144E-2</v>
      </c>
      <c r="JD42">
        <v>7.8684389268591268E-2</v>
      </c>
      <c r="JE42" s="9">
        <v>8.7691440000000007</v>
      </c>
      <c r="JF42">
        <v>9.3498059999999992</v>
      </c>
      <c r="JG42">
        <v>9.4009970000000003</v>
      </c>
      <c r="JH42">
        <v>8.4634389999999993</v>
      </c>
      <c r="JI42">
        <v>8.9912799999999997</v>
      </c>
      <c r="JJ42">
        <v>9.1943940000000008</v>
      </c>
      <c r="JK42">
        <v>9.967371</v>
      </c>
      <c r="JL42">
        <v>10.952714</v>
      </c>
      <c r="JM42">
        <v>9.3405470000000008</v>
      </c>
      <c r="JN42">
        <v>9.6036800000000007</v>
      </c>
      <c r="JO42">
        <v>7.6245599999999998</v>
      </c>
      <c r="JP42">
        <v>8.2571890000000003</v>
      </c>
      <c r="JQ42">
        <v>8.7757699999999996</v>
      </c>
      <c r="JR42">
        <v>7.5743349999999996</v>
      </c>
      <c r="JS42">
        <v>7.9397469999999997</v>
      </c>
      <c r="JT42">
        <v>6.7199450000000001</v>
      </c>
      <c r="JU42">
        <v>7.0365120000000001</v>
      </c>
      <c r="JV42">
        <v>7.0008590000000002</v>
      </c>
      <c r="JW42">
        <v>6.6107800000000001</v>
      </c>
      <c r="JX42">
        <v>6.8383929999999999</v>
      </c>
      <c r="JY42">
        <v>9.2171590000000005</v>
      </c>
      <c r="JZ42">
        <v>10.104934999999999</v>
      </c>
      <c r="KA42">
        <v>11.309309000000001</v>
      </c>
      <c r="KB42">
        <v>9.6089719999999996</v>
      </c>
      <c r="KC42">
        <v>9.7161340000000003</v>
      </c>
      <c r="KD42">
        <v>8.1134249999999994</v>
      </c>
      <c r="KE42">
        <v>8.9839160000000007</v>
      </c>
      <c r="KF42">
        <v>9.3963059999999992</v>
      </c>
      <c r="KG42">
        <v>8.1115159999999999</v>
      </c>
      <c r="KH42">
        <v>8.5315200000000004</v>
      </c>
      <c r="KI42">
        <v>7.2369110000000001</v>
      </c>
      <c r="KJ42">
        <v>7.7675489999999998</v>
      </c>
      <c r="KK42">
        <v>8.1983789999999992</v>
      </c>
      <c r="KL42">
        <v>7.1009330000000004</v>
      </c>
      <c r="KM42">
        <v>7.4957399999999996</v>
      </c>
      <c r="KN42">
        <v>4.0339551184350661E-2</v>
      </c>
      <c r="KO42">
        <v>7.9443466478847313E-2</v>
      </c>
      <c r="KP42">
        <v>0.68057299999999998</v>
      </c>
      <c r="KQ42">
        <v>0.79010199999999997</v>
      </c>
      <c r="KR42">
        <v>0.67360799999999998</v>
      </c>
      <c r="KS42">
        <v>0.75249200000000005</v>
      </c>
      <c r="KT42">
        <v>0.688608</v>
      </c>
      <c r="KU42">
        <v>0.74229100000000003</v>
      </c>
      <c r="KV42">
        <v>0.81183899999999998</v>
      </c>
      <c r="KW42">
        <v>0.62653899999999996</v>
      </c>
      <c r="KX42">
        <v>0.82588799999999996</v>
      </c>
      <c r="KY42">
        <v>0.80933699999999997</v>
      </c>
      <c r="KZ42">
        <v>0.66463300000000003</v>
      </c>
      <c r="LA42">
        <v>0.72699199999999997</v>
      </c>
      <c r="LB42">
        <v>0.60761600000000004</v>
      </c>
      <c r="LC42">
        <v>0.75736800000000004</v>
      </c>
      <c r="LD42">
        <v>0.70850599999999997</v>
      </c>
      <c r="LE42">
        <v>0.58432200000000001</v>
      </c>
      <c r="LF42">
        <v>0.59300299999999995</v>
      </c>
      <c r="LG42">
        <v>0.55942199999999997</v>
      </c>
      <c r="LH42">
        <v>0.64681999999999995</v>
      </c>
      <c r="LI42">
        <v>0.57898000000000005</v>
      </c>
      <c r="LJ42">
        <v>0.70647199999999999</v>
      </c>
      <c r="LK42">
        <v>0.80859899999999996</v>
      </c>
      <c r="LL42">
        <v>0.68060799999999999</v>
      </c>
      <c r="LM42">
        <v>0.82010099999999997</v>
      </c>
      <c r="LN42">
        <v>0.81157299999999999</v>
      </c>
      <c r="LO42">
        <v>0.68607499999999999</v>
      </c>
      <c r="LP42">
        <v>0.77912000000000003</v>
      </c>
      <c r="LQ42">
        <v>0.59831999999999996</v>
      </c>
      <c r="LR42">
        <v>0.76571100000000003</v>
      </c>
      <c r="LS42">
        <v>0.75827800000000001</v>
      </c>
      <c r="LT42">
        <v>0.65229999999999999</v>
      </c>
      <c r="LU42">
        <v>0.70035899999999995</v>
      </c>
      <c r="LV42">
        <v>0.59777499999999995</v>
      </c>
      <c r="LW42">
        <v>0.74482700000000002</v>
      </c>
      <c r="LX42">
        <v>0.67888599999999999</v>
      </c>
      <c r="LY42">
        <v>0.55186100000000005</v>
      </c>
      <c r="LZ42">
        <v>0.58026</v>
      </c>
      <c r="MA42">
        <v>0.51434400000000002</v>
      </c>
      <c r="MB42">
        <v>0.63244800000000001</v>
      </c>
      <c r="MC42">
        <v>0.66029199999999999</v>
      </c>
      <c r="MD42">
        <v>0.68418999999999996</v>
      </c>
      <c r="ME42">
        <v>0.51217999999999997</v>
      </c>
      <c r="MF42">
        <v>0.55004600000000003</v>
      </c>
      <c r="MG42">
        <v>0.51525100000000001</v>
      </c>
      <c r="MH42">
        <v>0.52477399999999996</v>
      </c>
      <c r="MI42">
        <v>0.64945799999999998</v>
      </c>
      <c r="MJ42">
        <v>0.55531600000000003</v>
      </c>
      <c r="MK42">
        <v>0.58465900000000004</v>
      </c>
      <c r="ML42">
        <v>0.616093</v>
      </c>
      <c r="MM42">
        <v>0.75093399999999999</v>
      </c>
      <c r="MN42">
        <v>0.76093999999999995</v>
      </c>
      <c r="MO42">
        <v>0.58709900000000004</v>
      </c>
      <c r="MP42">
        <v>0.54718299999999997</v>
      </c>
      <c r="MQ42">
        <v>0.53165899999999999</v>
      </c>
      <c r="MR42">
        <v>0.55496199999999996</v>
      </c>
      <c r="MS42">
        <v>0.59265999999999996</v>
      </c>
      <c r="MT42">
        <v>0.53273899999999996</v>
      </c>
      <c r="MU42">
        <v>0.51206099999999999</v>
      </c>
      <c r="MV42">
        <v>0.59675400000000001</v>
      </c>
      <c r="MW42">
        <v>0.66834899999999997</v>
      </c>
      <c r="MX42">
        <v>0.69264700000000001</v>
      </c>
      <c r="MY42">
        <v>0.50223200000000001</v>
      </c>
      <c r="MZ42">
        <v>0.53729899999999997</v>
      </c>
      <c r="NA42">
        <v>0.51567099999999999</v>
      </c>
      <c r="NB42">
        <v>0.50928099999999998</v>
      </c>
      <c r="NC42">
        <v>0.54290499999999997</v>
      </c>
      <c r="ND42">
        <v>0.53120000000000001</v>
      </c>
      <c r="NE42">
        <v>0.51521399999999995</v>
      </c>
      <c r="NF42">
        <v>0.56814699999999996</v>
      </c>
      <c r="NG42">
        <v>0.57828800000000002</v>
      </c>
      <c r="NH42">
        <v>0.57861600000000002</v>
      </c>
      <c r="NI42">
        <v>0.509961</v>
      </c>
      <c r="NJ42">
        <v>0.53569500000000003</v>
      </c>
      <c r="NK42">
        <v>0.52306299999999994</v>
      </c>
      <c r="NL42">
        <v>0.51191200000000003</v>
      </c>
      <c r="NM42">
        <v>0.62348099999999995</v>
      </c>
      <c r="NN42">
        <v>0.52554500000000004</v>
      </c>
      <c r="NO42">
        <v>0.557006</v>
      </c>
      <c r="NP42">
        <v>0.58626800000000001</v>
      </c>
      <c r="NQ42">
        <v>0.72999800000000004</v>
      </c>
      <c r="NR42">
        <v>0.76552699999999996</v>
      </c>
      <c r="NS42">
        <v>0.55768399999999996</v>
      </c>
      <c r="NT42">
        <v>0.60630200000000001</v>
      </c>
      <c r="NU42">
        <v>0.531219</v>
      </c>
      <c r="NV42">
        <v>0.49376399999999998</v>
      </c>
      <c r="NW42">
        <v>0.61087800000000003</v>
      </c>
      <c r="NX42">
        <v>0.697994</v>
      </c>
      <c r="NY42">
        <v>0.73588200000000004</v>
      </c>
      <c r="NZ42">
        <v>0.48930200000000001</v>
      </c>
      <c r="OA42">
        <v>0.55051499999999998</v>
      </c>
      <c r="OB42">
        <v>0.51791200000000004</v>
      </c>
      <c r="OC42">
        <v>0.50392599999999999</v>
      </c>
      <c r="OD42">
        <v>0.58411299999999999</v>
      </c>
      <c r="OE42">
        <v>0.53431799999999996</v>
      </c>
      <c r="OF42">
        <v>0.50914400000000004</v>
      </c>
      <c r="OG42">
        <v>0.59497100000000003</v>
      </c>
      <c r="OH42">
        <v>0.65066199999999996</v>
      </c>
      <c r="OI42">
        <v>0.66969199999999995</v>
      </c>
      <c r="OJ42">
        <v>0.49622300000000003</v>
      </c>
      <c r="OK42">
        <v>0.53795899999999996</v>
      </c>
      <c r="OL42">
        <v>0.519181</v>
      </c>
      <c r="OM42">
        <v>0.50651900000000005</v>
      </c>
      <c r="ON42" s="11">
        <v>9.0240419999999997</v>
      </c>
      <c r="OO42">
        <v>9.1795659999999994</v>
      </c>
      <c r="OP42">
        <v>8.4210130000000003</v>
      </c>
      <c r="OQ42">
        <v>7.6431019999999998</v>
      </c>
      <c r="OR42">
        <v>11.5</v>
      </c>
      <c r="OS42">
        <v>9.9714279999999995</v>
      </c>
      <c r="OT42">
        <v>9.0506899999999995</v>
      </c>
      <c r="OU42">
        <v>9.1740910000000007</v>
      </c>
      <c r="OV42">
        <v>8.8100489999999994</v>
      </c>
      <c r="OW42">
        <v>8.1831110000000002</v>
      </c>
      <c r="OX42">
        <v>11.5</v>
      </c>
      <c r="OY42">
        <v>9.8815279999999994</v>
      </c>
      <c r="OZ42">
        <v>8.717333</v>
      </c>
      <c r="PA42">
        <v>8.7892030000000005</v>
      </c>
      <c r="PB42">
        <v>7.8015910000000002</v>
      </c>
      <c r="PC42">
        <v>7.1112890000000002</v>
      </c>
      <c r="PD42">
        <v>11.5</v>
      </c>
      <c r="PE42">
        <v>9.5652069999999991</v>
      </c>
      <c r="PF42" t="s">
        <v>1304</v>
      </c>
      <c r="PG42" t="s">
        <v>1304</v>
      </c>
      <c r="PH42" t="s">
        <v>1304</v>
      </c>
      <c r="PI42" t="s">
        <v>1304</v>
      </c>
      <c r="PJ42" t="s">
        <v>1304</v>
      </c>
      <c r="PK42" t="s">
        <v>1304</v>
      </c>
      <c r="PL42">
        <v>8.6159970000000001</v>
      </c>
      <c r="PM42">
        <v>8.5445379999999993</v>
      </c>
      <c r="PN42">
        <v>8.2318949999999997</v>
      </c>
      <c r="PO42">
        <v>8.0097430000000003</v>
      </c>
      <c r="PP42">
        <v>12</v>
      </c>
      <c r="PQ42">
        <v>8.9691279999999995</v>
      </c>
      <c r="PR42">
        <v>8.1549139999999998</v>
      </c>
      <c r="PS42">
        <v>8.0367949999999997</v>
      </c>
      <c r="PT42">
        <v>7.7961159999999996</v>
      </c>
      <c r="PU42">
        <v>7.5014960000000004</v>
      </c>
      <c r="PV42">
        <v>11.5</v>
      </c>
      <c r="PW42">
        <v>8.4240829999999995</v>
      </c>
      <c r="PX42">
        <v>8.4225080000000005</v>
      </c>
      <c r="PY42">
        <v>8.8434950000000008</v>
      </c>
      <c r="PZ42">
        <v>7.4670839999999998</v>
      </c>
      <c r="QA42">
        <v>6.730728</v>
      </c>
      <c r="QB42">
        <v>11.5</v>
      </c>
      <c r="QC42">
        <v>9.9882050000000007</v>
      </c>
      <c r="QD42">
        <v>9.0484209999999994</v>
      </c>
      <c r="QE42">
        <v>10.402357</v>
      </c>
      <c r="QF42">
        <v>8.1901829999999993</v>
      </c>
      <c r="QG42">
        <v>7.146172</v>
      </c>
      <c r="QH42">
        <v>11.5</v>
      </c>
      <c r="QI42">
        <v>12.253785000000001</v>
      </c>
      <c r="QJ42">
        <v>9.3442349999999994</v>
      </c>
      <c r="QK42">
        <v>10.281504999999999</v>
      </c>
      <c r="QL42">
        <v>8.3330710000000003</v>
      </c>
      <c r="QM42">
        <v>7.1594949999999997</v>
      </c>
      <c r="QN42">
        <v>11.5</v>
      </c>
      <c r="QO42">
        <v>11.794479000000001</v>
      </c>
      <c r="QP42" t="s">
        <v>1304</v>
      </c>
      <c r="QQ42" t="s">
        <v>1304</v>
      </c>
      <c r="QR42" t="s">
        <v>1304</v>
      </c>
      <c r="QS42" t="s">
        <v>1304</v>
      </c>
      <c r="QT42" t="s">
        <v>1304</v>
      </c>
      <c r="QU42" t="s">
        <v>1304</v>
      </c>
      <c r="QV42">
        <v>9.0959719999999997</v>
      </c>
      <c r="QW42">
        <v>9.4705209999999997</v>
      </c>
      <c r="QX42">
        <v>8.2850029999999997</v>
      </c>
      <c r="QY42">
        <v>7.8907129999999999</v>
      </c>
      <c r="QZ42">
        <v>11.5</v>
      </c>
      <c r="RA42">
        <v>10.457204000000001</v>
      </c>
      <c r="RB42">
        <v>9.0454270000000001</v>
      </c>
      <c r="RC42">
        <v>9.3974410000000006</v>
      </c>
      <c r="RD42">
        <v>8.1560729999999992</v>
      </c>
      <c r="RE42">
        <v>7.5047639999999998</v>
      </c>
      <c r="RF42">
        <v>11.5</v>
      </c>
      <c r="RG42">
        <v>10.444675999999999</v>
      </c>
      <c r="RH42">
        <v>9.2583990000000007</v>
      </c>
      <c r="RI42">
        <v>9.5451239999999995</v>
      </c>
      <c r="RJ42">
        <v>8.5929500000000001</v>
      </c>
      <c r="RK42">
        <v>7.9112419999999997</v>
      </c>
      <c r="RL42">
        <v>11.5</v>
      </c>
      <c r="RM42">
        <v>10.542773</v>
      </c>
      <c r="RN42">
        <v>9.1787589999999994</v>
      </c>
      <c r="RO42">
        <v>9.41052</v>
      </c>
      <c r="RP42">
        <v>8.1143210000000003</v>
      </c>
      <c r="RQ42">
        <v>7.1430049999999996</v>
      </c>
      <c r="RR42">
        <v>11.5</v>
      </c>
      <c r="RS42">
        <v>10.323948</v>
      </c>
      <c r="RT42">
        <v>9.0091400000000004</v>
      </c>
      <c r="RU42">
        <v>8.7297360000000008</v>
      </c>
      <c r="RV42">
        <v>8.2458109999999998</v>
      </c>
      <c r="RW42">
        <v>9.1354629999999997</v>
      </c>
      <c r="RX42">
        <v>8.821809</v>
      </c>
      <c r="RY42">
        <v>8.7528729999999992</v>
      </c>
      <c r="RZ42">
        <v>8.5843620000000005</v>
      </c>
      <c r="SA42">
        <v>8.3115930000000002</v>
      </c>
      <c r="SB42">
        <v>7.5436290000000001</v>
      </c>
      <c r="SC42" t="s">
        <v>1304</v>
      </c>
      <c r="SD42" t="s">
        <v>1304</v>
      </c>
      <c r="SE42" t="s">
        <v>1304</v>
      </c>
      <c r="SF42">
        <v>8.5826399999999996</v>
      </c>
      <c r="SG42">
        <v>8.4792679999999994</v>
      </c>
      <c r="SH42">
        <v>8.1115949999999994</v>
      </c>
      <c r="SI42">
        <v>7.6680419999999998</v>
      </c>
      <c r="SJ42">
        <v>7.551444</v>
      </c>
      <c r="SK42">
        <v>7.8786300000000002</v>
      </c>
      <c r="SL42">
        <v>8.5201659999999997</v>
      </c>
      <c r="SM42">
        <v>8.1477330000000006</v>
      </c>
      <c r="SN42">
        <v>7.1214079999999997</v>
      </c>
      <c r="SO42">
        <v>9.464912</v>
      </c>
      <c r="SP42">
        <v>8.9356980000000004</v>
      </c>
      <c r="SQ42">
        <v>7.7913490000000003</v>
      </c>
      <c r="SR42">
        <v>9.7514160000000007</v>
      </c>
      <c r="SS42">
        <v>9.2049839999999996</v>
      </c>
      <c r="ST42">
        <v>7.8787019999999997</v>
      </c>
      <c r="SU42" t="s">
        <v>1304</v>
      </c>
      <c r="SV42" t="s">
        <v>1304</v>
      </c>
      <c r="SW42" t="s">
        <v>1304</v>
      </c>
      <c r="SX42">
        <v>9.2447350000000004</v>
      </c>
      <c r="SY42">
        <v>8.9495339999999999</v>
      </c>
      <c r="SZ42">
        <v>7.958914</v>
      </c>
      <c r="TA42">
        <v>9.1021730000000005</v>
      </c>
      <c r="TB42">
        <v>8.8526910000000001</v>
      </c>
      <c r="TC42">
        <v>7.8242349999999998</v>
      </c>
      <c r="TD42">
        <v>9.4106919999999992</v>
      </c>
      <c r="TE42">
        <v>9.0179899999999993</v>
      </c>
      <c r="TF42">
        <v>8.3504000000000005</v>
      </c>
      <c r="TG42">
        <v>9.1505639999999993</v>
      </c>
      <c r="TH42">
        <v>8.7745180000000005</v>
      </c>
      <c r="TI42">
        <v>7.7765649999999997</v>
      </c>
      <c r="TJ42">
        <v>1.2423503581425096E-2</v>
      </c>
      <c r="TK42">
        <v>1.9820970056703704E-2</v>
      </c>
      <c r="TL42">
        <v>3.3444213236922656E-2</v>
      </c>
      <c r="TM42" t="s">
        <v>1304</v>
      </c>
      <c r="TN42" t="s">
        <v>1304</v>
      </c>
      <c r="TO42">
        <v>0.1225392094244553</v>
      </c>
      <c r="TP42">
        <v>8.0997297495584999E-2</v>
      </c>
      <c r="TQ42" s="12">
        <v>8.8333429999999993</v>
      </c>
      <c r="TR42">
        <v>9.1771860000000007</v>
      </c>
      <c r="TS42">
        <v>9.1963279999999994</v>
      </c>
      <c r="TT42">
        <v>8.2887109999999993</v>
      </c>
      <c r="TU42">
        <v>8.9913900000000009</v>
      </c>
      <c r="TV42">
        <v>8.8593150000000005</v>
      </c>
      <c r="TW42">
        <v>9.5078220000000009</v>
      </c>
      <c r="TX42">
        <v>10.341931000000001</v>
      </c>
      <c r="TY42">
        <v>8.4401449999999993</v>
      </c>
      <c r="TZ42">
        <v>9.1941830000000007</v>
      </c>
      <c r="UA42">
        <v>8.5209720000000004</v>
      </c>
      <c r="UB42">
        <v>8.4389760000000003</v>
      </c>
      <c r="UC42">
        <v>8.2616270000000007</v>
      </c>
      <c r="UD42">
        <v>7.6315999999999997</v>
      </c>
      <c r="UE42">
        <v>8.1232500000000005</v>
      </c>
      <c r="UF42">
        <v>8.0964270000000003</v>
      </c>
      <c r="UG42">
        <v>7.9009770000000001</v>
      </c>
      <c r="UH42">
        <v>7.1528340000000004</v>
      </c>
      <c r="UI42">
        <v>7.1161120000000002</v>
      </c>
      <c r="UJ42">
        <v>7.3505399999999996</v>
      </c>
      <c r="UK42">
        <v>8.8590509999999991</v>
      </c>
      <c r="UL42">
        <v>9.3277129999999993</v>
      </c>
      <c r="UM42">
        <v>9.6081640000000004</v>
      </c>
      <c r="UN42">
        <v>8.0941039999999997</v>
      </c>
      <c r="UO42">
        <v>8.9615600000000004</v>
      </c>
      <c r="UP42">
        <v>8.6505379999999992</v>
      </c>
      <c r="UQ42">
        <v>8.9837620000000005</v>
      </c>
      <c r="UR42">
        <v>9.0703410000000009</v>
      </c>
      <c r="US42">
        <v>7.8495879999999998</v>
      </c>
      <c r="UT42">
        <v>8.6671340000000008</v>
      </c>
      <c r="UU42">
        <v>8.4322339999999993</v>
      </c>
      <c r="UV42">
        <v>8.1546570000000003</v>
      </c>
      <c r="UW42">
        <v>7.835026</v>
      </c>
      <c r="UX42">
        <v>7.500019</v>
      </c>
      <c r="UY42">
        <v>7.8475599999999996</v>
      </c>
      <c r="UZ42">
        <v>3.5308006903852267E-2</v>
      </c>
      <c r="VA42">
        <v>0.10125536708508694</v>
      </c>
      <c r="VB42">
        <v>0.65732100000000004</v>
      </c>
      <c r="VC42">
        <v>0.83507799999999999</v>
      </c>
      <c r="VD42">
        <v>0.68184999999999996</v>
      </c>
      <c r="VE42">
        <v>0.82618499999999995</v>
      </c>
      <c r="VF42">
        <v>0.76527199999999995</v>
      </c>
      <c r="VG42">
        <v>0.63802499999999995</v>
      </c>
      <c r="VH42">
        <v>0.86557899999999999</v>
      </c>
      <c r="VI42">
        <v>0.58784199999999998</v>
      </c>
      <c r="VJ42">
        <v>0.84117699999999995</v>
      </c>
      <c r="VK42">
        <v>0.78079799999999999</v>
      </c>
      <c r="VL42">
        <v>0.52241199999999999</v>
      </c>
      <c r="VM42">
        <v>0.64994499999999999</v>
      </c>
      <c r="VN42">
        <v>0.61785299999999999</v>
      </c>
      <c r="VO42">
        <v>0.75774699999999995</v>
      </c>
      <c r="VP42">
        <v>0.64360399999999995</v>
      </c>
      <c r="VQ42">
        <v>0.48701899999999998</v>
      </c>
      <c r="VR42">
        <v>0.52355099999999999</v>
      </c>
      <c r="VS42">
        <v>0.59837200000000001</v>
      </c>
      <c r="VT42">
        <v>0.61810500000000002</v>
      </c>
      <c r="VU42">
        <v>0.54009799999999997</v>
      </c>
      <c r="VV42">
        <v>0.592997</v>
      </c>
      <c r="VW42">
        <v>0.84533199999999997</v>
      </c>
      <c r="VX42">
        <v>0.58721800000000002</v>
      </c>
      <c r="VY42">
        <v>0.83055400000000001</v>
      </c>
      <c r="VZ42">
        <v>0.76768599999999998</v>
      </c>
      <c r="WA42">
        <v>0.53733299999999995</v>
      </c>
      <c r="WB42">
        <v>0.71168500000000001</v>
      </c>
      <c r="WC42">
        <v>0.57850999999999997</v>
      </c>
      <c r="WD42">
        <v>0.80882500000000002</v>
      </c>
      <c r="WE42">
        <v>0.725271</v>
      </c>
      <c r="WF42">
        <v>0.50691799999999998</v>
      </c>
      <c r="WG42">
        <v>0.60194599999999998</v>
      </c>
      <c r="WH42">
        <v>0.63279399999999997</v>
      </c>
      <c r="WI42">
        <v>0.73284300000000002</v>
      </c>
      <c r="WJ42">
        <v>0.60250700000000001</v>
      </c>
      <c r="WK42">
        <v>0.60355099999999995</v>
      </c>
      <c r="WL42">
        <v>0.61514400000000002</v>
      </c>
      <c r="WM42">
        <v>0.55548600000000004</v>
      </c>
      <c r="WN42">
        <v>0.64355799999999996</v>
      </c>
      <c r="WO42">
        <v>0.64700899999999995</v>
      </c>
      <c r="WP42">
        <v>0.75613600000000003</v>
      </c>
      <c r="WQ42">
        <v>0.53713200000000005</v>
      </c>
      <c r="WR42">
        <v>0.58890399999999998</v>
      </c>
      <c r="WS42">
        <v>0.54689600000000005</v>
      </c>
      <c r="WT42">
        <v>0.54464199999999996</v>
      </c>
      <c r="WU42">
        <v>0.61121999999999999</v>
      </c>
      <c r="WV42">
        <v>0.56753600000000004</v>
      </c>
      <c r="WW42">
        <v>0.526864</v>
      </c>
      <c r="WX42">
        <v>0.63805100000000003</v>
      </c>
      <c r="WY42">
        <v>0.648949</v>
      </c>
      <c r="WZ42">
        <v>0.77382899999999999</v>
      </c>
      <c r="XA42">
        <v>0.51807499999999995</v>
      </c>
      <c r="XB42">
        <v>0.56537899999999996</v>
      </c>
      <c r="XC42">
        <v>0.52351499999999995</v>
      </c>
      <c r="XD42">
        <v>0.52282700000000004</v>
      </c>
      <c r="XE42">
        <v>0.52103900000000003</v>
      </c>
      <c r="XF42">
        <v>0.577627</v>
      </c>
      <c r="XG42">
        <v>0.51261000000000001</v>
      </c>
      <c r="XH42">
        <v>0.57253600000000004</v>
      </c>
      <c r="XI42">
        <v>0.54406299999999996</v>
      </c>
      <c r="XJ42">
        <v>0.64835799999999999</v>
      </c>
      <c r="XK42">
        <v>0.52995199999999998</v>
      </c>
      <c r="XL42">
        <v>0.55932499999999996</v>
      </c>
      <c r="XM42">
        <v>0.50908799999999998</v>
      </c>
      <c r="XN42">
        <v>0.52786</v>
      </c>
      <c r="XO42">
        <v>0.49605500000000002</v>
      </c>
      <c r="XP42">
        <v>0.576291</v>
      </c>
      <c r="XQ42">
        <v>0.49870900000000001</v>
      </c>
      <c r="XR42">
        <v>0.53331799999999996</v>
      </c>
      <c r="XS42">
        <v>0.50489399999999995</v>
      </c>
      <c r="XT42">
        <v>0.55112899999999998</v>
      </c>
      <c r="XU42">
        <v>0.52596799999999999</v>
      </c>
      <c r="XV42">
        <v>0.53656899999999996</v>
      </c>
      <c r="XW42">
        <v>0.50367899999999999</v>
      </c>
      <c r="XX42">
        <v>0.52242100000000002</v>
      </c>
      <c r="XY42">
        <v>0.57892999999999994</v>
      </c>
      <c r="XZ42">
        <v>0.54859999999999998</v>
      </c>
      <c r="YA42">
        <v>0.51332100000000003</v>
      </c>
      <c r="YB42">
        <v>0.61413799999999996</v>
      </c>
      <c r="YC42">
        <v>0.62562300000000004</v>
      </c>
      <c r="YD42">
        <v>0.75967600000000002</v>
      </c>
      <c r="YE42">
        <v>0.51506300000000005</v>
      </c>
      <c r="YF42">
        <v>0.54883899999999997</v>
      </c>
      <c r="YG42">
        <v>0.57156399999999996</v>
      </c>
      <c r="YH42">
        <v>0.512019</v>
      </c>
      <c r="YI42">
        <v>0.59612299999999996</v>
      </c>
      <c r="YJ42">
        <v>0.58413999999999999</v>
      </c>
      <c r="YK42">
        <v>0.71686799999999995</v>
      </c>
      <c r="YL42">
        <v>0.52279699999999996</v>
      </c>
      <c r="YM42">
        <v>0.57458600000000004</v>
      </c>
      <c r="YN42">
        <v>0.51552900000000002</v>
      </c>
      <c r="YO42">
        <v>0.52410199999999996</v>
      </c>
      <c r="YP42">
        <v>0.50444</v>
      </c>
      <c r="YQ42">
        <v>0.58398099999999997</v>
      </c>
      <c r="YR42">
        <v>0.51263999999999998</v>
      </c>
      <c r="YS42">
        <v>0.55970600000000004</v>
      </c>
      <c r="YT42">
        <v>0.52044999999999997</v>
      </c>
      <c r="YU42">
        <v>0.61267700000000003</v>
      </c>
      <c r="YV42">
        <v>0.53422199999999997</v>
      </c>
      <c r="YW42">
        <v>0.55312300000000003</v>
      </c>
      <c r="YX42">
        <v>0.50623300000000004</v>
      </c>
      <c r="YY42">
        <v>0.53026899999999999</v>
      </c>
      <c r="YZ42" s="17">
        <v>10.318388000000001</v>
      </c>
      <c r="ZA42">
        <v>9.3281419999999997</v>
      </c>
      <c r="ZB42">
        <v>8.499492</v>
      </c>
      <c r="ZC42">
        <v>8.0144389999999994</v>
      </c>
      <c r="ZD42">
        <v>9.5</v>
      </c>
      <c r="ZE42">
        <v>9.374295</v>
      </c>
      <c r="ZF42">
        <v>10.498068</v>
      </c>
      <c r="ZG42">
        <v>9.4910669999999993</v>
      </c>
      <c r="ZH42">
        <v>8.5217849999999995</v>
      </c>
      <c r="ZI42">
        <v>8.1231779999999993</v>
      </c>
      <c r="ZJ42">
        <v>9</v>
      </c>
      <c r="ZK42">
        <v>9.6224469999999993</v>
      </c>
      <c r="ZL42">
        <v>9.2868230000000001</v>
      </c>
      <c r="ZM42">
        <v>8.5521139999999995</v>
      </c>
      <c r="ZN42">
        <v>7.8980170000000003</v>
      </c>
      <c r="ZO42">
        <v>7.6020519999999996</v>
      </c>
      <c r="ZP42">
        <v>12</v>
      </c>
      <c r="ZQ42">
        <v>8.6002069999999993</v>
      </c>
      <c r="ZR42" t="s">
        <v>1304</v>
      </c>
      <c r="ZS42" t="s">
        <v>1304</v>
      </c>
      <c r="ZT42" t="s">
        <v>1304</v>
      </c>
      <c r="ZU42" t="s">
        <v>1304</v>
      </c>
      <c r="ZV42" t="s">
        <v>1304</v>
      </c>
      <c r="ZW42" t="s">
        <v>1304</v>
      </c>
      <c r="ZX42">
        <v>8.9708009999999998</v>
      </c>
      <c r="ZY42">
        <v>8.5608939999999993</v>
      </c>
      <c r="ZZ42">
        <v>8.4612409999999993</v>
      </c>
      <c r="AAA42">
        <v>8.5086940000000002</v>
      </c>
      <c r="AAB42">
        <v>12.5</v>
      </c>
      <c r="AAC42">
        <v>8.6747429999999994</v>
      </c>
      <c r="AAD42">
        <v>9.0615050000000004</v>
      </c>
      <c r="AAE42">
        <v>8.3826490000000007</v>
      </c>
      <c r="AAF42">
        <v>7.4954910000000003</v>
      </c>
      <c r="AAG42">
        <v>7.2102130000000004</v>
      </c>
      <c r="AAH42">
        <v>11.5</v>
      </c>
      <c r="AAI42">
        <v>8.4421850000000003</v>
      </c>
      <c r="AAJ42">
        <v>9.1447409999999998</v>
      </c>
      <c r="AAK42">
        <v>8.6908270000000005</v>
      </c>
      <c r="AAL42">
        <v>7.9132309999999997</v>
      </c>
      <c r="AAM42">
        <v>7.6095220000000001</v>
      </c>
      <c r="AAN42">
        <v>12</v>
      </c>
      <c r="AAO42">
        <v>8.8822639999999993</v>
      </c>
      <c r="AAP42">
        <v>9.9061760000000003</v>
      </c>
      <c r="AAQ42">
        <v>9.7476559999999992</v>
      </c>
      <c r="AAR42">
        <v>8.5718779999999999</v>
      </c>
      <c r="AAS42">
        <v>7.8632650000000002</v>
      </c>
      <c r="AAT42">
        <v>12</v>
      </c>
      <c r="AAU42">
        <v>10.103119</v>
      </c>
      <c r="AAV42">
        <v>10.007698</v>
      </c>
      <c r="AAW42">
        <v>9.6189450000000001</v>
      </c>
      <c r="AAX42">
        <v>8.6263860000000001</v>
      </c>
      <c r="AAY42">
        <v>7.980747</v>
      </c>
      <c r="AAZ42">
        <v>12.5</v>
      </c>
      <c r="ABA42">
        <v>9.9620619999999995</v>
      </c>
      <c r="ABB42">
        <v>10.187181000000001</v>
      </c>
      <c r="ABC42">
        <v>9.6014909999999993</v>
      </c>
      <c r="ABD42">
        <v>8.6768999999999998</v>
      </c>
      <c r="ABE42">
        <v>8.1438710000000007</v>
      </c>
      <c r="ABF42">
        <v>12.5</v>
      </c>
      <c r="ABG42">
        <v>10.068106</v>
      </c>
      <c r="ABH42">
        <v>10.102361999999999</v>
      </c>
      <c r="ABI42">
        <v>9.3342159999999996</v>
      </c>
      <c r="ABJ42">
        <v>8.426069</v>
      </c>
      <c r="ABK42">
        <v>8.0577229999999993</v>
      </c>
      <c r="ABL42">
        <v>12</v>
      </c>
      <c r="ABM42">
        <v>9.5564710000000002</v>
      </c>
      <c r="ABN42">
        <v>9.6934109999999993</v>
      </c>
      <c r="ABO42">
        <v>9.0996050000000004</v>
      </c>
      <c r="ABP42">
        <v>8.1024170000000009</v>
      </c>
      <c r="ABQ42">
        <v>7.3891109999999998</v>
      </c>
      <c r="ABR42">
        <v>12</v>
      </c>
      <c r="ABS42">
        <v>9.2670049999999993</v>
      </c>
      <c r="ABT42">
        <v>10.827214</v>
      </c>
      <c r="ABU42">
        <v>9.8395989999999998</v>
      </c>
      <c r="ABV42">
        <v>8.7784429999999993</v>
      </c>
      <c r="ABW42">
        <v>8.4484340000000007</v>
      </c>
      <c r="ABX42">
        <v>12</v>
      </c>
      <c r="ABY42">
        <v>9.9235469999999992</v>
      </c>
      <c r="ABZ42">
        <v>10.216089999999999</v>
      </c>
      <c r="ACA42">
        <v>9.4562270000000002</v>
      </c>
      <c r="ACB42">
        <v>8.2960840000000005</v>
      </c>
      <c r="ACC42">
        <v>7.6222260000000004</v>
      </c>
      <c r="ACD42">
        <v>9.5</v>
      </c>
      <c r="ACE42">
        <v>9.5236970000000003</v>
      </c>
      <c r="ACF42">
        <v>9.0937800000000006</v>
      </c>
      <c r="ACG42">
        <v>8.9181450000000009</v>
      </c>
      <c r="ACH42">
        <v>8.2957800000000006</v>
      </c>
      <c r="ACI42">
        <v>9.1941600000000001</v>
      </c>
      <c r="ACJ42">
        <v>8.8834569999999999</v>
      </c>
      <c r="ACK42">
        <v>8.3193040000000007</v>
      </c>
      <c r="ACL42">
        <v>8.4708170000000003</v>
      </c>
      <c r="ACM42">
        <v>8.2374519999999993</v>
      </c>
      <c r="ACN42">
        <v>7.7176920000000004</v>
      </c>
      <c r="ACO42" t="s">
        <v>1304</v>
      </c>
      <c r="ACP42" t="s">
        <v>1304</v>
      </c>
      <c r="ACQ42" t="s">
        <v>1304</v>
      </c>
      <c r="ACR42">
        <v>8.7077729999999995</v>
      </c>
      <c r="ACS42">
        <v>8.6185320000000001</v>
      </c>
      <c r="ACT42">
        <v>8.3808299999999996</v>
      </c>
      <c r="ACU42">
        <v>8.3369700000000009</v>
      </c>
      <c r="ACV42">
        <v>7.9684220000000003</v>
      </c>
      <c r="ACW42">
        <v>7.2370109999999999</v>
      </c>
      <c r="ACX42">
        <v>8.7774040000000007</v>
      </c>
      <c r="ACY42">
        <v>8.3452409999999997</v>
      </c>
      <c r="ACZ42">
        <v>7.6612</v>
      </c>
      <c r="ADA42">
        <v>9.8484770000000008</v>
      </c>
      <c r="ADB42">
        <v>9.3187580000000008</v>
      </c>
      <c r="ADC42">
        <v>8.1723920000000003</v>
      </c>
      <c r="ADD42">
        <v>9.7809449999999991</v>
      </c>
      <c r="ADE42">
        <v>9.3123660000000008</v>
      </c>
      <c r="ADF42">
        <v>8.2624650000000006</v>
      </c>
      <c r="ADG42">
        <v>9.7719400000000007</v>
      </c>
      <c r="ADH42">
        <v>9.2293210000000006</v>
      </c>
      <c r="ADI42">
        <v>8.3562890000000003</v>
      </c>
      <c r="ADJ42">
        <v>9.3103739999999995</v>
      </c>
      <c r="ADK42">
        <v>8.8923909999999999</v>
      </c>
      <c r="ADL42">
        <v>8.1621050000000004</v>
      </c>
      <c r="ADM42">
        <v>9.0685400000000005</v>
      </c>
      <c r="ADN42">
        <v>8.7449519999999996</v>
      </c>
      <c r="ADO42">
        <v>7.7807630000000003</v>
      </c>
      <c r="ADP42">
        <v>9.5895340000000004</v>
      </c>
      <c r="ADQ42">
        <v>9.1884949999999996</v>
      </c>
      <c r="ADR42">
        <v>8.5407489999999999</v>
      </c>
      <c r="ADS42">
        <v>9.2756860000000003</v>
      </c>
      <c r="ADT42">
        <v>8.9694870000000009</v>
      </c>
      <c r="ADU42">
        <v>7.9644659999999998</v>
      </c>
      <c r="ADV42">
        <v>6.818701229729913E-3</v>
      </c>
      <c r="ADW42">
        <v>1.8030004760311958E-2</v>
      </c>
      <c r="ADX42">
        <v>3.1016299319063533E-2</v>
      </c>
      <c r="ADY42" t="s">
        <v>1304</v>
      </c>
      <c r="ADZ42">
        <v>5.7294072336865447E-2</v>
      </c>
      <c r="AEA42">
        <v>6.8677029378620552E-2</v>
      </c>
      <c r="AEB42">
        <v>5.7316483140180174E-2</v>
      </c>
      <c r="AEC42" s="13">
        <v>9.7344340000000003</v>
      </c>
      <c r="AED42">
        <v>10.372252</v>
      </c>
      <c r="AEE42">
        <v>9.9569369999999999</v>
      </c>
      <c r="AEF42">
        <v>9.1031230000000001</v>
      </c>
      <c r="AEG42">
        <v>9.8786780000000007</v>
      </c>
      <c r="AEH42">
        <v>9.0259800000000006</v>
      </c>
      <c r="AEI42">
        <v>9.5917689999999993</v>
      </c>
      <c r="AEJ42">
        <v>9.6832999999999991</v>
      </c>
      <c r="AEK42">
        <v>8.5367379999999997</v>
      </c>
      <c r="AEL42">
        <v>9.1090219999999995</v>
      </c>
      <c r="AEM42">
        <v>8.4915129999999994</v>
      </c>
      <c r="AEN42">
        <v>8.6271369999999994</v>
      </c>
      <c r="AEO42">
        <v>8.5991320000000009</v>
      </c>
      <c r="AEP42">
        <v>7.7043609999999996</v>
      </c>
      <c r="AEQ42">
        <v>8.1990029999999994</v>
      </c>
      <c r="AER42">
        <v>8.3159360000000007</v>
      </c>
      <c r="AES42">
        <v>8.2166759999999996</v>
      </c>
      <c r="AET42">
        <v>7.9220059999999997</v>
      </c>
      <c r="AEU42">
        <v>7.4098680000000003</v>
      </c>
      <c r="AEV42">
        <v>7.6569570000000002</v>
      </c>
      <c r="AEW42">
        <v>8.9509659999999993</v>
      </c>
      <c r="AEX42">
        <v>9.557283</v>
      </c>
      <c r="AEY42">
        <v>9.8147110000000009</v>
      </c>
      <c r="AEZ42">
        <v>8.5571870000000008</v>
      </c>
      <c r="AFA42">
        <v>8.9772060000000007</v>
      </c>
      <c r="AFB42">
        <v>8.7509949999999996</v>
      </c>
      <c r="AFC42">
        <v>9.1034020000000009</v>
      </c>
      <c r="AFD42">
        <v>9.3155619999999999</v>
      </c>
      <c r="AFE42">
        <v>8.1568310000000004</v>
      </c>
      <c r="AFF42">
        <v>8.7175089999999997</v>
      </c>
      <c r="AFG42">
        <v>8.3500669999999992</v>
      </c>
      <c r="AFH42">
        <v>8.3530479999999994</v>
      </c>
      <c r="AFI42">
        <v>8.2174289999999992</v>
      </c>
      <c r="AFJ42">
        <v>7.4491050000000003</v>
      </c>
      <c r="AFK42">
        <v>7.9396750000000003</v>
      </c>
      <c r="AFL42">
        <v>3.0389764090170017E-2</v>
      </c>
      <c r="AFM42">
        <v>6.2928628359611521E-2</v>
      </c>
      <c r="AFN42">
        <v>0.60855800000000004</v>
      </c>
      <c r="AFO42">
        <v>0.835781</v>
      </c>
      <c r="AFP42">
        <v>0.66950799999999999</v>
      </c>
      <c r="AFQ42">
        <v>0.78167500000000001</v>
      </c>
      <c r="AFR42">
        <v>0.68865399999999999</v>
      </c>
      <c r="AFS42">
        <v>0.58394100000000004</v>
      </c>
      <c r="AFT42">
        <v>0.80144099999999996</v>
      </c>
      <c r="AFU42">
        <v>0.62901799999999997</v>
      </c>
      <c r="AFV42">
        <v>0.76428700000000005</v>
      </c>
      <c r="AFW42">
        <v>0.72843100000000005</v>
      </c>
      <c r="AFX42">
        <v>0.53708299999999998</v>
      </c>
      <c r="AFY42">
        <v>0.676454</v>
      </c>
      <c r="AFZ42">
        <v>0.64921600000000002</v>
      </c>
      <c r="AGA42">
        <v>0.73042899999999999</v>
      </c>
      <c r="AGB42">
        <v>0.67937800000000004</v>
      </c>
      <c r="AGC42">
        <v>0.52856800000000004</v>
      </c>
      <c r="AGD42">
        <v>0.60029200000000005</v>
      </c>
      <c r="AGE42">
        <v>0.63757600000000003</v>
      </c>
      <c r="AGF42">
        <v>0.65359500000000004</v>
      </c>
      <c r="AGG42">
        <v>0.59884499999999996</v>
      </c>
      <c r="AGH42">
        <v>0.54215800000000003</v>
      </c>
      <c r="AGI42">
        <v>0.77911600000000003</v>
      </c>
      <c r="AGJ42">
        <v>0.63510900000000003</v>
      </c>
      <c r="AGK42">
        <v>0.78264299999999998</v>
      </c>
      <c r="AGL42">
        <v>0.73075100000000004</v>
      </c>
      <c r="AGM42">
        <v>0.53991199999999995</v>
      </c>
      <c r="AGN42">
        <v>0.71129399999999998</v>
      </c>
      <c r="AGO42">
        <v>0.61399800000000004</v>
      </c>
      <c r="AGP42">
        <v>0.76045200000000002</v>
      </c>
      <c r="AGQ42">
        <v>0.72703099999999998</v>
      </c>
      <c r="AGR42">
        <v>0.53552900000000003</v>
      </c>
      <c r="AGS42">
        <v>0.65063400000000005</v>
      </c>
      <c r="AGT42">
        <v>0.66037199999999996</v>
      </c>
      <c r="AGU42">
        <v>0.71421999999999997</v>
      </c>
      <c r="AGV42">
        <v>0.65890300000000002</v>
      </c>
      <c r="AGW42">
        <v>0.50651599999999997</v>
      </c>
      <c r="AGX42">
        <v>0.59325499999999998</v>
      </c>
      <c r="AGY42">
        <v>0.515934</v>
      </c>
      <c r="AGZ42">
        <v>0.671929</v>
      </c>
      <c r="AHA42">
        <v>0.57717099999999999</v>
      </c>
      <c r="AHB42">
        <v>0.61766399999999999</v>
      </c>
      <c r="AHC42">
        <v>0.50612100000000004</v>
      </c>
      <c r="AHD42">
        <v>0.53762200000000004</v>
      </c>
      <c r="AHE42">
        <v>0.50390100000000004</v>
      </c>
      <c r="AHF42">
        <v>0.529501</v>
      </c>
      <c r="AHG42">
        <v>0.51250399999999996</v>
      </c>
      <c r="AHH42">
        <v>0.56296199999999996</v>
      </c>
      <c r="AHI42">
        <v>0.50780400000000003</v>
      </c>
      <c r="AHJ42">
        <v>0.63651100000000005</v>
      </c>
      <c r="AHK42">
        <v>0.59074400000000005</v>
      </c>
      <c r="AHL42">
        <v>0.65483899999999995</v>
      </c>
      <c r="AHM42">
        <v>0.49781999999999998</v>
      </c>
      <c r="AHN42">
        <v>0.54135500000000003</v>
      </c>
      <c r="AHO42">
        <v>0.49493900000000002</v>
      </c>
      <c r="AHP42">
        <v>0.507575</v>
      </c>
      <c r="AHQ42">
        <v>0.52457100000000001</v>
      </c>
      <c r="AHR42">
        <v>0.54248499999999999</v>
      </c>
      <c r="AHS42">
        <v>0.49764199999999997</v>
      </c>
      <c r="AHT42">
        <v>0.60699099999999995</v>
      </c>
      <c r="AHU42">
        <v>0.56906500000000004</v>
      </c>
      <c r="AHV42">
        <v>0.628139</v>
      </c>
      <c r="AHW42">
        <v>0.49712099999999998</v>
      </c>
      <c r="AHX42">
        <v>0.55410499999999996</v>
      </c>
      <c r="AHY42">
        <v>0.51112800000000003</v>
      </c>
      <c r="AHZ42">
        <v>0.499919</v>
      </c>
      <c r="AIA42">
        <v>0.52758400000000005</v>
      </c>
      <c r="AIB42">
        <v>0.52295700000000001</v>
      </c>
      <c r="AIC42">
        <v>0.49707299999999999</v>
      </c>
      <c r="AID42">
        <v>0.56377299999999997</v>
      </c>
      <c r="AIE42">
        <v>0.54933399999999999</v>
      </c>
      <c r="AIF42">
        <v>0.58370100000000003</v>
      </c>
      <c r="AIG42">
        <v>0.49281399999999997</v>
      </c>
      <c r="AIH42">
        <v>0.53961499999999996</v>
      </c>
      <c r="AII42">
        <v>0.50818600000000003</v>
      </c>
      <c r="AIJ42">
        <v>0.49170799999999998</v>
      </c>
      <c r="AIK42">
        <v>0.52101799999999998</v>
      </c>
      <c r="AIL42">
        <v>0.55155399999999999</v>
      </c>
      <c r="AIM42">
        <v>0.49459799999999998</v>
      </c>
      <c r="AIN42">
        <v>0.63714899999999997</v>
      </c>
      <c r="AIO42">
        <v>0.58626500000000004</v>
      </c>
      <c r="AIP42">
        <v>0.66814899999999999</v>
      </c>
      <c r="AIQ42">
        <v>0.500579</v>
      </c>
      <c r="AIR42">
        <v>0.525447</v>
      </c>
      <c r="AIS42">
        <v>0.53620100000000004</v>
      </c>
      <c r="AIT42">
        <v>0.49654100000000001</v>
      </c>
      <c r="AIU42">
        <v>0.60970800000000003</v>
      </c>
      <c r="AIV42">
        <v>0.58566799999999997</v>
      </c>
      <c r="AIW42">
        <v>0.65458700000000003</v>
      </c>
      <c r="AIX42">
        <v>0.49061300000000002</v>
      </c>
      <c r="AIY42">
        <v>0.54085000000000005</v>
      </c>
      <c r="AIZ42">
        <v>0.50624899999999995</v>
      </c>
      <c r="AJA42">
        <v>0.49680299999999999</v>
      </c>
      <c r="AJB42">
        <v>0.52494399999999997</v>
      </c>
      <c r="AJC42">
        <v>0.54254500000000005</v>
      </c>
      <c r="AJD42">
        <v>0.49842399999999998</v>
      </c>
      <c r="AJE42">
        <v>0.60128499999999996</v>
      </c>
      <c r="AJF42">
        <v>0.56204799999999999</v>
      </c>
      <c r="AJG42">
        <v>0.61485800000000002</v>
      </c>
      <c r="AJH42">
        <v>0.49817099999999997</v>
      </c>
      <c r="AJI42">
        <v>0.55891900000000005</v>
      </c>
      <c r="AJJ42">
        <v>0.51457399999999998</v>
      </c>
      <c r="AJK42">
        <v>0.49946000000000002</v>
      </c>
      <c r="AJL42" s="14">
        <v>6.4198999999998563E-2</v>
      </c>
      <c r="AJM42">
        <v>-0.17261999999999844</v>
      </c>
      <c r="AJN42">
        <v>-0.20466900000000088</v>
      </c>
      <c r="AJO42">
        <v>-0.17472799999999999</v>
      </c>
      <c r="AJP42">
        <v>1.1000000000116472E-4</v>
      </c>
      <c r="AJQ42">
        <v>-0.33507900000000035</v>
      </c>
      <c r="AJR42">
        <v>-0.4595489999999991</v>
      </c>
      <c r="AJS42">
        <v>-0.61078299999999963</v>
      </c>
      <c r="AJT42">
        <v>-0.90040200000000148</v>
      </c>
      <c r="AJU42">
        <v>-0.409497</v>
      </c>
      <c r="AJV42">
        <v>0.89641200000000065</v>
      </c>
      <c r="AJW42">
        <v>0.18178699999999992</v>
      </c>
      <c r="AJX42">
        <v>-0.51414299999999891</v>
      </c>
      <c r="AJY42">
        <v>5.7265000000000121E-2</v>
      </c>
      <c r="AJZ42">
        <v>0.18350300000000086</v>
      </c>
      <c r="AKA42">
        <v>1.3764820000000002</v>
      </c>
      <c r="AKB42">
        <v>0.86446500000000004</v>
      </c>
      <c r="AKC42">
        <v>0.15197500000000019</v>
      </c>
      <c r="AKD42">
        <v>0.50533200000000011</v>
      </c>
      <c r="AKE42">
        <v>0.51214699999999969</v>
      </c>
      <c r="AKF42">
        <v>-0.35810800000000143</v>
      </c>
      <c r="AKG42">
        <v>-0.77722200000000008</v>
      </c>
      <c r="AKH42">
        <v>-1.7011450000000004</v>
      </c>
      <c r="AKI42">
        <v>-1.5148679999999999</v>
      </c>
      <c r="AKJ42">
        <v>-0.75457399999999986</v>
      </c>
      <c r="AKK42">
        <v>0.53711299999999973</v>
      </c>
      <c r="AKL42">
        <v>-1.5400000000020952E-4</v>
      </c>
      <c r="AKM42">
        <v>-0.32596499999999828</v>
      </c>
      <c r="AKN42">
        <v>-0.26192800000000016</v>
      </c>
      <c r="AKO42">
        <v>0.13561400000000035</v>
      </c>
      <c r="AKP42">
        <v>1.1953229999999992</v>
      </c>
      <c r="AKQ42">
        <v>0.38710800000000045</v>
      </c>
      <c r="AKR42">
        <v>-0.36335299999999915</v>
      </c>
      <c r="AKS42">
        <v>0.39908599999999961</v>
      </c>
      <c r="AKT42">
        <v>0.35182000000000002</v>
      </c>
      <c r="AKU42">
        <v>-5.0315442804983943E-3</v>
      </c>
      <c r="AKV42">
        <v>2.1811900606239623E-2</v>
      </c>
      <c r="AKW42">
        <v>-2.3251999999999939E-2</v>
      </c>
      <c r="AKX42">
        <v>4.4976000000000016E-2</v>
      </c>
      <c r="AKY42">
        <v>8.2419999999999716E-3</v>
      </c>
      <c r="AKZ42">
        <v>7.3692999999999897E-2</v>
      </c>
      <c r="ALA42">
        <v>7.6663999999999954E-2</v>
      </c>
      <c r="ALB42">
        <v>-0.10426600000000008</v>
      </c>
      <c r="ALC42">
        <v>5.374000000000001E-2</v>
      </c>
      <c r="ALD42">
        <v>-3.8696999999999981E-2</v>
      </c>
      <c r="ALE42">
        <v>1.5288999999999997E-2</v>
      </c>
      <c r="ALF42">
        <v>-2.8538999999999981E-2</v>
      </c>
      <c r="ALG42">
        <v>-0.14222100000000004</v>
      </c>
      <c r="ALH42">
        <v>-7.7046999999999977E-2</v>
      </c>
      <c r="ALI42">
        <v>1.0236999999999941E-2</v>
      </c>
      <c r="ALJ42">
        <v>3.7899999999990719E-4</v>
      </c>
      <c r="ALK42">
        <v>-6.4902000000000015E-2</v>
      </c>
      <c r="ALL42">
        <v>-9.7303000000000028E-2</v>
      </c>
      <c r="ALM42">
        <v>-6.9451999999999958E-2</v>
      </c>
      <c r="ALN42">
        <v>3.895000000000004E-2</v>
      </c>
      <c r="ALO42">
        <v>-2.8714999999999935E-2</v>
      </c>
      <c r="ALP42">
        <v>-3.8882000000000083E-2</v>
      </c>
      <c r="ALQ42">
        <v>-0.11347499999999999</v>
      </c>
      <c r="ALR42">
        <v>3.6733000000000016E-2</v>
      </c>
      <c r="ALS42">
        <v>-9.3389999999999973E-2</v>
      </c>
      <c r="ALT42">
        <v>1.0453000000000046E-2</v>
      </c>
      <c r="ALU42">
        <v>-4.3887000000000009E-2</v>
      </c>
      <c r="ALV42">
        <v>-0.14874200000000004</v>
      </c>
      <c r="ALW42">
        <v>-6.7435000000000023E-2</v>
      </c>
      <c r="ALX42">
        <v>-1.9809999999999994E-2</v>
      </c>
      <c r="ALY42">
        <v>4.3113999999999986E-2</v>
      </c>
      <c r="ALZ42">
        <v>-3.3007000000000009E-2</v>
      </c>
      <c r="AMA42">
        <v>-0.14538200000000001</v>
      </c>
      <c r="AMB42">
        <v>-9.8412999999999973E-2</v>
      </c>
      <c r="AMC42">
        <v>3.5019000000000022E-2</v>
      </c>
      <c r="AMD42">
        <v>-1.1983999999999995E-2</v>
      </c>
      <c r="AME42">
        <v>-7.6378999999999975E-2</v>
      </c>
      <c r="AMF42">
        <v>5.1689999999999903E-2</v>
      </c>
      <c r="AMG42">
        <v>3.4884000000000026E-2</v>
      </c>
      <c r="AMH42">
        <v>4.1142000000000012E-2</v>
      </c>
      <c r="AMI42">
        <v>1.1109999999999953E-2</v>
      </c>
      <c r="AMJ42">
        <v>-1.3283000000000045E-2</v>
      </c>
      <c r="AMK42">
        <v>7.1946000000000065E-2</v>
      </c>
      <c r="AML42">
        <v>2.4952000000000085E-2</v>
      </c>
      <c r="AMM42">
        <v>3.8857999999999948E-2</v>
      </c>
      <c r="AMN42">
        <v>3.1645000000000034E-2</v>
      </c>
      <c r="AMO42">
        <v>1.9867999999999997E-2</v>
      </c>
      <c r="AMP42">
        <v>-3.8237999999999994E-2</v>
      </c>
      <c r="AMQ42">
        <v>1.2220000000000009E-2</v>
      </c>
      <c r="AMR42">
        <v>-5.7795000000000041E-2</v>
      </c>
      <c r="AMS42">
        <v>2.1958000000000033E-2</v>
      </c>
      <c r="AMT42">
        <v>-0.10198499999999999</v>
      </c>
      <c r="AMU42">
        <v>1.2889000000000039E-2</v>
      </c>
      <c r="AMV42">
        <v>-6.9024000000000085E-2</v>
      </c>
      <c r="AMW42">
        <v>1.819599999999999E-2</v>
      </c>
      <c r="AMX42">
        <v>-8.1440000000000401E-3</v>
      </c>
      <c r="AMY42">
        <v>-3.2134999999999914E-2</v>
      </c>
      <c r="AMZ42">
        <v>-7.1620999999999935E-2</v>
      </c>
      <c r="ANA42">
        <v>4.4888000000000039E-2</v>
      </c>
      <c r="ANB42">
        <v>5.4900000000002169E-4</v>
      </c>
      <c r="ANC42">
        <v>-2.4217999999999962E-2</v>
      </c>
      <c r="AND42">
        <v>-0.12428600000000001</v>
      </c>
      <c r="ANE42">
        <v>-4.4289000000000023E-2</v>
      </c>
      <c r="ANF42">
        <v>2.7719999999999967E-2</v>
      </c>
      <c r="ANG42">
        <v>2.202599999999999E-2</v>
      </c>
      <c r="ANH42">
        <v>-6.5830000000000055E-3</v>
      </c>
      <c r="ANI42">
        <v>1.8579000000000012E-2</v>
      </c>
      <c r="ANJ42">
        <v>-4.6849999999999947E-2</v>
      </c>
      <c r="ANK42">
        <v>4.5090999999999992E-2</v>
      </c>
      <c r="ANL42">
        <v>-1.6504999999999936E-2</v>
      </c>
      <c r="ANM42">
        <v>-3.4828999999999999E-2</v>
      </c>
      <c r="ANN42">
        <v>-7.339400000000007E-2</v>
      </c>
      <c r="ANO42">
        <v>-2.7487000000000039E-2</v>
      </c>
      <c r="ANP42">
        <v>1.6006999999999993E-2</v>
      </c>
      <c r="ANQ42">
        <v>8.7399999999993039E-4</v>
      </c>
      <c r="ANR42">
        <v>-1.9383999999999957E-2</v>
      </c>
      <c r="ANS42">
        <v>1.0508999999999991E-2</v>
      </c>
      <c r="ANT42">
        <v>-4.4551000000000007E-2</v>
      </c>
      <c r="ANU42">
        <v>2.3054999999999937E-2</v>
      </c>
      <c r="ANV42">
        <v>-4.3684999999999974E-2</v>
      </c>
      <c r="ANW42">
        <v>2.786999999999995E-2</v>
      </c>
      <c r="ANX42">
        <v>-0.104375</v>
      </c>
      <c r="ANY42">
        <v>-5.8509999999999396E-3</v>
      </c>
      <c r="ANZ42">
        <v>-4.2620999999999909E-2</v>
      </c>
      <c r="AOA42">
        <v>-5.7463000000000042E-2</v>
      </c>
      <c r="AOB42">
        <v>4.0344999999999964E-2</v>
      </c>
      <c r="AOC42">
        <v>1.8255000000000021E-2</v>
      </c>
      <c r="AOD42">
        <v>-1.4755000000000074E-2</v>
      </c>
      <c r="AOE42">
        <v>-0.11385400000000001</v>
      </c>
      <c r="AOF42">
        <v>-1.9014000000000086E-2</v>
      </c>
      <c r="AOG42">
        <v>3.3494999999999941E-2</v>
      </c>
      <c r="AOH42">
        <v>2.4071000000000065E-2</v>
      </c>
      <c r="AOI42">
        <v>-2.383000000000024E-3</v>
      </c>
      <c r="AOJ42">
        <v>2.0175999999999972E-2</v>
      </c>
      <c r="AOK42">
        <v>-7.9672999999999994E-2</v>
      </c>
      <c r="AOL42">
        <v>4.9663000000000013E-2</v>
      </c>
      <c r="AOM42">
        <v>3.4959999999999436E-3</v>
      </c>
      <c r="AON42">
        <v>-3.5264999999999991E-2</v>
      </c>
      <c r="AOO42">
        <v>-0.13021199999999999</v>
      </c>
      <c r="AOP42">
        <v>-5.7014999999999927E-2</v>
      </c>
      <c r="AOQ42">
        <v>3.7998999999999949E-2</v>
      </c>
      <c r="AOR42">
        <v>1.5164000000000066E-2</v>
      </c>
      <c r="AOS42">
        <v>-1.294799999999996E-2</v>
      </c>
      <c r="AOT42">
        <v>2.3749999999999938E-2</v>
      </c>
      <c r="AOU42" s="15">
        <v>0.96528999999999954</v>
      </c>
      <c r="AOV42">
        <v>1.0224460000000004</v>
      </c>
      <c r="AOW42">
        <v>0.55593999999999966</v>
      </c>
      <c r="AOX42">
        <v>0.63968400000000081</v>
      </c>
      <c r="AOY42">
        <v>0.88739800000000102</v>
      </c>
      <c r="AOZ42">
        <v>-0.16841400000000029</v>
      </c>
      <c r="APA42">
        <v>-0.37560200000000066</v>
      </c>
      <c r="APB42">
        <v>-1.2694140000000012</v>
      </c>
      <c r="APC42">
        <v>-0.80380900000000111</v>
      </c>
      <c r="APD42">
        <v>-0.49465800000000115</v>
      </c>
      <c r="APE42">
        <v>0.86695299999999964</v>
      </c>
      <c r="APF42">
        <v>0.36994799999999906</v>
      </c>
      <c r="APG42">
        <v>-0.17663799999999874</v>
      </c>
      <c r="APH42">
        <v>0.13002599999999997</v>
      </c>
      <c r="API42">
        <v>0.25925599999999971</v>
      </c>
      <c r="APJ42">
        <v>1.5959910000000006</v>
      </c>
      <c r="APK42">
        <v>1.1801639999999995</v>
      </c>
      <c r="APL42">
        <v>0.92114699999999949</v>
      </c>
      <c r="APM42">
        <v>0.79908800000000024</v>
      </c>
      <c r="APN42">
        <v>0.81856400000000029</v>
      </c>
      <c r="APO42">
        <v>-0.26619300000000123</v>
      </c>
      <c r="APP42">
        <v>-0.54765199999999936</v>
      </c>
      <c r="APQ42">
        <v>-1.4945979999999999</v>
      </c>
      <c r="APR42">
        <v>-1.0517849999999989</v>
      </c>
      <c r="APS42">
        <v>-0.73892799999999959</v>
      </c>
      <c r="APT42">
        <v>0.63757000000000019</v>
      </c>
      <c r="APU42">
        <v>0.1194860000000002</v>
      </c>
      <c r="APV42">
        <v>-8.0743999999999261E-2</v>
      </c>
      <c r="APW42">
        <v>4.5315000000000438E-2</v>
      </c>
      <c r="APX42">
        <v>0.18598899999999929</v>
      </c>
      <c r="APY42">
        <v>1.1131559999999991</v>
      </c>
      <c r="APZ42">
        <v>0.58549899999999955</v>
      </c>
      <c r="AQA42">
        <v>1.9050000000000011E-2</v>
      </c>
      <c r="AQB42">
        <v>0.34817199999999993</v>
      </c>
      <c r="AQC42">
        <v>0.44393500000000063</v>
      </c>
      <c r="AQD42">
        <v>-9.9497870941806441E-3</v>
      </c>
      <c r="AQE42">
        <v>-1.6514838119235792E-2</v>
      </c>
      <c r="AQF42">
        <v>-7.201499999999994E-2</v>
      </c>
      <c r="AQG42">
        <v>4.5679000000000025E-2</v>
      </c>
      <c r="AQH42">
        <v>-4.0999999999999925E-3</v>
      </c>
      <c r="AQI42">
        <v>2.9182999999999959E-2</v>
      </c>
      <c r="AQJ42">
        <v>4.5999999999990493E-5</v>
      </c>
      <c r="AQK42">
        <v>-0.15834999999999999</v>
      </c>
      <c r="AQL42">
        <v>-1.0398000000000018E-2</v>
      </c>
      <c r="AQM42">
        <v>2.479000000000009E-3</v>
      </c>
      <c r="AQN42">
        <v>-6.1600999999999906E-2</v>
      </c>
      <c r="AQO42">
        <v>-8.0905999999999922E-2</v>
      </c>
      <c r="AQP42">
        <v>-0.12755000000000005</v>
      </c>
      <c r="AQQ42">
        <v>-5.0537999999999972E-2</v>
      </c>
      <c r="AQR42">
        <v>4.159999999999997E-2</v>
      </c>
      <c r="AQS42">
        <v>-2.6939000000000046E-2</v>
      </c>
      <c r="AQT42">
        <v>-2.9127999999999932E-2</v>
      </c>
      <c r="AQU42">
        <v>-5.575399999999997E-2</v>
      </c>
      <c r="AQV42">
        <v>7.289000000000101E-3</v>
      </c>
      <c r="AQW42">
        <v>7.8154000000000057E-2</v>
      </c>
      <c r="AQX42">
        <v>6.7750000000000865E-3</v>
      </c>
      <c r="AQY42">
        <v>1.9864999999999911E-2</v>
      </c>
      <c r="AQZ42">
        <v>-0.16431399999999996</v>
      </c>
      <c r="ARA42">
        <v>-2.9482999999999926E-2</v>
      </c>
      <c r="ARB42">
        <v>-4.5498999999999956E-2</v>
      </c>
      <c r="ARC42">
        <v>-3.7457999999999991E-2</v>
      </c>
      <c r="ARD42">
        <v>-8.0821999999999949E-2</v>
      </c>
      <c r="ARE42">
        <v>-0.14616300000000004</v>
      </c>
      <c r="ARF42">
        <v>-6.7826000000000053E-2</v>
      </c>
      <c r="ARG42">
        <v>1.5678000000000081E-2</v>
      </c>
      <c r="ARH42">
        <v>-5.2590000000000137E-3</v>
      </c>
      <c r="ARI42">
        <v>-3.1247000000000025E-2</v>
      </c>
      <c r="ARJ42">
        <v>-0.11677099999999996</v>
      </c>
      <c r="ARK42">
        <v>-4.9724999999999908E-2</v>
      </c>
      <c r="ARL42">
        <v>6.2597000000000014E-2</v>
      </c>
      <c r="ARM42">
        <v>-3.0607000000000051E-2</v>
      </c>
      <c r="ARN42">
        <v>-1.9982999999999973E-2</v>
      </c>
      <c r="ARO42">
        <v>-4.534500000000008E-2</v>
      </c>
      <c r="ARP42">
        <v>1.2994999999999979E-2</v>
      </c>
      <c r="ARQ42">
        <v>1.5899999999999803E-3</v>
      </c>
      <c r="ARR42">
        <v>3.9480999999999988E-2</v>
      </c>
      <c r="ARS42">
        <v>-8.3121E-2</v>
      </c>
      <c r="ART42">
        <v>-6.6525999999999974E-2</v>
      </c>
      <c r="ARU42">
        <v>-6.0589999999999256E-3</v>
      </c>
      <c r="ARV42">
        <v>-1.2423999999999991E-2</v>
      </c>
      <c r="ARW42">
        <v>-1.1349999999999971E-2</v>
      </c>
      <c r="ARX42">
        <v>4.7270000000000367E-3</v>
      </c>
      <c r="ARY42">
        <v>-0.13695400000000002</v>
      </c>
      <c r="ARZ42">
        <v>7.6459999999999306E-3</v>
      </c>
      <c r="ASA42">
        <v>-7.6855000000000007E-2</v>
      </c>
      <c r="ASB42">
        <v>2.0418000000000047E-2</v>
      </c>
      <c r="ASC42">
        <v>-0.16018999999999994</v>
      </c>
      <c r="ASD42">
        <v>-0.106101</v>
      </c>
      <c r="ASE42">
        <v>-8.9279000000000053E-2</v>
      </c>
      <c r="ASF42">
        <v>-5.8279999999999443E-3</v>
      </c>
      <c r="ASG42">
        <v>-3.6719999999999975E-2</v>
      </c>
      <c r="ASH42">
        <v>-4.7386999999999957E-2</v>
      </c>
      <c r="ASI42">
        <v>-6.8088999999999955E-2</v>
      </c>
      <c r="ASJ42">
        <v>9.7460000000000324E-3</v>
      </c>
      <c r="ASK42">
        <v>-1.4419000000000015E-2</v>
      </c>
      <c r="ASL42">
        <v>1.0236999999999941E-2</v>
      </c>
      <c r="ASM42">
        <v>-9.9283999999999928E-2</v>
      </c>
      <c r="ASN42">
        <v>-6.450800000000001E-2</v>
      </c>
      <c r="ASO42">
        <v>-5.1110000000000322E-3</v>
      </c>
      <c r="ASP42">
        <v>1.6805999999999988E-2</v>
      </c>
      <c r="ASQ42">
        <v>-4.5429999999999637E-3</v>
      </c>
      <c r="ASR42">
        <v>-9.3619999999999814E-3</v>
      </c>
      <c r="ASS42">
        <v>-1.5320999999999918E-2</v>
      </c>
      <c r="AST42">
        <v>-8.2430000000000003E-3</v>
      </c>
      <c r="ASU42">
        <v>-1.8140999999999963E-2</v>
      </c>
      <c r="ASV42">
        <v>-4.373999999999989E-3</v>
      </c>
      <c r="ASW42">
        <v>-2.8954000000000035E-2</v>
      </c>
      <c r="ASX42">
        <v>5.0850000000000062E-3</v>
      </c>
      <c r="ASY42">
        <v>-1.7147000000000023E-2</v>
      </c>
      <c r="ASZ42">
        <v>3.9199999999999235E-3</v>
      </c>
      <c r="ATA42">
        <v>-1.4876999999999918E-2</v>
      </c>
      <c r="ATB42">
        <v>-2.0204000000000055E-2</v>
      </c>
      <c r="ATC42">
        <v>-0.10246299999999997</v>
      </c>
      <c r="ATD42">
        <v>2.6008999999999949E-2</v>
      </c>
      <c r="ATE42">
        <v>-6.2408000000000019E-2</v>
      </c>
      <c r="ATF42">
        <v>5.0880999999999954E-2</v>
      </c>
      <c r="ATG42">
        <v>-0.143733</v>
      </c>
      <c r="ATH42">
        <v>-9.7377999999999965E-2</v>
      </c>
      <c r="ATI42">
        <v>-5.7104999999999961E-2</v>
      </c>
      <c r="ATJ42">
        <v>-8.085500000000001E-2</v>
      </c>
      <c r="ATK42">
        <v>4.982000000000042E-3</v>
      </c>
      <c r="ATL42">
        <v>2.7770000000000294E-3</v>
      </c>
      <c r="ATM42">
        <v>-1.1700000000000044E-3</v>
      </c>
      <c r="ATN42">
        <v>-0.11232600000000004</v>
      </c>
      <c r="ATO42">
        <v>-8.1295000000000006E-2</v>
      </c>
      <c r="ATP42">
        <v>1.3110000000000066E-3</v>
      </c>
      <c r="ATQ42">
        <v>-9.6649999999999237E-3</v>
      </c>
      <c r="ATR42">
        <v>-1.166300000000009E-2</v>
      </c>
      <c r="ATS42">
        <v>-7.1229999999999905E-3</v>
      </c>
      <c r="ATT42">
        <v>-5.9169000000000027E-2</v>
      </c>
      <c r="ATU42">
        <v>8.2270000000000953E-3</v>
      </c>
      <c r="ATV42">
        <v>-1.0720000000000063E-2</v>
      </c>
      <c r="ATW42">
        <v>6.3139999999999308E-3</v>
      </c>
      <c r="ATX42">
        <v>-8.8613999999999971E-2</v>
      </c>
      <c r="ATY42">
        <v>-5.4833999999999938E-2</v>
      </c>
      <c r="ATZ42">
        <v>1.9479999999999498E-3</v>
      </c>
      <c r="AUA42">
        <v>2.096000000000009E-2</v>
      </c>
      <c r="AUB42">
        <v>-4.6070000000000277E-3</v>
      </c>
      <c r="AUC42">
        <v>-7.0590000000000375E-3</v>
      </c>
      <c r="AUD42" s="16">
        <v>0.90109100000000097</v>
      </c>
      <c r="AUE42">
        <v>1.1950659999999989</v>
      </c>
      <c r="AUF42">
        <v>0.76060900000000053</v>
      </c>
      <c r="AUG42">
        <v>0.8144120000000008</v>
      </c>
      <c r="AUH42">
        <v>0.88728799999999985</v>
      </c>
      <c r="AUI42">
        <v>0.16666500000000006</v>
      </c>
      <c r="AUJ42">
        <v>8.394699999999844E-2</v>
      </c>
      <c r="AUK42">
        <v>-0.65863100000000152</v>
      </c>
      <c r="AUL42">
        <v>9.6593000000000373E-2</v>
      </c>
      <c r="AUM42">
        <v>-8.5161000000001152E-2</v>
      </c>
      <c r="AUN42">
        <v>-2.9459000000001012E-2</v>
      </c>
      <c r="AUO42">
        <v>0.18816099999999913</v>
      </c>
      <c r="AUP42">
        <v>0.33750500000000017</v>
      </c>
      <c r="AUQ42">
        <v>7.2760999999999854E-2</v>
      </c>
      <c r="AUR42">
        <v>7.5752999999998849E-2</v>
      </c>
      <c r="AUS42">
        <v>0.2195090000000004</v>
      </c>
      <c r="AUT42">
        <v>0.31569899999999951</v>
      </c>
      <c r="AUU42">
        <v>0.7691719999999993</v>
      </c>
      <c r="AUV42">
        <v>0.29375600000000013</v>
      </c>
      <c r="AUW42">
        <v>0.30641700000000061</v>
      </c>
      <c r="AUX42">
        <v>9.1915000000000191E-2</v>
      </c>
      <c r="AUY42">
        <v>0.22957000000000072</v>
      </c>
      <c r="AUZ42">
        <v>0.20654700000000048</v>
      </c>
      <c r="AVA42">
        <v>0.46308300000000102</v>
      </c>
      <c r="AVB42">
        <v>1.5646000000000271E-2</v>
      </c>
      <c r="AVC42">
        <v>0.10045700000000046</v>
      </c>
      <c r="AVD42">
        <v>0.11964000000000041</v>
      </c>
      <c r="AVE42">
        <v>0.24522099999999902</v>
      </c>
      <c r="AVF42">
        <v>0.3072430000000006</v>
      </c>
      <c r="AVG42">
        <v>5.0374999999998948E-2</v>
      </c>
      <c r="AVH42">
        <v>-8.2167000000000101E-2</v>
      </c>
      <c r="AVI42">
        <v>0.1983909999999991</v>
      </c>
      <c r="AVJ42">
        <v>0.38240299999999916</v>
      </c>
      <c r="AVK42">
        <v>-5.0913999999999682E-2</v>
      </c>
      <c r="AVL42">
        <v>9.2115000000000613E-2</v>
      </c>
      <c r="AVM42">
        <v>-4.9182428136822498E-3</v>
      </c>
      <c r="AVN42">
        <v>-3.8326738725475415E-2</v>
      </c>
      <c r="AVO42">
        <v>-4.8763000000000001E-2</v>
      </c>
      <c r="AVP42">
        <v>7.0300000000000917E-4</v>
      </c>
      <c r="AVQ42">
        <v>-1.2341999999999964E-2</v>
      </c>
      <c r="AVR42">
        <v>-4.4509999999999939E-2</v>
      </c>
      <c r="AVS42">
        <v>-7.6617999999999964E-2</v>
      </c>
      <c r="AVT42">
        <v>-5.408399999999991E-2</v>
      </c>
      <c r="AVU42">
        <v>-6.4138000000000028E-2</v>
      </c>
      <c r="AVV42">
        <v>4.117599999999999E-2</v>
      </c>
      <c r="AVW42">
        <v>-7.6889999999999903E-2</v>
      </c>
      <c r="AVX42">
        <v>-5.2366999999999941E-2</v>
      </c>
      <c r="AVY42">
        <v>1.467099999999999E-2</v>
      </c>
      <c r="AVZ42">
        <v>2.6509000000000005E-2</v>
      </c>
      <c r="AWA42">
        <v>3.136300000000003E-2</v>
      </c>
      <c r="AWB42">
        <v>-2.7317999999999953E-2</v>
      </c>
      <c r="AWC42">
        <v>3.5774000000000084E-2</v>
      </c>
      <c r="AWD42">
        <v>4.1549000000000058E-2</v>
      </c>
      <c r="AWE42">
        <v>7.6741000000000059E-2</v>
      </c>
      <c r="AWF42">
        <v>3.9204000000000017E-2</v>
      </c>
      <c r="AWG42">
        <v>3.5490000000000022E-2</v>
      </c>
      <c r="AWH42">
        <v>5.8746999999999994E-2</v>
      </c>
      <c r="AWI42">
        <v>-5.0838999999999968E-2</v>
      </c>
      <c r="AWJ42">
        <v>-6.6215999999999942E-2</v>
      </c>
      <c r="AWK42">
        <v>4.7891000000000017E-2</v>
      </c>
      <c r="AWL42">
        <v>-4.7911000000000037E-2</v>
      </c>
      <c r="AWM42">
        <v>-3.693499999999994E-2</v>
      </c>
      <c r="AWN42">
        <v>2.578999999999998E-3</v>
      </c>
      <c r="AWO42">
        <v>-3.9100000000003021E-4</v>
      </c>
      <c r="AWP42">
        <v>3.5488000000000075E-2</v>
      </c>
      <c r="AWQ42">
        <v>-4.8372999999999999E-2</v>
      </c>
      <c r="AWR42">
        <v>1.7599999999999838E-3</v>
      </c>
      <c r="AWS42">
        <v>2.8611000000000053E-2</v>
      </c>
      <c r="AWT42">
        <v>4.8688000000000065E-2</v>
      </c>
      <c r="AWU42">
        <v>2.7577999999999991E-2</v>
      </c>
      <c r="AWV42">
        <v>-1.8623000000000056E-2</v>
      </c>
      <c r="AWW42">
        <v>5.6396000000000002E-2</v>
      </c>
      <c r="AWX42">
        <v>-9.7034999999999982E-2</v>
      </c>
      <c r="AWY42">
        <v>-2.1889000000000047E-2</v>
      </c>
      <c r="AWZ42">
        <v>-3.9552000000000032E-2</v>
      </c>
      <c r="AXA42">
        <v>2.8371000000000035E-2</v>
      </c>
      <c r="AXB42">
        <v>-6.9837999999999956E-2</v>
      </c>
      <c r="AXC42">
        <v>-0.13847200000000004</v>
      </c>
      <c r="AXD42">
        <v>-3.1011000000000011E-2</v>
      </c>
      <c r="AXE42">
        <v>-5.1281999999999939E-2</v>
      </c>
      <c r="AXF42">
        <v>-4.2995000000000005E-2</v>
      </c>
      <c r="AXG42">
        <v>-1.514099999999996E-2</v>
      </c>
      <c r="AXH42">
        <v>-9.8716000000000026E-2</v>
      </c>
      <c r="AXI42">
        <v>-4.574000000000078E-3</v>
      </c>
      <c r="AXJ42">
        <v>-1.9059999999999966E-2</v>
      </c>
      <c r="AXK42">
        <v>-1.5399999999999858E-3</v>
      </c>
      <c r="AXL42">
        <v>-5.8204999999999951E-2</v>
      </c>
      <c r="AXM42">
        <v>-0.11899000000000004</v>
      </c>
      <c r="AXN42">
        <v>-2.0254999999999967E-2</v>
      </c>
      <c r="AXO42">
        <v>-2.4023999999999934E-2</v>
      </c>
      <c r="AXP42">
        <v>-2.8575999999999935E-2</v>
      </c>
      <c r="AXQ42">
        <v>-1.5252000000000043E-2</v>
      </c>
      <c r="AXR42">
        <v>3.5319999999999796E-3</v>
      </c>
      <c r="AXS42">
        <v>-3.5142000000000007E-2</v>
      </c>
      <c r="AXT42">
        <v>-1.4968000000000037E-2</v>
      </c>
      <c r="AXU42">
        <v>3.4454999999999902E-2</v>
      </c>
      <c r="AXV42">
        <v>2.500200000000008E-2</v>
      </c>
      <c r="AXW42">
        <v>-2.0218999999999987E-2</v>
      </c>
      <c r="AXX42">
        <v>-3.2830999999999999E-2</v>
      </c>
      <c r="AXY42">
        <v>-5.2200000000000024E-3</v>
      </c>
      <c r="AXZ42">
        <v>2.0400000000000418E-3</v>
      </c>
      <c r="AYA42">
        <v>-2.7940999999999994E-2</v>
      </c>
      <c r="AYB42">
        <v>3.1529000000000029E-2</v>
      </c>
      <c r="AYC42">
        <v>-5.3333999999999993E-2</v>
      </c>
      <c r="AYD42">
        <v>-1.6360000000000263E-3</v>
      </c>
      <c r="AYE42">
        <v>3.045500000000001E-2</v>
      </c>
      <c r="AYF42">
        <v>4.4440000000000035E-2</v>
      </c>
      <c r="AYG42">
        <v>3.2572000000000045E-2</v>
      </c>
      <c r="AYH42">
        <v>-3.3154000000000017E-2</v>
      </c>
      <c r="AYI42">
        <v>3.0459999999999932E-3</v>
      </c>
      <c r="AYJ42">
        <v>4.5070000000000388E-3</v>
      </c>
      <c r="AYK42">
        <v>-3.0713000000000046E-2</v>
      </c>
      <c r="AYL42">
        <v>-5.7911999999999964E-2</v>
      </c>
      <c r="AYM42">
        <v>2.9540000000000122E-3</v>
      </c>
      <c r="AYN42">
        <v>-1.8723000000000045E-2</v>
      </c>
      <c r="AYO42">
        <v>2.3011000000000004E-2</v>
      </c>
      <c r="AYP42">
        <v>-3.9358000000000004E-2</v>
      </c>
      <c r="AYQ42">
        <v>-9.1527000000000025E-2</v>
      </c>
      <c r="AYR42">
        <v>-1.4484000000000052E-2</v>
      </c>
      <c r="AYS42">
        <v>-2.3391999999999968E-2</v>
      </c>
      <c r="AYT42">
        <v>-3.5362999999999922E-2</v>
      </c>
      <c r="AYU42">
        <v>-1.5477999999999992E-2</v>
      </c>
      <c r="AYV42">
        <v>1.3585000000000069E-2</v>
      </c>
      <c r="AYW42">
        <v>1.5279999999999738E-3</v>
      </c>
      <c r="AYX42">
        <v>-6.228099999999992E-2</v>
      </c>
      <c r="AYY42">
        <v>-3.2183999999999935E-2</v>
      </c>
      <c r="AYZ42">
        <v>-3.3735999999999988E-2</v>
      </c>
      <c r="AZA42">
        <v>-9.280000000000066E-3</v>
      </c>
      <c r="AZB42">
        <v>-2.7298999999999962E-2</v>
      </c>
      <c r="AZC42">
        <v>2.0503999999999967E-2</v>
      </c>
      <c r="AZD42">
        <v>-4.1435999999999917E-2</v>
      </c>
      <c r="AZE42">
        <v>-1.4216000000000006E-2</v>
      </c>
      <c r="AZF42">
        <v>4.1578999999999922E-2</v>
      </c>
      <c r="AZG42">
        <v>4.1598000000000024E-2</v>
      </c>
      <c r="AZH42">
        <v>2.1809999999999885E-3</v>
      </c>
      <c r="AZI42">
        <v>-3.6051E-2</v>
      </c>
      <c r="AZJ42">
        <v>5.7960000000000234E-3</v>
      </c>
      <c r="AZK42">
        <v>8.3409999999999318E-3</v>
      </c>
      <c r="AZL42">
        <v>-3.0808999999999975E-2</v>
      </c>
    </row>
    <row r="43" spans="1:2604" x14ac:dyDescent="0.2">
      <c r="A43">
        <v>28280</v>
      </c>
      <c r="B43">
        <v>29280</v>
      </c>
      <c r="C43" t="s">
        <v>1308</v>
      </c>
      <c r="D43">
        <v>19</v>
      </c>
      <c r="E43" t="s">
        <v>1309</v>
      </c>
      <c r="I43" t="s">
        <v>1354</v>
      </c>
      <c r="J43">
        <v>1.12254901960784</v>
      </c>
      <c r="K43">
        <v>247</v>
      </c>
      <c r="L43">
        <v>655</v>
      </c>
      <c r="M43">
        <v>86</v>
      </c>
      <c r="N43">
        <v>10.469001862641921</v>
      </c>
      <c r="O43">
        <v>15</v>
      </c>
      <c r="P43">
        <v>350</v>
      </c>
      <c r="Q43">
        <v>1</v>
      </c>
      <c r="R43">
        <v>0</v>
      </c>
      <c r="S43">
        <v>670</v>
      </c>
      <c r="T43">
        <v>254</v>
      </c>
      <c r="U43">
        <v>0</v>
      </c>
      <c r="V43">
        <v>0.5714285714285714</v>
      </c>
      <c r="W43">
        <v>0.7142857142857143</v>
      </c>
      <c r="X43">
        <v>0.6428571428571429</v>
      </c>
      <c r="Y43">
        <v>1</v>
      </c>
      <c r="Z43">
        <v>0.60714285714285721</v>
      </c>
      <c r="AA43">
        <v>0.64285714285714279</v>
      </c>
      <c r="AB43">
        <v>0.7321428571428571</v>
      </c>
      <c r="AC43">
        <v>0.68421052631578949</v>
      </c>
      <c r="AD43">
        <v>0.66666666666666663</v>
      </c>
      <c r="AE43">
        <v>0.72222222222222221</v>
      </c>
      <c r="AF43">
        <v>1</v>
      </c>
      <c r="AG43">
        <v>0.70321637426900585</v>
      </c>
      <c r="AH43">
        <v>0.69103313840155944</v>
      </c>
      <c r="AI43">
        <v>0.76827485380116955</v>
      </c>
      <c r="AJ43">
        <v>0.33333333333333331</v>
      </c>
      <c r="AK43">
        <v>0.8</v>
      </c>
      <c r="AL43">
        <v>0.5</v>
      </c>
      <c r="AM43">
        <v>1</v>
      </c>
      <c r="AN43">
        <v>0.41666666666666663</v>
      </c>
      <c r="AO43">
        <v>0.5444444444444444</v>
      </c>
      <c r="AP43">
        <v>0.65833333333333333</v>
      </c>
      <c r="AQ43">
        <v>1.15064935064935</v>
      </c>
      <c r="AR43">
        <v>10</v>
      </c>
      <c r="AS43">
        <v>24</v>
      </c>
      <c r="AT43">
        <v>18</v>
      </c>
      <c r="AU43">
        <v>9</v>
      </c>
      <c r="AV43">
        <v>51</v>
      </c>
      <c r="AW43">
        <v>0.7</v>
      </c>
      <c r="AX43">
        <v>0.7</v>
      </c>
      <c r="AY43">
        <v>0.20916500663351878</v>
      </c>
      <c r="AZ43">
        <v>0.20916500663351878</v>
      </c>
      <c r="BA43">
        <v>14</v>
      </c>
      <c r="BB43">
        <v>0.56000000000000005</v>
      </c>
      <c r="BC43">
        <v>0.55000000000000004</v>
      </c>
      <c r="BD43">
        <v>0.6</v>
      </c>
      <c r="BE43">
        <v>18</v>
      </c>
      <c r="BF43">
        <v>0.72</v>
      </c>
      <c r="BG43">
        <v>0.77272727272727271</v>
      </c>
      <c r="BH43">
        <v>0.33333333333333331</v>
      </c>
      <c r="BI43">
        <v>28</v>
      </c>
      <c r="BJ43">
        <v>0.66666666666666663</v>
      </c>
      <c r="BK43">
        <v>4</v>
      </c>
      <c r="BL43">
        <v>0.5</v>
      </c>
      <c r="BM43">
        <v>32</v>
      </c>
      <c r="BN43">
        <v>29</v>
      </c>
      <c r="BO43">
        <v>0.625</v>
      </c>
      <c r="BP43">
        <v>71</v>
      </c>
      <c r="BQ43">
        <v>37</v>
      </c>
      <c r="BR43">
        <v>261</v>
      </c>
      <c r="BS43">
        <v>145</v>
      </c>
      <c r="BT43">
        <v>86</v>
      </c>
      <c r="BU43">
        <v>99</v>
      </c>
      <c r="BV43">
        <v>68</v>
      </c>
      <c r="BW43">
        <v>96</v>
      </c>
      <c r="BX43">
        <v>8</v>
      </c>
      <c r="BY43">
        <v>33</v>
      </c>
      <c r="BZ43">
        <v>25</v>
      </c>
      <c r="CA43">
        <v>18</v>
      </c>
      <c r="CB43">
        <v>23</v>
      </c>
      <c r="CC43">
        <v>20</v>
      </c>
      <c r="CD43">
        <v>119</v>
      </c>
      <c r="CE43">
        <v>50</v>
      </c>
      <c r="CF43">
        <v>80</v>
      </c>
      <c r="CG43">
        <v>25</v>
      </c>
      <c r="CH43">
        <v>100</v>
      </c>
      <c r="CI43">
        <v>90</v>
      </c>
      <c r="CJ43">
        <v>0.75</v>
      </c>
      <c r="CK43">
        <v>0.75</v>
      </c>
      <c r="CL43">
        <v>0.71666666666666667</v>
      </c>
      <c r="CM43">
        <v>360</v>
      </c>
      <c r="CN43" t="s">
        <v>1307</v>
      </c>
      <c r="CO43">
        <v>60</v>
      </c>
      <c r="CP43">
        <v>0.72727272727272729</v>
      </c>
      <c r="CQ43">
        <v>0.5</v>
      </c>
      <c r="CR43">
        <v>0.68181818181818177</v>
      </c>
      <c r="CS43">
        <v>0.95652173913043481</v>
      </c>
      <c r="CT43">
        <v>388.82222222222219</v>
      </c>
      <c r="CU43">
        <v>448.78571428571428</v>
      </c>
      <c r="CV43">
        <v>59.963492063492083</v>
      </c>
      <c r="CW43">
        <v>1</v>
      </c>
      <c r="CX43">
        <v>0.93333333333333335</v>
      </c>
      <c r="CY43">
        <v>6.6666666666666652E-2</v>
      </c>
      <c r="CZ43">
        <v>1749.5211267605634</v>
      </c>
      <c r="DA43">
        <v>1509.8055555555557</v>
      </c>
      <c r="DB43">
        <v>1970.3157894736842</v>
      </c>
      <c r="DC43">
        <v>2026.6875</v>
      </c>
      <c r="DD43">
        <v>0.88749999999999996</v>
      </c>
      <c r="DE43">
        <v>0.9</v>
      </c>
      <c r="DF43">
        <v>0.95</v>
      </c>
      <c r="DG43">
        <v>0.8</v>
      </c>
      <c r="DH43">
        <v>1</v>
      </c>
      <c r="DI43">
        <v>1</v>
      </c>
      <c r="DJ43">
        <v>0</v>
      </c>
      <c r="DK43">
        <v>11</v>
      </c>
      <c r="DL43">
        <v>13</v>
      </c>
      <c r="DM43">
        <v>1</v>
      </c>
      <c r="DN43">
        <v>1</v>
      </c>
      <c r="DO43">
        <v>19</v>
      </c>
      <c r="DP43">
        <v>23</v>
      </c>
      <c r="DQ43">
        <v>0</v>
      </c>
      <c r="DR43">
        <v>0</v>
      </c>
      <c r="DS43">
        <v>0</v>
      </c>
      <c r="DT43">
        <v>0</v>
      </c>
      <c r="DU43">
        <v>15</v>
      </c>
      <c r="DV43">
        <v>19</v>
      </c>
      <c r="DW43">
        <v>88</v>
      </c>
      <c r="DX43">
        <v>1</v>
      </c>
      <c r="DY43">
        <v>1</v>
      </c>
      <c r="DZ43">
        <v>1</v>
      </c>
      <c r="EA43">
        <v>1</v>
      </c>
      <c r="EB43" s="7">
        <v>9.6728109999999994</v>
      </c>
      <c r="EC43">
        <v>9.5377259999999993</v>
      </c>
      <c r="ED43">
        <v>7.6985910000000004</v>
      </c>
      <c r="EE43">
        <v>6.8353729999999997</v>
      </c>
      <c r="EF43">
        <v>11</v>
      </c>
      <c r="EG43">
        <v>9.9685199999999998</v>
      </c>
      <c r="EH43">
        <v>9.3306500000000003</v>
      </c>
      <c r="EI43">
        <v>9.2649159999999995</v>
      </c>
      <c r="EJ43">
        <v>7.6547700000000001</v>
      </c>
      <c r="EK43">
        <v>7.0687280000000001</v>
      </c>
      <c r="EL43">
        <v>11</v>
      </c>
      <c r="EM43">
        <v>9.6893809999999991</v>
      </c>
      <c r="EN43">
        <v>9.6988990000000008</v>
      </c>
      <c r="EO43">
        <v>9.4946009999999994</v>
      </c>
      <c r="EP43">
        <v>7.6955799999999996</v>
      </c>
      <c r="EQ43">
        <v>7.0579910000000003</v>
      </c>
      <c r="ER43">
        <v>10.5</v>
      </c>
      <c r="ES43">
        <v>9.9384040000000002</v>
      </c>
      <c r="ET43">
        <v>9.1604790000000005</v>
      </c>
      <c r="EU43">
        <v>9.0761070000000004</v>
      </c>
      <c r="EV43">
        <v>7.3790690000000003</v>
      </c>
      <c r="EW43">
        <v>6.6959229999999996</v>
      </c>
      <c r="EX43">
        <v>11</v>
      </c>
      <c r="EY43">
        <v>9.5228599999999997</v>
      </c>
      <c r="EZ43">
        <v>8.5594040000000007</v>
      </c>
      <c r="FA43">
        <v>8.3748550000000002</v>
      </c>
      <c r="FB43">
        <v>6.9996119999999999</v>
      </c>
      <c r="FC43">
        <v>6.5293929999999998</v>
      </c>
      <c r="FD43">
        <v>10.5</v>
      </c>
      <c r="FE43">
        <v>8.5958509999999997</v>
      </c>
      <c r="FF43">
        <v>7.7246579999999998</v>
      </c>
      <c r="FG43">
        <v>7.3439399999999999</v>
      </c>
      <c r="FH43">
        <v>6.4581140000000001</v>
      </c>
      <c r="FI43">
        <v>6.1605850000000002</v>
      </c>
      <c r="FJ43">
        <v>8.5</v>
      </c>
      <c r="FK43">
        <v>7.5687009999999999</v>
      </c>
      <c r="FL43">
        <v>8.6842310000000005</v>
      </c>
      <c r="FM43">
        <v>9.4349799999999995</v>
      </c>
      <c r="FN43">
        <v>7.4426019999999999</v>
      </c>
      <c r="FO43">
        <v>6.8324230000000004</v>
      </c>
      <c r="FP43">
        <v>11</v>
      </c>
      <c r="FQ43">
        <v>10.621909</v>
      </c>
      <c r="FR43">
        <v>9.4352839999999993</v>
      </c>
      <c r="FS43">
        <v>10.435655000000001</v>
      </c>
      <c r="FT43">
        <v>8.1086880000000008</v>
      </c>
      <c r="FU43">
        <v>7.0678859999999997</v>
      </c>
      <c r="FV43">
        <v>11</v>
      </c>
      <c r="FW43">
        <v>11.902438999999999</v>
      </c>
      <c r="FX43">
        <v>10.154166999999999</v>
      </c>
      <c r="FY43">
        <v>10.255532000000001</v>
      </c>
      <c r="FZ43">
        <v>8.3597560000000009</v>
      </c>
      <c r="GA43">
        <v>7.4481260000000002</v>
      </c>
      <c r="GB43">
        <v>10.5</v>
      </c>
      <c r="GC43">
        <v>10.680229000000001</v>
      </c>
      <c r="GD43">
        <v>9.5035530000000001</v>
      </c>
      <c r="GE43">
        <v>9.3452870000000008</v>
      </c>
      <c r="GF43">
        <v>7.7346240000000002</v>
      </c>
      <c r="GG43">
        <v>7.0085059999999997</v>
      </c>
      <c r="GH43">
        <v>10</v>
      </c>
      <c r="GI43">
        <v>9.4838959999999997</v>
      </c>
      <c r="GJ43">
        <v>9.4885780000000004</v>
      </c>
      <c r="GK43">
        <v>9.4568960000000004</v>
      </c>
      <c r="GL43">
        <v>7.8105659999999997</v>
      </c>
      <c r="GM43">
        <v>7.0362159999999996</v>
      </c>
      <c r="GN43">
        <v>11.5</v>
      </c>
      <c r="GO43">
        <v>9.6996479999999998</v>
      </c>
      <c r="GP43">
        <v>9.8291339999999998</v>
      </c>
      <c r="GQ43">
        <v>9.7616720000000008</v>
      </c>
      <c r="GR43">
        <v>7.8925200000000002</v>
      </c>
      <c r="GS43">
        <v>7.027361</v>
      </c>
      <c r="GT43">
        <v>10.5</v>
      </c>
      <c r="GU43">
        <v>10.228021999999999</v>
      </c>
      <c r="GV43">
        <v>9.6908600000000007</v>
      </c>
      <c r="GW43">
        <v>9.4562830000000009</v>
      </c>
      <c r="GX43">
        <v>7.8632109999999997</v>
      </c>
      <c r="GY43">
        <v>7.1748240000000001</v>
      </c>
      <c r="GZ43">
        <v>11</v>
      </c>
      <c r="HA43">
        <v>9.7637710000000002</v>
      </c>
      <c r="HB43">
        <v>9.8675060000000006</v>
      </c>
      <c r="HC43">
        <v>9.7426929999999992</v>
      </c>
      <c r="HD43">
        <v>7.9278750000000002</v>
      </c>
      <c r="HE43">
        <v>7.0433300000000001</v>
      </c>
      <c r="HF43">
        <v>10.5</v>
      </c>
      <c r="HG43">
        <v>10.235219000000001</v>
      </c>
      <c r="HH43">
        <v>8.6316120000000005</v>
      </c>
      <c r="HI43">
        <v>8.213813</v>
      </c>
      <c r="HJ43">
        <v>7.414282</v>
      </c>
      <c r="HK43">
        <v>8.034713</v>
      </c>
      <c r="HL43">
        <v>7.438688</v>
      </c>
      <c r="HM43">
        <v>7.0687280000000001</v>
      </c>
      <c r="HN43">
        <v>8.5413460000000008</v>
      </c>
      <c r="HO43">
        <v>8.2343729999999997</v>
      </c>
      <c r="HP43">
        <v>7.4199210000000004</v>
      </c>
      <c r="HQ43">
        <v>8.201746</v>
      </c>
      <c r="HR43">
        <v>7.8788840000000002</v>
      </c>
      <c r="HS43">
        <v>7.1170030000000004</v>
      </c>
      <c r="HT43">
        <v>7.6669400000000003</v>
      </c>
      <c r="HU43">
        <v>7.3522590000000001</v>
      </c>
      <c r="HV43">
        <v>6.8002279999999997</v>
      </c>
      <c r="HW43">
        <v>7.0858939999999997</v>
      </c>
      <c r="HX43">
        <v>6.7766950000000001</v>
      </c>
      <c r="HY43">
        <v>6.2738389999999997</v>
      </c>
      <c r="HZ43">
        <v>8.3273810000000008</v>
      </c>
      <c r="IA43">
        <v>7.8536710000000003</v>
      </c>
      <c r="IB43">
        <v>7.1923709999999996</v>
      </c>
      <c r="IC43">
        <v>9.2628179999999993</v>
      </c>
      <c r="ID43">
        <v>8.5975330000000003</v>
      </c>
      <c r="IE43">
        <v>7.7941209999999996</v>
      </c>
      <c r="IF43">
        <v>9.4919150000000005</v>
      </c>
      <c r="IG43">
        <v>8.8773090000000003</v>
      </c>
      <c r="IH43">
        <v>8.0416740000000004</v>
      </c>
      <c r="II43">
        <v>8.6476089999999992</v>
      </c>
      <c r="IJ43">
        <v>8.2359539999999996</v>
      </c>
      <c r="IK43">
        <v>7.457128</v>
      </c>
      <c r="IL43">
        <v>8.6526119999999995</v>
      </c>
      <c r="IM43">
        <v>8.2792689999999993</v>
      </c>
      <c r="IN43">
        <v>7.5530480000000004</v>
      </c>
      <c r="IO43">
        <v>8.7877500000000008</v>
      </c>
      <c r="IP43">
        <v>8.2454479999999997</v>
      </c>
      <c r="IQ43">
        <v>7.6550840000000004</v>
      </c>
      <c r="IR43">
        <v>8.6549370000000003</v>
      </c>
      <c r="IS43">
        <v>8.2797730000000005</v>
      </c>
      <c r="IT43">
        <v>7.627116</v>
      </c>
      <c r="IU43">
        <v>8.7753510000000006</v>
      </c>
      <c r="IV43">
        <v>8.3697520000000001</v>
      </c>
      <c r="IW43">
        <v>7.6761590000000002</v>
      </c>
      <c r="IX43">
        <v>1.0630837431489425E-2</v>
      </c>
      <c r="IY43">
        <v>1.0221941447233237E-2</v>
      </c>
      <c r="IZ43">
        <v>1.3869298591684974E-2</v>
      </c>
      <c r="JA43">
        <v>2.0546535280871643E-2</v>
      </c>
      <c r="JB43">
        <v>5.4764346696544557E-2</v>
      </c>
      <c r="JC43">
        <v>0.16543632672616546</v>
      </c>
      <c r="JD43">
        <v>5.0359487756682211E-2</v>
      </c>
      <c r="JE43" s="9">
        <v>9.0168440000000007</v>
      </c>
      <c r="JF43">
        <v>9.5609970000000004</v>
      </c>
      <c r="JG43">
        <v>9.7947249999999997</v>
      </c>
      <c r="JH43">
        <v>8.2044449999999998</v>
      </c>
      <c r="JI43">
        <v>9.7670879999999993</v>
      </c>
      <c r="JJ43">
        <v>8.9052930000000003</v>
      </c>
      <c r="JK43">
        <v>9.4194890000000004</v>
      </c>
      <c r="JL43">
        <v>10.345594</v>
      </c>
      <c r="JM43">
        <v>8.3894599999999997</v>
      </c>
      <c r="JN43">
        <v>9.6341730000000005</v>
      </c>
      <c r="JO43">
        <v>7.3444839999999996</v>
      </c>
      <c r="JP43">
        <v>7.8028000000000004</v>
      </c>
      <c r="JQ43">
        <v>8.2342220000000008</v>
      </c>
      <c r="JR43">
        <v>6.9503579999999996</v>
      </c>
      <c r="JS43">
        <v>7.8036409999999998</v>
      </c>
      <c r="JT43">
        <v>6.7646810000000004</v>
      </c>
      <c r="JU43">
        <v>7.0731820000000001</v>
      </c>
      <c r="JV43">
        <v>7.258006</v>
      </c>
      <c r="JW43">
        <v>6.4965039999999998</v>
      </c>
      <c r="JX43">
        <v>6.9910139999999998</v>
      </c>
      <c r="JY43">
        <v>8.0833449999999996</v>
      </c>
      <c r="JZ43">
        <v>8.6517189999999999</v>
      </c>
      <c r="KA43">
        <v>9.3773669999999996</v>
      </c>
      <c r="KB43">
        <v>7.7066379999999999</v>
      </c>
      <c r="KC43">
        <v>8.6840150000000005</v>
      </c>
      <c r="KD43">
        <v>7.7552849999999998</v>
      </c>
      <c r="KE43">
        <v>8.2649989999999995</v>
      </c>
      <c r="KF43">
        <v>8.7374209999999994</v>
      </c>
      <c r="KG43">
        <v>7.3151830000000002</v>
      </c>
      <c r="KH43">
        <v>8.2658459999999998</v>
      </c>
      <c r="KI43">
        <v>7.1186400000000001</v>
      </c>
      <c r="KJ43">
        <v>7.5457640000000001</v>
      </c>
      <c r="KK43">
        <v>7.9178980000000001</v>
      </c>
      <c r="KL43">
        <v>6.7331050000000001</v>
      </c>
      <c r="KM43">
        <v>7.5413620000000003</v>
      </c>
      <c r="KN43">
        <v>2.8060142816432966E-2</v>
      </c>
      <c r="KO43">
        <v>0.10441037426420018</v>
      </c>
      <c r="KP43">
        <v>0.69649399999999995</v>
      </c>
      <c r="KQ43">
        <v>0.80133299999999996</v>
      </c>
      <c r="KR43">
        <v>0.62988999999999995</v>
      </c>
      <c r="KS43">
        <v>0.78239800000000004</v>
      </c>
      <c r="KT43">
        <v>0.80639099999999997</v>
      </c>
      <c r="KU43">
        <v>0.74840700000000004</v>
      </c>
      <c r="KV43">
        <v>0.83655299999999999</v>
      </c>
      <c r="KW43">
        <v>0.56659800000000005</v>
      </c>
      <c r="KX43">
        <v>0.70814299999999997</v>
      </c>
      <c r="KY43">
        <v>0.81607200000000002</v>
      </c>
      <c r="KZ43">
        <v>0.68673200000000001</v>
      </c>
      <c r="LA43">
        <v>0.73800699999999997</v>
      </c>
      <c r="LB43">
        <v>0.57117200000000001</v>
      </c>
      <c r="LC43">
        <v>0.695106</v>
      </c>
      <c r="LD43">
        <v>0.720642</v>
      </c>
      <c r="LE43">
        <v>0.59526000000000001</v>
      </c>
      <c r="LF43">
        <v>0.60269499999999998</v>
      </c>
      <c r="LG43">
        <v>0.53837699999999999</v>
      </c>
      <c r="LH43">
        <v>0.62552099999999999</v>
      </c>
      <c r="LI43">
        <v>0.58222700000000005</v>
      </c>
      <c r="LJ43">
        <v>0.71131299999999997</v>
      </c>
      <c r="LK43">
        <v>0.80380600000000002</v>
      </c>
      <c r="LL43">
        <v>0.57980200000000004</v>
      </c>
      <c r="LM43">
        <v>0.72441</v>
      </c>
      <c r="LN43">
        <v>0.77309899999999998</v>
      </c>
      <c r="LO43">
        <v>0.72710300000000005</v>
      </c>
      <c r="LP43">
        <v>0.78443200000000002</v>
      </c>
      <c r="LQ43">
        <v>0.56548500000000002</v>
      </c>
      <c r="LR43">
        <v>0.74768299999999999</v>
      </c>
      <c r="LS43">
        <v>0.773142</v>
      </c>
      <c r="LT43">
        <v>0.672543</v>
      </c>
      <c r="LU43">
        <v>0.71543400000000001</v>
      </c>
      <c r="LV43">
        <v>0.57115499999999997</v>
      </c>
      <c r="LW43">
        <v>0.67707799999999996</v>
      </c>
      <c r="LX43">
        <v>0.69877400000000001</v>
      </c>
      <c r="LY43">
        <v>0.58863200000000004</v>
      </c>
      <c r="LZ43">
        <v>0.57757499999999995</v>
      </c>
      <c r="MA43">
        <v>0.52918299999999996</v>
      </c>
      <c r="MB43">
        <v>0.69864800000000005</v>
      </c>
      <c r="MC43">
        <v>0.62603600000000004</v>
      </c>
      <c r="MD43">
        <v>0.644038</v>
      </c>
      <c r="ME43">
        <v>0.50277400000000005</v>
      </c>
      <c r="MF43">
        <v>0.59017900000000001</v>
      </c>
      <c r="MG43">
        <v>0.55880099999999999</v>
      </c>
      <c r="MH43">
        <v>0.50977700000000004</v>
      </c>
      <c r="MI43">
        <v>0.65007000000000004</v>
      </c>
      <c r="MJ43">
        <v>0.54086699999999999</v>
      </c>
      <c r="MK43">
        <v>0.52856199999999998</v>
      </c>
      <c r="ML43">
        <v>0.63210699999999997</v>
      </c>
      <c r="MM43">
        <v>0.71528000000000003</v>
      </c>
      <c r="MN43">
        <v>0.72156200000000004</v>
      </c>
      <c r="MO43">
        <v>0.51637100000000002</v>
      </c>
      <c r="MP43">
        <v>0.561469</v>
      </c>
      <c r="MQ43">
        <v>0.54418599999999995</v>
      </c>
      <c r="MR43">
        <v>0.508355</v>
      </c>
      <c r="MS43">
        <v>0.60177999999999998</v>
      </c>
      <c r="MT43">
        <v>0.53085800000000005</v>
      </c>
      <c r="MU43">
        <v>0.52040500000000001</v>
      </c>
      <c r="MV43">
        <v>0.64580000000000004</v>
      </c>
      <c r="MW43">
        <v>0.64698599999999995</v>
      </c>
      <c r="MX43">
        <v>0.66590199999999999</v>
      </c>
      <c r="MY43">
        <v>0.50870199999999999</v>
      </c>
      <c r="MZ43">
        <v>0.58700399999999997</v>
      </c>
      <c r="NA43">
        <v>0.56832899999999997</v>
      </c>
      <c r="NB43">
        <v>0.50628300000000004</v>
      </c>
      <c r="NC43">
        <v>0.54750600000000005</v>
      </c>
      <c r="ND43">
        <v>0.52000599999999997</v>
      </c>
      <c r="NE43">
        <v>0.508189</v>
      </c>
      <c r="NF43">
        <v>0.59267999999999998</v>
      </c>
      <c r="NG43">
        <v>0.56240500000000004</v>
      </c>
      <c r="NH43">
        <v>0.565523</v>
      </c>
      <c r="NI43">
        <v>0.50006399999999995</v>
      </c>
      <c r="NJ43">
        <v>0.56411199999999995</v>
      </c>
      <c r="NK43">
        <v>0.55892799999999998</v>
      </c>
      <c r="NL43">
        <v>0.50692999999999999</v>
      </c>
      <c r="NM43">
        <v>0.62848199999999999</v>
      </c>
      <c r="NN43">
        <v>0.51105299999999998</v>
      </c>
      <c r="NO43">
        <v>0.50407400000000002</v>
      </c>
      <c r="NP43">
        <v>0.67725500000000005</v>
      </c>
      <c r="NQ43">
        <v>0.68295499999999998</v>
      </c>
      <c r="NR43">
        <v>0.70273600000000003</v>
      </c>
      <c r="NS43">
        <v>0.49171100000000001</v>
      </c>
      <c r="NT43">
        <v>0.63005500000000003</v>
      </c>
      <c r="NU43">
        <v>0.53600499999999995</v>
      </c>
      <c r="NV43">
        <v>0.51649</v>
      </c>
      <c r="NW43">
        <v>0.68035400000000001</v>
      </c>
      <c r="NX43">
        <v>0.67769999999999997</v>
      </c>
      <c r="NY43">
        <v>0.69316100000000003</v>
      </c>
      <c r="NZ43">
        <v>0.50385400000000002</v>
      </c>
      <c r="OA43">
        <v>0.61513099999999998</v>
      </c>
      <c r="OB43">
        <v>0.59192299999999998</v>
      </c>
      <c r="OC43">
        <v>0.50751500000000005</v>
      </c>
      <c r="OD43">
        <v>0.59026100000000004</v>
      </c>
      <c r="OE43">
        <v>0.53287300000000004</v>
      </c>
      <c r="OF43">
        <v>0.52410500000000004</v>
      </c>
      <c r="OG43">
        <v>0.63191900000000001</v>
      </c>
      <c r="OH43">
        <v>0.63331300000000001</v>
      </c>
      <c r="OI43">
        <v>0.65294799999999997</v>
      </c>
      <c r="OJ43">
        <v>0.51274600000000004</v>
      </c>
      <c r="OK43">
        <v>0.58006800000000003</v>
      </c>
      <c r="OL43">
        <v>0.56289900000000004</v>
      </c>
      <c r="OM43">
        <v>0.509826</v>
      </c>
      <c r="ON43" s="11">
        <v>10.101226</v>
      </c>
      <c r="OO43">
        <v>9.4252800000000008</v>
      </c>
      <c r="OP43">
        <v>7.7103429999999999</v>
      </c>
      <c r="OQ43">
        <v>7.0302559999999996</v>
      </c>
      <c r="OR43">
        <v>10</v>
      </c>
      <c r="OS43">
        <v>9.7838960000000004</v>
      </c>
      <c r="OT43">
        <v>9.4451820000000009</v>
      </c>
      <c r="OU43">
        <v>8.9919250000000002</v>
      </c>
      <c r="OV43">
        <v>7.4532910000000001</v>
      </c>
      <c r="OW43">
        <v>6.8831790000000002</v>
      </c>
      <c r="OX43">
        <v>10</v>
      </c>
      <c r="OY43">
        <v>9.2133719999999997</v>
      </c>
      <c r="OZ43">
        <v>9.8819689999999998</v>
      </c>
      <c r="PA43">
        <v>9.2770229999999998</v>
      </c>
      <c r="PB43">
        <v>7.6685790000000003</v>
      </c>
      <c r="PC43">
        <v>7.0907020000000003</v>
      </c>
      <c r="PD43">
        <v>10</v>
      </c>
      <c r="PE43">
        <v>9.411232</v>
      </c>
      <c r="PF43">
        <v>9.4256130000000002</v>
      </c>
      <c r="PG43">
        <v>8.8646499999999993</v>
      </c>
      <c r="PH43">
        <v>7.3116430000000001</v>
      </c>
      <c r="PI43">
        <v>6.6715590000000002</v>
      </c>
      <c r="PJ43">
        <v>10</v>
      </c>
      <c r="PK43">
        <v>9.0466280000000001</v>
      </c>
      <c r="PL43">
        <v>8.7410080000000008</v>
      </c>
      <c r="PM43">
        <v>8.2472169999999991</v>
      </c>
      <c r="PN43">
        <v>6.9929079999999999</v>
      </c>
      <c r="PO43">
        <v>6.6044929999999997</v>
      </c>
      <c r="PP43">
        <v>10</v>
      </c>
      <c r="PQ43">
        <v>8.4956859999999992</v>
      </c>
      <c r="PR43">
        <v>7.9720409999999999</v>
      </c>
      <c r="PS43">
        <v>7.2813530000000002</v>
      </c>
      <c r="PT43">
        <v>6.5186419999999998</v>
      </c>
      <c r="PU43">
        <v>6.2314850000000002</v>
      </c>
      <c r="PV43">
        <v>9</v>
      </c>
      <c r="PW43">
        <v>7.635942</v>
      </c>
      <c r="PX43">
        <v>8.9305260000000004</v>
      </c>
      <c r="PY43">
        <v>8.4145710000000005</v>
      </c>
      <c r="PZ43">
        <v>7.203328</v>
      </c>
      <c r="QA43">
        <v>6.7738240000000003</v>
      </c>
      <c r="QB43">
        <v>9</v>
      </c>
      <c r="QC43">
        <v>8.6363330000000005</v>
      </c>
      <c r="QD43">
        <v>9.5435920000000003</v>
      </c>
      <c r="QE43">
        <v>9.3994140000000002</v>
      </c>
      <c r="QF43">
        <v>7.6970489999999998</v>
      </c>
      <c r="QG43">
        <v>7.0667280000000003</v>
      </c>
      <c r="QH43">
        <v>10.5</v>
      </c>
      <c r="QI43">
        <v>9.5292089999999998</v>
      </c>
      <c r="QJ43">
        <v>10.039702999999999</v>
      </c>
      <c r="QK43">
        <v>9.7403519999999997</v>
      </c>
      <c r="QL43">
        <v>8.1172590000000007</v>
      </c>
      <c r="QM43">
        <v>7.4173739999999997</v>
      </c>
      <c r="QN43">
        <v>8.5</v>
      </c>
      <c r="QO43">
        <v>9.8893599999999999</v>
      </c>
      <c r="QP43">
        <v>9.5555939999999993</v>
      </c>
      <c r="QQ43">
        <v>9.2140319999999996</v>
      </c>
      <c r="QR43">
        <v>7.6006070000000001</v>
      </c>
      <c r="QS43">
        <v>6.9229620000000001</v>
      </c>
      <c r="QT43">
        <v>11</v>
      </c>
      <c r="QU43">
        <v>9.4369399999999999</v>
      </c>
      <c r="QV43">
        <v>9.7631630000000005</v>
      </c>
      <c r="QW43">
        <v>9.4011370000000003</v>
      </c>
      <c r="QX43">
        <v>7.6648440000000004</v>
      </c>
      <c r="QY43">
        <v>7.1199760000000003</v>
      </c>
      <c r="QZ43">
        <v>10</v>
      </c>
      <c r="RA43">
        <v>9.5824210000000001</v>
      </c>
      <c r="RB43">
        <v>10.016564000000001</v>
      </c>
      <c r="RC43">
        <v>9.4994180000000004</v>
      </c>
      <c r="RD43">
        <v>7.7607330000000001</v>
      </c>
      <c r="RE43">
        <v>7.1379250000000001</v>
      </c>
      <c r="RF43">
        <v>10</v>
      </c>
      <c r="RG43">
        <v>9.7385529999999996</v>
      </c>
      <c r="RH43">
        <v>9.6698190000000004</v>
      </c>
      <c r="RI43">
        <v>9.2229759999999992</v>
      </c>
      <c r="RJ43">
        <v>7.6680900000000003</v>
      </c>
      <c r="RK43">
        <v>7.1181539999999996</v>
      </c>
      <c r="RL43">
        <v>10</v>
      </c>
      <c r="RM43">
        <v>9.4211749999999999</v>
      </c>
      <c r="RN43">
        <v>10.231128999999999</v>
      </c>
      <c r="RO43">
        <v>9.5631219999999999</v>
      </c>
      <c r="RP43">
        <v>8.0877180000000006</v>
      </c>
      <c r="RQ43">
        <v>7.4176460000000004</v>
      </c>
      <c r="RR43">
        <v>8.5</v>
      </c>
      <c r="RS43">
        <v>9.9228120000000004</v>
      </c>
      <c r="RT43">
        <v>8.7348350000000003</v>
      </c>
      <c r="RU43">
        <v>8.244745</v>
      </c>
      <c r="RV43">
        <v>7.4059939999999997</v>
      </c>
      <c r="RW43">
        <v>8.3916090000000008</v>
      </c>
      <c r="RX43">
        <v>7.9159360000000003</v>
      </c>
      <c r="RY43">
        <v>7.1812430000000003</v>
      </c>
      <c r="RZ43">
        <v>8.5836600000000001</v>
      </c>
      <c r="SA43">
        <v>8.2073990000000006</v>
      </c>
      <c r="SB43">
        <v>7.3813610000000001</v>
      </c>
      <c r="SC43">
        <v>8.3152670000000004</v>
      </c>
      <c r="SD43">
        <v>7.761787</v>
      </c>
      <c r="SE43">
        <v>7.0318360000000002</v>
      </c>
      <c r="SF43">
        <v>7.7325889999999999</v>
      </c>
      <c r="SG43">
        <v>7.3492110000000004</v>
      </c>
      <c r="SH43">
        <v>6.7805520000000001</v>
      </c>
      <c r="SI43">
        <v>7.0149929999999996</v>
      </c>
      <c r="SJ43">
        <v>6.7456579999999997</v>
      </c>
      <c r="SK43">
        <v>6.3791630000000001</v>
      </c>
      <c r="SL43">
        <v>7.9980159999999998</v>
      </c>
      <c r="SM43">
        <v>7.5757890000000003</v>
      </c>
      <c r="SN43">
        <v>6.9777639999999996</v>
      </c>
      <c r="SO43">
        <v>8.7433429999999994</v>
      </c>
      <c r="SP43">
        <v>8.2314299999999996</v>
      </c>
      <c r="SQ43">
        <v>7.3890719999999996</v>
      </c>
      <c r="SR43">
        <v>9.1707249999999991</v>
      </c>
      <c r="SS43">
        <v>8.6356640000000002</v>
      </c>
      <c r="ST43">
        <v>7.8120799999999999</v>
      </c>
      <c r="SU43">
        <v>8.5774640000000009</v>
      </c>
      <c r="SV43">
        <v>8.0251859999999997</v>
      </c>
      <c r="SW43">
        <v>7.3316540000000003</v>
      </c>
      <c r="SX43">
        <v>8.5792889999999993</v>
      </c>
      <c r="SY43">
        <v>8.1327789999999993</v>
      </c>
      <c r="SZ43">
        <v>7.3954529999999998</v>
      </c>
      <c r="TA43">
        <v>8.7339260000000003</v>
      </c>
      <c r="TB43">
        <v>8.2227530000000009</v>
      </c>
      <c r="TC43">
        <v>7.4830290000000002</v>
      </c>
      <c r="TD43">
        <v>8.587631</v>
      </c>
      <c r="TE43">
        <v>8.0460279999999997</v>
      </c>
      <c r="TF43">
        <v>7.4203489999999999</v>
      </c>
      <c r="TG43">
        <v>8.9081220000000005</v>
      </c>
      <c r="TH43">
        <v>8.3918920000000004</v>
      </c>
      <c r="TI43">
        <v>7.8749409999999997</v>
      </c>
      <c r="TJ43">
        <v>7.2592733185235453E-3</v>
      </c>
      <c r="TK43">
        <v>1.2684724446210223E-2</v>
      </c>
      <c r="TL43">
        <v>1.1844363902616081E-2</v>
      </c>
      <c r="TM43">
        <v>2.9371140701465591E-2</v>
      </c>
      <c r="TN43">
        <v>5.5369177771876485E-2</v>
      </c>
      <c r="TO43">
        <v>0.14446255530806104</v>
      </c>
      <c r="TP43">
        <v>5.5284822570581461E-2</v>
      </c>
      <c r="TQ43" s="12">
        <v>9.2039340000000003</v>
      </c>
      <c r="TR43">
        <v>9.6628589999999992</v>
      </c>
      <c r="TS43">
        <v>9.7916469999999993</v>
      </c>
      <c r="TT43">
        <v>8.4512839999999994</v>
      </c>
      <c r="TU43">
        <v>10.057722</v>
      </c>
      <c r="TV43">
        <v>8.7012640000000001</v>
      </c>
      <c r="TW43">
        <v>9.279382</v>
      </c>
      <c r="TX43">
        <v>9.5698830000000008</v>
      </c>
      <c r="TY43">
        <v>7.8479619999999999</v>
      </c>
      <c r="TZ43">
        <v>9.4412109999999991</v>
      </c>
      <c r="UA43">
        <v>7.2526140000000003</v>
      </c>
      <c r="UB43">
        <v>7.644514</v>
      </c>
      <c r="UC43">
        <v>7.9071540000000002</v>
      </c>
      <c r="UD43">
        <v>6.8609850000000003</v>
      </c>
      <c r="UE43">
        <v>7.8068429999999998</v>
      </c>
      <c r="UF43">
        <v>6.7197440000000004</v>
      </c>
      <c r="UG43">
        <v>7.0536969999999997</v>
      </c>
      <c r="UH43">
        <v>7.242051</v>
      </c>
      <c r="UI43">
        <v>6.5026549999999999</v>
      </c>
      <c r="UJ43">
        <v>7.1691330000000004</v>
      </c>
      <c r="UK43">
        <v>8.1464879999999997</v>
      </c>
      <c r="UL43">
        <v>8.5814609999999991</v>
      </c>
      <c r="UM43">
        <v>8.9570340000000002</v>
      </c>
      <c r="UN43">
        <v>7.5065049999999998</v>
      </c>
      <c r="UO43">
        <v>8.7401359999999997</v>
      </c>
      <c r="UP43">
        <v>7.6756450000000003</v>
      </c>
      <c r="UQ43">
        <v>8.0679979999999993</v>
      </c>
      <c r="UR43">
        <v>8.4335470000000008</v>
      </c>
      <c r="US43">
        <v>7.1607240000000001</v>
      </c>
      <c r="UT43">
        <v>8.2666970000000006</v>
      </c>
      <c r="UU43">
        <v>6.9978769999999999</v>
      </c>
      <c r="UV43">
        <v>7.382485</v>
      </c>
      <c r="UW43">
        <v>7.6005760000000002</v>
      </c>
      <c r="UX43">
        <v>6.6784629999999998</v>
      </c>
      <c r="UY43">
        <v>7.5363309999999997</v>
      </c>
      <c r="UZ43">
        <v>3.2152237466885225E-2</v>
      </c>
      <c r="VA43">
        <v>9.8859589116793781E-2</v>
      </c>
      <c r="VB43">
        <v>0.71256799999999998</v>
      </c>
      <c r="VC43">
        <v>0.79801</v>
      </c>
      <c r="VD43">
        <v>0.62270199999999998</v>
      </c>
      <c r="VE43">
        <v>0.732962</v>
      </c>
      <c r="VF43">
        <v>0.80992699999999995</v>
      </c>
      <c r="VG43">
        <v>0.76370000000000005</v>
      </c>
      <c r="VH43">
        <v>0.83400200000000002</v>
      </c>
      <c r="VI43">
        <v>0.55208199999999996</v>
      </c>
      <c r="VJ43">
        <v>0.741618</v>
      </c>
      <c r="VK43">
        <v>0.80880200000000002</v>
      </c>
      <c r="VL43">
        <v>0.68595099999999998</v>
      </c>
      <c r="VM43">
        <v>0.71407299999999996</v>
      </c>
      <c r="VN43">
        <v>0.59008099999999997</v>
      </c>
      <c r="VO43">
        <v>0.69783399999999995</v>
      </c>
      <c r="VP43">
        <v>0.69600099999999998</v>
      </c>
      <c r="VQ43">
        <v>0.602078</v>
      </c>
      <c r="VR43">
        <v>0.59734299999999996</v>
      </c>
      <c r="VS43">
        <v>0.56536699999999995</v>
      </c>
      <c r="VT43">
        <v>0.62140499999999999</v>
      </c>
      <c r="VU43">
        <v>0.58843000000000001</v>
      </c>
      <c r="VV43">
        <v>0.74749600000000005</v>
      </c>
      <c r="VW43">
        <v>0.80843900000000002</v>
      </c>
      <c r="VX43">
        <v>0.56409100000000001</v>
      </c>
      <c r="VY43">
        <v>0.73401899999999998</v>
      </c>
      <c r="VZ43">
        <v>0.80757299999999999</v>
      </c>
      <c r="WA43">
        <v>0.72438800000000003</v>
      </c>
      <c r="WB43">
        <v>0.76892700000000003</v>
      </c>
      <c r="WC43">
        <v>0.59900399999999998</v>
      </c>
      <c r="WD43">
        <v>0.72222900000000001</v>
      </c>
      <c r="WE43">
        <v>0.75459900000000002</v>
      </c>
      <c r="WF43">
        <v>0.66608400000000001</v>
      </c>
      <c r="WG43">
        <v>0.68463200000000002</v>
      </c>
      <c r="WH43">
        <v>0.59218099999999996</v>
      </c>
      <c r="WI43">
        <v>0.68570399999999998</v>
      </c>
      <c r="WJ43">
        <v>0.66275600000000001</v>
      </c>
      <c r="WK43">
        <v>0.59429500000000002</v>
      </c>
      <c r="WL43">
        <v>0.58237700000000003</v>
      </c>
      <c r="WM43">
        <v>0.51507899999999995</v>
      </c>
      <c r="WN43">
        <v>0.68459899999999996</v>
      </c>
      <c r="WO43">
        <v>0.64554999999999996</v>
      </c>
      <c r="WP43">
        <v>0.65397899999999998</v>
      </c>
      <c r="WQ43">
        <v>0.50826400000000005</v>
      </c>
      <c r="WR43">
        <v>0.56908099999999995</v>
      </c>
      <c r="WS43">
        <v>0.53894900000000001</v>
      </c>
      <c r="WT43">
        <v>0.53220900000000004</v>
      </c>
      <c r="WU43">
        <v>0.64921300000000004</v>
      </c>
      <c r="WV43">
        <v>0.56163300000000005</v>
      </c>
      <c r="WW43">
        <v>0.52108900000000002</v>
      </c>
      <c r="WX43">
        <v>0.70211999999999997</v>
      </c>
      <c r="WY43">
        <v>0.70358100000000001</v>
      </c>
      <c r="WZ43">
        <v>0.71868299999999996</v>
      </c>
      <c r="XA43">
        <v>0.505687</v>
      </c>
      <c r="XB43">
        <v>0.61163800000000001</v>
      </c>
      <c r="XC43">
        <v>0.581619</v>
      </c>
      <c r="XD43">
        <v>0.52881800000000001</v>
      </c>
      <c r="XE43">
        <v>0.61350400000000005</v>
      </c>
      <c r="XF43">
        <v>0.539435</v>
      </c>
      <c r="XG43">
        <v>0.52930999999999995</v>
      </c>
      <c r="XH43">
        <v>0.656142</v>
      </c>
      <c r="XI43">
        <v>0.64146800000000004</v>
      </c>
      <c r="XJ43">
        <v>0.64700800000000003</v>
      </c>
      <c r="XK43">
        <v>0.50967700000000005</v>
      </c>
      <c r="XL43">
        <v>0.59720899999999999</v>
      </c>
      <c r="XM43">
        <v>0.59036699999999998</v>
      </c>
      <c r="XN43">
        <v>0.51151400000000002</v>
      </c>
      <c r="XO43">
        <v>0.55957100000000004</v>
      </c>
      <c r="XP43">
        <v>0.51727299999999998</v>
      </c>
      <c r="XQ43">
        <v>0.50831400000000004</v>
      </c>
      <c r="XR43">
        <v>0.59484199999999998</v>
      </c>
      <c r="XS43">
        <v>0.57397600000000004</v>
      </c>
      <c r="XT43">
        <v>0.57341699999999995</v>
      </c>
      <c r="XU43">
        <v>0.499498</v>
      </c>
      <c r="XV43">
        <v>0.56580900000000001</v>
      </c>
      <c r="XW43">
        <v>0.57378399999999996</v>
      </c>
      <c r="XX43">
        <v>0.49846699999999999</v>
      </c>
      <c r="XY43">
        <v>0.64782200000000001</v>
      </c>
      <c r="XZ43">
        <v>0.544238</v>
      </c>
      <c r="YA43">
        <v>0.52997899999999998</v>
      </c>
      <c r="YB43">
        <v>0.69332000000000005</v>
      </c>
      <c r="YC43">
        <v>0.706793</v>
      </c>
      <c r="YD43">
        <v>0.71020899999999998</v>
      </c>
      <c r="YE43">
        <v>0.51149900000000004</v>
      </c>
      <c r="YF43">
        <v>0.62654799999999999</v>
      </c>
      <c r="YG43">
        <v>0.55468099999999998</v>
      </c>
      <c r="YH43">
        <v>0.52757500000000002</v>
      </c>
      <c r="YI43">
        <v>0.67071599999999998</v>
      </c>
      <c r="YJ43">
        <v>0.67099500000000001</v>
      </c>
      <c r="YK43">
        <v>0.67663099999999998</v>
      </c>
      <c r="YL43">
        <v>0.52328600000000003</v>
      </c>
      <c r="YM43">
        <v>0.61050300000000002</v>
      </c>
      <c r="YN43">
        <v>0.58127700000000004</v>
      </c>
      <c r="YO43">
        <v>0.51550700000000005</v>
      </c>
      <c r="YP43">
        <v>0.60452399999999995</v>
      </c>
      <c r="YQ43">
        <v>0.53482200000000002</v>
      </c>
      <c r="YR43">
        <v>0.52963300000000002</v>
      </c>
      <c r="YS43">
        <v>0.64630200000000004</v>
      </c>
      <c r="YT43">
        <v>0.62319899999999995</v>
      </c>
      <c r="YU43">
        <v>0.62906899999999999</v>
      </c>
      <c r="YV43">
        <v>0.50597099999999995</v>
      </c>
      <c r="YW43">
        <v>0.59229399999999999</v>
      </c>
      <c r="YX43">
        <v>0.59131900000000004</v>
      </c>
      <c r="YY43">
        <v>0.50927999999999995</v>
      </c>
      <c r="YZ43" s="17">
        <v>10.217613999999999</v>
      </c>
      <c r="ZA43">
        <v>9.2308230000000009</v>
      </c>
      <c r="ZB43">
        <v>8.0707930000000001</v>
      </c>
      <c r="ZC43">
        <v>7.5421139999999998</v>
      </c>
      <c r="ZD43">
        <v>12.5</v>
      </c>
      <c r="ZE43">
        <v>8.9330149999999993</v>
      </c>
      <c r="ZF43">
        <v>10.750921</v>
      </c>
      <c r="ZG43">
        <v>9.3831360000000004</v>
      </c>
      <c r="ZH43">
        <v>8.2218119999999999</v>
      </c>
      <c r="ZI43">
        <v>7.8830520000000002</v>
      </c>
      <c r="ZJ43">
        <v>11.5</v>
      </c>
      <c r="ZK43">
        <v>9.2568059999999992</v>
      </c>
      <c r="ZL43">
        <v>9.9836430000000007</v>
      </c>
      <c r="ZM43">
        <v>9.1345969999999994</v>
      </c>
      <c r="ZN43">
        <v>7.8686689999999997</v>
      </c>
      <c r="ZO43">
        <v>7.3734279999999996</v>
      </c>
      <c r="ZP43">
        <v>12.5</v>
      </c>
      <c r="ZQ43">
        <v>8.7707440000000005</v>
      </c>
      <c r="ZR43">
        <v>9.7982169999999993</v>
      </c>
      <c r="ZS43">
        <v>8.9245990000000006</v>
      </c>
      <c r="ZT43">
        <v>7.8214639999999997</v>
      </c>
      <c r="ZU43">
        <v>7.40883</v>
      </c>
      <c r="ZV43">
        <v>11.5</v>
      </c>
      <c r="ZW43">
        <v>8.7825600000000001</v>
      </c>
      <c r="ZX43">
        <v>8.9547260000000009</v>
      </c>
      <c r="ZY43">
        <v>8.2461909999999996</v>
      </c>
      <c r="ZZ43">
        <v>7.2673500000000004</v>
      </c>
      <c r="AAA43">
        <v>7.0251450000000002</v>
      </c>
      <c r="AAB43">
        <v>8</v>
      </c>
      <c r="AAC43">
        <v>8.6169700000000002</v>
      </c>
      <c r="AAD43">
        <v>8.1495270000000009</v>
      </c>
      <c r="AAE43">
        <v>7.5728949999999999</v>
      </c>
      <c r="AAF43">
        <v>6.6735139999999999</v>
      </c>
      <c r="AAG43">
        <v>6.3696339999999996</v>
      </c>
      <c r="AAH43">
        <v>11.5</v>
      </c>
      <c r="AAI43">
        <v>7.4699210000000003</v>
      </c>
      <c r="AAJ43">
        <v>9.5232869999999998</v>
      </c>
      <c r="AAK43">
        <v>8.7450530000000004</v>
      </c>
      <c r="AAL43">
        <v>7.5991379999999999</v>
      </c>
      <c r="AAM43">
        <v>7.2112639999999999</v>
      </c>
      <c r="AAN43">
        <v>10.5</v>
      </c>
      <c r="AAO43">
        <v>8.6968549999999993</v>
      </c>
      <c r="AAP43">
        <v>10.486696999999999</v>
      </c>
      <c r="AAQ43">
        <v>9.6468950000000007</v>
      </c>
      <c r="AAR43">
        <v>8.2675040000000006</v>
      </c>
      <c r="AAS43">
        <v>7.7044829999999997</v>
      </c>
      <c r="AAT43">
        <v>9</v>
      </c>
      <c r="AAU43">
        <v>10.029458999999999</v>
      </c>
      <c r="AAV43">
        <v>10.343379000000001</v>
      </c>
      <c r="AAW43">
        <v>9.638439</v>
      </c>
      <c r="AAX43">
        <v>8.4025800000000004</v>
      </c>
      <c r="AAY43">
        <v>7.8912430000000002</v>
      </c>
      <c r="AAZ43">
        <v>12</v>
      </c>
      <c r="ABA43">
        <v>9.4120749999999997</v>
      </c>
      <c r="ABB43">
        <v>10.023580000000001</v>
      </c>
      <c r="ABC43">
        <v>9.2878270000000001</v>
      </c>
      <c r="ABD43">
        <v>8.1663139999999999</v>
      </c>
      <c r="ABE43">
        <v>7.7712570000000003</v>
      </c>
      <c r="ABF43">
        <v>8</v>
      </c>
      <c r="ABG43">
        <v>9.6013199999999994</v>
      </c>
      <c r="ABH43">
        <v>10.114182</v>
      </c>
      <c r="ABI43">
        <v>9.2685519999999997</v>
      </c>
      <c r="ABJ43">
        <v>8.1267250000000004</v>
      </c>
      <c r="ABK43">
        <v>7.8102400000000003</v>
      </c>
      <c r="ABL43">
        <v>10</v>
      </c>
      <c r="ABM43">
        <v>9.3841809999999999</v>
      </c>
      <c r="ABN43">
        <v>10.199239</v>
      </c>
      <c r="ABO43">
        <v>9.3543009999999995</v>
      </c>
      <c r="ABP43">
        <v>8.1235940000000006</v>
      </c>
      <c r="ABQ43">
        <v>7.5242810000000002</v>
      </c>
      <c r="ABR43">
        <v>8</v>
      </c>
      <c r="ABS43">
        <v>9.8397249999999996</v>
      </c>
      <c r="ABT43" t="s">
        <v>1304</v>
      </c>
      <c r="ABU43" t="s">
        <v>1304</v>
      </c>
      <c r="ABV43" t="s">
        <v>1304</v>
      </c>
      <c r="ABW43" t="s">
        <v>1304</v>
      </c>
      <c r="ABX43" t="s">
        <v>1304</v>
      </c>
      <c r="ABY43" t="s">
        <v>1304</v>
      </c>
      <c r="ABZ43">
        <v>10.297708999999999</v>
      </c>
      <c r="ACA43">
        <v>9.4886330000000001</v>
      </c>
      <c r="ACB43">
        <v>8.5923850000000002</v>
      </c>
      <c r="ACC43">
        <v>8.1186790000000002</v>
      </c>
      <c r="ACD43">
        <v>8</v>
      </c>
      <c r="ACE43">
        <v>9.8890539999999998</v>
      </c>
      <c r="ACF43">
        <v>8.729203</v>
      </c>
      <c r="ACG43">
        <v>8.3701279999999993</v>
      </c>
      <c r="ACH43">
        <v>7.8862249999999996</v>
      </c>
      <c r="ACI43">
        <v>8.7631499999999996</v>
      </c>
      <c r="ACJ43">
        <v>8.4551390000000008</v>
      </c>
      <c r="ACK43">
        <v>8.0732569999999999</v>
      </c>
      <c r="ACL43">
        <v>8.5797589999999992</v>
      </c>
      <c r="ACM43">
        <v>8.1507299999999994</v>
      </c>
      <c r="ACN43">
        <v>7.6796389999999999</v>
      </c>
      <c r="ACO43">
        <v>8.4392969999999998</v>
      </c>
      <c r="ACP43">
        <v>8.1036959999999993</v>
      </c>
      <c r="ACQ43">
        <v>7.6479330000000001</v>
      </c>
      <c r="ACR43">
        <v>7.7342880000000003</v>
      </c>
      <c r="ACS43">
        <v>7.5223110000000002</v>
      </c>
      <c r="ACT43">
        <v>7.1257869999999999</v>
      </c>
      <c r="ACU43">
        <v>7.2295930000000004</v>
      </c>
      <c r="ACV43">
        <v>6.9372749999999996</v>
      </c>
      <c r="ACW43">
        <v>6.514894</v>
      </c>
      <c r="ACX43">
        <v>8.2423439999999992</v>
      </c>
      <c r="ACY43">
        <v>7.9167490000000003</v>
      </c>
      <c r="ACZ43">
        <v>7.412534</v>
      </c>
      <c r="ADA43">
        <v>9.1356319999999993</v>
      </c>
      <c r="ADB43">
        <v>8.7440820000000006</v>
      </c>
      <c r="ADC43">
        <v>8.0036719999999999</v>
      </c>
      <c r="ADD43">
        <v>9.2331369999999993</v>
      </c>
      <c r="ADE43">
        <v>8.7223930000000003</v>
      </c>
      <c r="ADF43">
        <v>8.1842009999999998</v>
      </c>
      <c r="ADG43">
        <v>8.7853709999999996</v>
      </c>
      <c r="ADH43">
        <v>8.4503269999999997</v>
      </c>
      <c r="ADI43">
        <v>7.9921350000000002</v>
      </c>
      <c r="ADJ43">
        <v>8.6729769999999995</v>
      </c>
      <c r="ADK43">
        <v>8.3715060000000001</v>
      </c>
      <c r="ADL43">
        <v>7.9744890000000002</v>
      </c>
      <c r="ADM43">
        <v>8.808128</v>
      </c>
      <c r="ADN43">
        <v>8.4236319999999996</v>
      </c>
      <c r="ADO43">
        <v>7.9344960000000002</v>
      </c>
      <c r="ADP43" t="s">
        <v>1304</v>
      </c>
      <c r="ADQ43" t="s">
        <v>1304</v>
      </c>
      <c r="ADR43" t="s">
        <v>1304</v>
      </c>
      <c r="ADS43">
        <v>8.9388459999999998</v>
      </c>
      <c r="ADT43">
        <v>8.6855329999999995</v>
      </c>
      <c r="ADU43">
        <v>8.5113540000000008</v>
      </c>
      <c r="ADV43">
        <v>1.3772301930141517E-2</v>
      </c>
      <c r="ADW43" t="s">
        <v>1304</v>
      </c>
      <c r="ADX43">
        <v>1.1883022990337236E-2</v>
      </c>
      <c r="ADY43">
        <v>1.8905631025653503E-2</v>
      </c>
      <c r="ADZ43">
        <v>5.9406577545432E-2</v>
      </c>
      <c r="AEA43">
        <v>0.1200106859816909</v>
      </c>
      <c r="AEB43">
        <v>4.9034610145700736E-2</v>
      </c>
      <c r="AEC43" s="13">
        <v>9.8346210000000003</v>
      </c>
      <c r="AED43">
        <v>10.068880999999999</v>
      </c>
      <c r="AEE43">
        <v>10.415037999999999</v>
      </c>
      <c r="AEF43">
        <v>8.8364069999999995</v>
      </c>
      <c r="AEG43">
        <v>10.174550999999999</v>
      </c>
      <c r="AEH43">
        <v>8.8513090000000005</v>
      </c>
      <c r="AEI43">
        <v>9.2781889999999994</v>
      </c>
      <c r="AEJ43">
        <v>9.6426669999999994</v>
      </c>
      <c r="AEK43">
        <v>8.1589740000000006</v>
      </c>
      <c r="AEL43">
        <v>9.3020890000000005</v>
      </c>
      <c r="AEM43">
        <v>7.7702090000000004</v>
      </c>
      <c r="AEN43">
        <v>8.1465200000000006</v>
      </c>
      <c r="AEO43">
        <v>8.3350419999999996</v>
      </c>
      <c r="AEP43">
        <v>7.1363260000000004</v>
      </c>
      <c r="AEQ43">
        <v>8.1638599999999997</v>
      </c>
      <c r="AER43">
        <v>7.4390090000000004</v>
      </c>
      <c r="AES43">
        <v>7.7907489999999999</v>
      </c>
      <c r="AET43">
        <v>7.7978630000000004</v>
      </c>
      <c r="AEU43">
        <v>6.7904489999999997</v>
      </c>
      <c r="AEV43">
        <v>7.6396259999999998</v>
      </c>
      <c r="AEW43">
        <v>8.3122450000000008</v>
      </c>
      <c r="AEX43">
        <v>8.7291740000000004</v>
      </c>
      <c r="AEY43">
        <v>9.1843850000000007</v>
      </c>
      <c r="AEZ43">
        <v>7.7359689999999999</v>
      </c>
      <c r="AFA43">
        <v>8.7639840000000007</v>
      </c>
      <c r="AFB43">
        <v>8.0270489999999999</v>
      </c>
      <c r="AFC43">
        <v>8.4109160000000003</v>
      </c>
      <c r="AFD43">
        <v>8.7332380000000001</v>
      </c>
      <c r="AFE43">
        <v>7.4270120000000004</v>
      </c>
      <c r="AFF43">
        <v>8.4075059999999997</v>
      </c>
      <c r="AFG43">
        <v>7.615659</v>
      </c>
      <c r="AFH43">
        <v>7.9833119999999997</v>
      </c>
      <c r="AFI43">
        <v>8.0939359999999994</v>
      </c>
      <c r="AFJ43">
        <v>6.9637140000000004</v>
      </c>
      <c r="AFK43">
        <v>8.002929</v>
      </c>
      <c r="AFL43">
        <v>2.354615665585439E-2</v>
      </c>
      <c r="AFM43">
        <v>8.3345855587133727E-2</v>
      </c>
      <c r="AFN43">
        <v>0.68006699999999998</v>
      </c>
      <c r="AFO43">
        <v>0.79903199999999996</v>
      </c>
      <c r="AFP43">
        <v>0.56660900000000003</v>
      </c>
      <c r="AFQ43">
        <v>0.76386500000000002</v>
      </c>
      <c r="AFR43">
        <v>0.802477</v>
      </c>
      <c r="AFS43">
        <v>0.69953200000000004</v>
      </c>
      <c r="AFT43">
        <v>0.80002099999999998</v>
      </c>
      <c r="AFU43">
        <v>0.56246399999999996</v>
      </c>
      <c r="AFV43">
        <v>0.73686099999999999</v>
      </c>
      <c r="AFW43">
        <v>0.80052299999999998</v>
      </c>
      <c r="AFX43">
        <v>0.66205000000000003</v>
      </c>
      <c r="AFY43">
        <v>0.75195999999999996</v>
      </c>
      <c r="AFZ43">
        <v>0.57587200000000005</v>
      </c>
      <c r="AGA43">
        <v>0.74985400000000002</v>
      </c>
      <c r="AGB43">
        <v>0.70310499999999998</v>
      </c>
      <c r="AGC43">
        <v>0.60532300000000006</v>
      </c>
      <c r="AGD43">
        <v>0.66744400000000004</v>
      </c>
      <c r="AGE43">
        <v>0.55138500000000001</v>
      </c>
      <c r="AGF43">
        <v>0.690029</v>
      </c>
      <c r="AGG43">
        <v>0.63294700000000004</v>
      </c>
      <c r="AGH43">
        <v>0.69406599999999996</v>
      </c>
      <c r="AGI43">
        <v>0.78539700000000001</v>
      </c>
      <c r="AGJ43">
        <v>0.56754199999999999</v>
      </c>
      <c r="AGK43">
        <v>0.75359399999999999</v>
      </c>
      <c r="AGL43">
        <v>0.793296</v>
      </c>
      <c r="AGM43">
        <v>0.67856799999999995</v>
      </c>
      <c r="AGN43">
        <v>0.78282300000000005</v>
      </c>
      <c r="AGO43">
        <v>0.562778</v>
      </c>
      <c r="AGP43">
        <v>0.73469399999999996</v>
      </c>
      <c r="AGQ43">
        <v>0.75281399999999998</v>
      </c>
      <c r="AGR43">
        <v>0.65258400000000005</v>
      </c>
      <c r="AGS43">
        <v>0.738672</v>
      </c>
      <c r="AGT43">
        <v>0.58053399999999999</v>
      </c>
      <c r="AGU43">
        <v>0.75302100000000005</v>
      </c>
      <c r="AGV43">
        <v>0.67564599999999997</v>
      </c>
      <c r="AGW43">
        <v>0.51963899999999996</v>
      </c>
      <c r="AGX43">
        <v>0.569303</v>
      </c>
      <c r="AGY43">
        <v>0.50865000000000005</v>
      </c>
      <c r="AGZ43">
        <v>0.62205999999999995</v>
      </c>
      <c r="AHA43">
        <v>0.58048999999999995</v>
      </c>
      <c r="AHB43">
        <v>0.62085400000000002</v>
      </c>
      <c r="AHC43">
        <v>0.49199399999999999</v>
      </c>
      <c r="AHD43">
        <v>0.51826799999999995</v>
      </c>
      <c r="AHE43">
        <v>0.49861100000000003</v>
      </c>
      <c r="AHF43">
        <v>0.50775000000000003</v>
      </c>
      <c r="AHG43">
        <v>0.54348700000000005</v>
      </c>
      <c r="AHH43">
        <v>0.54168700000000003</v>
      </c>
      <c r="AHI43">
        <v>0.508745</v>
      </c>
      <c r="AHJ43">
        <v>0.65426399999999996</v>
      </c>
      <c r="AHK43">
        <v>0.61781799999999998</v>
      </c>
      <c r="AHL43">
        <v>0.65677600000000003</v>
      </c>
      <c r="AHM43">
        <v>0.49880200000000002</v>
      </c>
      <c r="AHN43">
        <v>0.54983899999999997</v>
      </c>
      <c r="AHO43">
        <v>0.50927900000000004</v>
      </c>
      <c r="AHP43">
        <v>0.51173299999999999</v>
      </c>
      <c r="AHQ43">
        <v>0.55785399999999996</v>
      </c>
      <c r="AHR43">
        <v>0.53132400000000002</v>
      </c>
      <c r="AHS43">
        <v>0.50430399999999997</v>
      </c>
      <c r="AHT43">
        <v>0.63335600000000003</v>
      </c>
      <c r="AHU43">
        <v>0.59881099999999998</v>
      </c>
      <c r="AHV43">
        <v>0.63806399999999996</v>
      </c>
      <c r="AHW43">
        <v>0.497587</v>
      </c>
      <c r="AHX43">
        <v>0.55226500000000001</v>
      </c>
      <c r="AHY43">
        <v>0.52081200000000005</v>
      </c>
      <c r="AHZ43">
        <v>0.50240099999999999</v>
      </c>
      <c r="AIA43">
        <v>0.53889399999999998</v>
      </c>
      <c r="AIB43">
        <v>0.52396699999999996</v>
      </c>
      <c r="AIC43">
        <v>0.49897000000000002</v>
      </c>
      <c r="AID43">
        <v>0.57927700000000004</v>
      </c>
      <c r="AIE43">
        <v>0.56678099999999998</v>
      </c>
      <c r="AIF43">
        <v>0.59944900000000001</v>
      </c>
      <c r="AIG43">
        <v>0.49998900000000002</v>
      </c>
      <c r="AIH43">
        <v>0.54053099999999998</v>
      </c>
      <c r="AII43">
        <v>0.50718799999999997</v>
      </c>
      <c r="AIJ43">
        <v>0.50023300000000004</v>
      </c>
      <c r="AIK43">
        <v>0.55515999999999999</v>
      </c>
      <c r="AIL43">
        <v>0.52004499999999998</v>
      </c>
      <c r="AIM43">
        <v>0.50192700000000001</v>
      </c>
      <c r="AIN43">
        <v>0.65295199999999998</v>
      </c>
      <c r="AIO43">
        <v>0.63753199999999999</v>
      </c>
      <c r="AIP43">
        <v>0.66145399999999999</v>
      </c>
      <c r="AIQ43">
        <v>0.49357200000000001</v>
      </c>
      <c r="AIR43">
        <v>0.56619900000000001</v>
      </c>
      <c r="AIS43">
        <v>0.52098800000000001</v>
      </c>
      <c r="AIT43">
        <v>0.50244200000000006</v>
      </c>
      <c r="AIU43">
        <v>0.62879099999999999</v>
      </c>
      <c r="AIV43">
        <v>0.62438099999999996</v>
      </c>
      <c r="AIW43">
        <v>0.66083700000000001</v>
      </c>
      <c r="AIX43">
        <v>0.49551499999999998</v>
      </c>
      <c r="AIY43">
        <v>0.54947900000000005</v>
      </c>
      <c r="AIZ43">
        <v>0.51546599999999998</v>
      </c>
      <c r="AJA43">
        <v>0.49862699999999999</v>
      </c>
      <c r="AJB43">
        <v>0.55621699999999996</v>
      </c>
      <c r="AJC43">
        <v>0.53578700000000001</v>
      </c>
      <c r="AJD43">
        <v>0.50516499999999998</v>
      </c>
      <c r="AJE43">
        <v>0.63123099999999999</v>
      </c>
      <c r="AJF43">
        <v>0.58596499999999996</v>
      </c>
      <c r="AJG43">
        <v>0.62847299999999995</v>
      </c>
      <c r="AJH43">
        <v>0.498774</v>
      </c>
      <c r="AJI43">
        <v>0.55335400000000001</v>
      </c>
      <c r="AJJ43">
        <v>0.52394300000000005</v>
      </c>
      <c r="AJK43">
        <v>0.504749</v>
      </c>
      <c r="AJL43" s="14">
        <v>0.18708999999999953</v>
      </c>
      <c r="AJM43">
        <v>0.10186199999999879</v>
      </c>
      <c r="AJN43">
        <v>-3.0780000000003582E-3</v>
      </c>
      <c r="AJO43">
        <v>0.24683899999999959</v>
      </c>
      <c r="AJP43">
        <v>0.29063400000000073</v>
      </c>
      <c r="AJQ43">
        <v>-0.20402900000000024</v>
      </c>
      <c r="AJR43">
        <v>-0.14010700000000043</v>
      </c>
      <c r="AJS43">
        <v>-0.77571099999999937</v>
      </c>
      <c r="AJT43">
        <v>-0.54149799999999981</v>
      </c>
      <c r="AJU43">
        <v>-0.19296200000000141</v>
      </c>
      <c r="AJV43">
        <v>-9.186999999999923E-2</v>
      </c>
      <c r="AJW43">
        <v>-0.15828600000000037</v>
      </c>
      <c r="AJX43">
        <v>-0.32706800000000058</v>
      </c>
      <c r="AJY43">
        <v>-8.9372999999999259E-2</v>
      </c>
      <c r="AJZ43">
        <v>3.2019999999999271E-3</v>
      </c>
      <c r="AKA43">
        <v>-4.4937000000000005E-2</v>
      </c>
      <c r="AKB43">
        <v>-1.9485000000000419E-2</v>
      </c>
      <c r="AKC43">
        <v>-1.5954999999999941E-2</v>
      </c>
      <c r="AKD43">
        <v>6.1510000000000176E-3</v>
      </c>
      <c r="AKE43">
        <v>0.17811900000000058</v>
      </c>
      <c r="AKF43">
        <v>6.3143000000000171E-2</v>
      </c>
      <c r="AKG43">
        <v>-7.025800000000082E-2</v>
      </c>
      <c r="AKH43">
        <v>-0.4203329999999994</v>
      </c>
      <c r="AKI43">
        <v>-0.20013300000000012</v>
      </c>
      <c r="AKJ43">
        <v>5.6120999999999199E-2</v>
      </c>
      <c r="AKK43">
        <v>-7.9639999999999489E-2</v>
      </c>
      <c r="AKL43">
        <v>-0.1970010000000002</v>
      </c>
      <c r="AKM43">
        <v>-0.30387399999999865</v>
      </c>
      <c r="AKN43">
        <v>-0.15445900000000012</v>
      </c>
      <c r="AKO43">
        <v>8.5100000000082332E-4</v>
      </c>
      <c r="AKP43">
        <v>-0.12076300000000018</v>
      </c>
      <c r="AKQ43">
        <v>-0.16327900000000017</v>
      </c>
      <c r="AKR43">
        <v>-0.31732199999999988</v>
      </c>
      <c r="AKS43">
        <v>-5.4642000000000301E-2</v>
      </c>
      <c r="AKT43">
        <v>-5.0310000000006738E-3</v>
      </c>
      <c r="AKU43">
        <v>4.092094650452259E-3</v>
      </c>
      <c r="AKV43">
        <v>-5.5507851474063952E-3</v>
      </c>
      <c r="AKW43">
        <v>1.6074000000000033E-2</v>
      </c>
      <c r="AKX43">
        <v>-3.3229999999999649E-3</v>
      </c>
      <c r="AKY43">
        <v>-7.1879999999999722E-3</v>
      </c>
      <c r="AKZ43">
        <v>-4.9436000000000035E-2</v>
      </c>
      <c r="ALA43">
        <v>3.5359999999999836E-3</v>
      </c>
      <c r="ALB43">
        <v>1.5293000000000001E-2</v>
      </c>
      <c r="ALC43">
        <v>-2.55099999999997E-3</v>
      </c>
      <c r="ALD43">
        <v>-1.4516000000000084E-2</v>
      </c>
      <c r="ALE43">
        <v>3.3475000000000033E-2</v>
      </c>
      <c r="ALF43">
        <v>-7.2699999999999987E-3</v>
      </c>
      <c r="ALG43">
        <v>-7.8100000000003167E-4</v>
      </c>
      <c r="ALH43">
        <v>-2.3934000000000011E-2</v>
      </c>
      <c r="ALI43">
        <v>1.8908999999999954E-2</v>
      </c>
      <c r="ALJ43">
        <v>2.7279999999999527E-3</v>
      </c>
      <c r="ALK43">
        <v>-2.4641000000000024E-2</v>
      </c>
      <c r="ALL43">
        <v>6.8179999999999907E-3</v>
      </c>
      <c r="ALM43">
        <v>-5.3520000000000234E-3</v>
      </c>
      <c r="ALN43">
        <v>2.6989999999999958E-2</v>
      </c>
      <c r="ALO43">
        <v>-4.1160000000000085E-3</v>
      </c>
      <c r="ALP43">
        <v>6.2029999999999585E-3</v>
      </c>
      <c r="ALQ43">
        <v>3.6183000000000076E-2</v>
      </c>
      <c r="ALR43">
        <v>4.6329999999999982E-3</v>
      </c>
      <c r="ALS43">
        <v>-1.571100000000003E-2</v>
      </c>
      <c r="ALT43">
        <v>9.6089999999999787E-3</v>
      </c>
      <c r="ALU43">
        <v>3.4474000000000005E-2</v>
      </c>
      <c r="ALV43">
        <v>-2.715000000000023E-3</v>
      </c>
      <c r="ALW43">
        <v>-1.5504999999999991E-2</v>
      </c>
      <c r="ALX43">
        <v>3.3518999999999965E-2</v>
      </c>
      <c r="ALY43">
        <v>-2.5453999999999977E-2</v>
      </c>
      <c r="ALZ43">
        <v>-1.8542999999999976E-2</v>
      </c>
      <c r="AMA43">
        <v>-6.4589999999999925E-3</v>
      </c>
      <c r="AMB43">
        <v>-3.0801999999999996E-2</v>
      </c>
      <c r="AMC43">
        <v>2.1025999999999989E-2</v>
      </c>
      <c r="AMD43">
        <v>8.6260000000000225E-3</v>
      </c>
      <c r="AME43">
        <v>-3.6017999999999994E-2</v>
      </c>
      <c r="AMF43">
        <v>5.6629999999999736E-3</v>
      </c>
      <c r="AMG43">
        <v>4.802000000000084E-3</v>
      </c>
      <c r="AMH43">
        <v>-1.4104000000000005E-2</v>
      </c>
      <c r="AMI43">
        <v>-1.4049000000000089E-2</v>
      </c>
      <c r="AMJ43">
        <v>1.951399999999992E-2</v>
      </c>
      <c r="AMK43">
        <v>9.9409999999999776E-3</v>
      </c>
      <c r="AML43">
        <v>5.4899999999999949E-3</v>
      </c>
      <c r="AMM43">
        <v>-2.1098000000000061E-2</v>
      </c>
      <c r="AMN43">
        <v>-1.9851999999999981E-2</v>
      </c>
      <c r="AMO43">
        <v>2.2432000000000007E-2</v>
      </c>
      <c r="AMP43">
        <v>-8.5699999999999665E-4</v>
      </c>
      <c r="AMQ43">
        <v>2.0766000000000062E-2</v>
      </c>
      <c r="AMR43">
        <v>-7.4729999999999519E-3</v>
      </c>
      <c r="AMS43">
        <v>7.0012999999999992E-2</v>
      </c>
      <c r="AMT43">
        <v>-1.1699000000000015E-2</v>
      </c>
      <c r="AMU43">
        <v>-2.8790000000000759E-3</v>
      </c>
      <c r="AMV43">
        <v>-1.0684000000000027E-2</v>
      </c>
      <c r="AMW43">
        <v>5.0169000000000019E-2</v>
      </c>
      <c r="AMX43">
        <v>3.743300000000005E-2</v>
      </c>
      <c r="AMY43">
        <v>2.0463000000000009E-2</v>
      </c>
      <c r="AMZ43">
        <v>1.1724000000000068E-2</v>
      </c>
      <c r="ANA43">
        <v>8.5769999999999458E-3</v>
      </c>
      <c r="ANB43">
        <v>8.9049999999999407E-3</v>
      </c>
      <c r="ANC43">
        <v>1.0341999999999962E-2</v>
      </c>
      <c r="AND43">
        <v>-5.5179999999999119E-3</v>
      </c>
      <c r="ANE43">
        <v>-1.8893999999999966E-2</v>
      </c>
      <c r="ANF43">
        <v>9.7500000000005915E-4</v>
      </c>
      <c r="ANG43">
        <v>1.020500000000002E-2</v>
      </c>
      <c r="ANH43">
        <v>2.2038000000000002E-2</v>
      </c>
      <c r="ANI43">
        <v>5.2309999999999857E-3</v>
      </c>
      <c r="ANJ43">
        <v>1.2064999999999992E-2</v>
      </c>
      <c r="ANK43">
        <v>-2.7329999999999854E-3</v>
      </c>
      <c r="ANL43">
        <v>1.2500000000004174E-4</v>
      </c>
      <c r="ANM43">
        <v>2.1619999999999973E-3</v>
      </c>
      <c r="ANN43">
        <v>1.1570999999999998E-2</v>
      </c>
      <c r="ANO43">
        <v>7.8939999999999566E-3</v>
      </c>
      <c r="ANP43">
        <v>-5.6599999999995543E-4</v>
      </c>
      <c r="ANQ43">
        <v>1.6970000000000596E-3</v>
      </c>
      <c r="ANR43">
        <v>1.485599999999998E-2</v>
      </c>
      <c r="ANS43">
        <v>-8.4629999999999983E-3</v>
      </c>
      <c r="ANT43">
        <v>1.9340000000000024E-2</v>
      </c>
      <c r="ANU43">
        <v>3.318500000000002E-2</v>
      </c>
      <c r="ANV43">
        <v>2.5904999999999956E-2</v>
      </c>
      <c r="ANW43">
        <v>1.6064999999999996E-2</v>
      </c>
      <c r="ANX43">
        <v>2.3838000000000026E-2</v>
      </c>
      <c r="ANY43">
        <v>7.4729999999999519E-3</v>
      </c>
      <c r="ANZ43">
        <v>1.9788000000000028E-2</v>
      </c>
      <c r="AOA43">
        <v>-3.5070000000000379E-3</v>
      </c>
      <c r="AOB43">
        <v>1.8676000000000026E-2</v>
      </c>
      <c r="AOC43">
        <v>1.1085000000000012E-2</v>
      </c>
      <c r="AOD43">
        <v>-9.6380000000000354E-3</v>
      </c>
      <c r="AOE43">
        <v>-6.704999999999961E-3</v>
      </c>
      <c r="AOF43">
        <v>-1.6530000000000045E-2</v>
      </c>
      <c r="AOG43">
        <v>1.9432000000000005E-2</v>
      </c>
      <c r="AOH43">
        <v>-4.6279999999999655E-3</v>
      </c>
      <c r="AOI43">
        <v>-1.0645999999999933E-2</v>
      </c>
      <c r="AOJ43">
        <v>7.9919999999999991E-3</v>
      </c>
      <c r="AOK43">
        <v>1.4262999999999915E-2</v>
      </c>
      <c r="AOL43">
        <v>1.9489999999999785E-3</v>
      </c>
      <c r="AOM43">
        <v>5.5279999999999774E-3</v>
      </c>
      <c r="AON43">
        <v>1.4383000000000035E-2</v>
      </c>
      <c r="AOO43">
        <v>-1.0114000000000067E-2</v>
      </c>
      <c r="AOP43">
        <v>-2.3878999999999984E-2</v>
      </c>
      <c r="AOQ43">
        <v>-6.7750000000000865E-3</v>
      </c>
      <c r="AOR43">
        <v>1.2225999999999959E-2</v>
      </c>
      <c r="AOS43">
        <v>2.8420000000000001E-2</v>
      </c>
      <c r="AOT43">
        <v>-5.4600000000004645E-4</v>
      </c>
      <c r="AOU43" s="15">
        <v>0.81777699999999953</v>
      </c>
      <c r="AOV43">
        <v>0.50788399999999889</v>
      </c>
      <c r="AOW43">
        <v>0.62031299999999945</v>
      </c>
      <c r="AOX43">
        <v>0.63196199999999969</v>
      </c>
      <c r="AOY43">
        <v>0.40746299999999991</v>
      </c>
      <c r="AOZ43">
        <v>-5.398399999999981E-2</v>
      </c>
      <c r="APA43">
        <v>-0.14130000000000109</v>
      </c>
      <c r="APB43">
        <v>-0.70292700000000075</v>
      </c>
      <c r="APC43">
        <v>-0.23048599999999908</v>
      </c>
      <c r="APD43">
        <v>-0.33208400000000005</v>
      </c>
      <c r="APE43">
        <v>0.4257250000000008</v>
      </c>
      <c r="APF43">
        <v>0.34372000000000025</v>
      </c>
      <c r="APG43">
        <v>0.1008199999999988</v>
      </c>
      <c r="APH43">
        <v>0.1859680000000008</v>
      </c>
      <c r="API43">
        <v>0.36021899999999984</v>
      </c>
      <c r="APJ43">
        <v>0.67432800000000004</v>
      </c>
      <c r="APK43">
        <v>0.71756699999999984</v>
      </c>
      <c r="APL43">
        <v>0.53985700000000048</v>
      </c>
      <c r="APM43">
        <v>0.2939449999999999</v>
      </c>
      <c r="APN43">
        <v>0.64861199999999997</v>
      </c>
      <c r="APO43">
        <v>0.22890000000000121</v>
      </c>
      <c r="APP43">
        <v>7.7455000000000496E-2</v>
      </c>
      <c r="APQ43">
        <v>-0.19298199999999888</v>
      </c>
      <c r="APR43">
        <v>2.9330999999999996E-2</v>
      </c>
      <c r="APS43">
        <v>7.9969000000000179E-2</v>
      </c>
      <c r="APT43">
        <v>0.27176400000000012</v>
      </c>
      <c r="APU43">
        <v>0.14591700000000074</v>
      </c>
      <c r="APV43">
        <v>-4.1829999999993817E-3</v>
      </c>
      <c r="APW43">
        <v>0.11182900000000018</v>
      </c>
      <c r="APX43">
        <v>0.1416599999999999</v>
      </c>
      <c r="APY43">
        <v>0.49701899999999988</v>
      </c>
      <c r="APZ43">
        <v>0.4375479999999996</v>
      </c>
      <c r="AQA43">
        <v>0.17603799999999925</v>
      </c>
      <c r="AQB43">
        <v>0.23060900000000029</v>
      </c>
      <c r="AQC43">
        <v>0.46156699999999962</v>
      </c>
      <c r="AQD43">
        <v>-4.5139861605785758E-3</v>
      </c>
      <c r="AQE43">
        <v>-2.1064518677066449E-2</v>
      </c>
      <c r="AQF43">
        <v>-1.6426999999999969E-2</v>
      </c>
      <c r="AQG43">
        <v>-2.3009999999999975E-3</v>
      </c>
      <c r="AQH43">
        <v>-6.3280999999999921E-2</v>
      </c>
      <c r="AQI43">
        <v>-1.8533000000000022E-2</v>
      </c>
      <c r="AQJ43">
        <v>-3.9139999999999731E-3</v>
      </c>
      <c r="AQK43">
        <v>-4.8875000000000002E-2</v>
      </c>
      <c r="AQL43">
        <v>-3.6532000000000009E-2</v>
      </c>
      <c r="AQM43">
        <v>-4.1340000000000821E-3</v>
      </c>
      <c r="AQN43">
        <v>2.8718000000000021E-2</v>
      </c>
      <c r="AQO43">
        <v>-1.5549000000000035E-2</v>
      </c>
      <c r="AQP43">
        <v>-2.4681999999999982E-2</v>
      </c>
      <c r="AQQ43">
        <v>1.3952999999999993E-2</v>
      </c>
      <c r="AQR43">
        <v>4.7000000000000375E-3</v>
      </c>
      <c r="AQS43">
        <v>5.4748000000000019E-2</v>
      </c>
      <c r="AQT43">
        <v>-1.7537000000000025E-2</v>
      </c>
      <c r="AQU43">
        <v>1.0063000000000044E-2</v>
      </c>
      <c r="AQV43">
        <v>6.4749000000000057E-2</v>
      </c>
      <c r="AQW43">
        <v>1.300800000000002E-2</v>
      </c>
      <c r="AQX43">
        <v>6.450800000000001E-2</v>
      </c>
      <c r="AQY43">
        <v>5.0719999999999987E-2</v>
      </c>
      <c r="AQZ43">
        <v>-1.7247000000000012E-2</v>
      </c>
      <c r="ARA43">
        <v>-1.8409000000000009E-2</v>
      </c>
      <c r="ARB43">
        <v>-1.2260000000000049E-2</v>
      </c>
      <c r="ARC43">
        <v>2.9183999999999988E-2</v>
      </c>
      <c r="ARD43">
        <v>2.019700000000002E-2</v>
      </c>
      <c r="ARE43">
        <v>-4.8535000000000106E-2</v>
      </c>
      <c r="ARF43">
        <v>-1.6089999999999716E-3</v>
      </c>
      <c r="ARG43">
        <v>-2.7070000000000149E-3</v>
      </c>
      <c r="ARH43">
        <v>-1.2989000000000028E-2</v>
      </c>
      <c r="ARI43">
        <v>-2.0328000000000013E-2</v>
      </c>
      <c r="ARJ43">
        <v>-1.9958999999999949E-2</v>
      </c>
      <c r="ARK43">
        <v>2.3237999999999981E-2</v>
      </c>
      <c r="ARL43">
        <v>9.3790000000000262E-3</v>
      </c>
      <c r="ARM43">
        <v>7.5943000000000094E-2</v>
      </c>
      <c r="ARN43">
        <v>-2.3128000000000037E-2</v>
      </c>
      <c r="ARO43">
        <v>-6.8993000000000082E-2</v>
      </c>
      <c r="ARP43">
        <v>-8.2719999999999461E-3</v>
      </c>
      <c r="ARQ43">
        <v>-2.0532999999999912E-2</v>
      </c>
      <c r="ARR43">
        <v>-7.65880000000001E-2</v>
      </c>
      <c r="ARS43">
        <v>-4.5546000000000086E-2</v>
      </c>
      <c r="ART43">
        <v>-2.3183999999999982E-2</v>
      </c>
      <c r="ARU43">
        <v>-1.0780000000000067E-2</v>
      </c>
      <c r="ARV43">
        <v>-7.1911000000000058E-2</v>
      </c>
      <c r="ARW43">
        <v>-6.0189999999999966E-2</v>
      </c>
      <c r="ARX43">
        <v>-2.027000000000001E-3</v>
      </c>
      <c r="ARY43">
        <v>-0.10658299999999998</v>
      </c>
      <c r="ARZ43">
        <v>8.2000000000004292E-4</v>
      </c>
      <c r="ASA43">
        <v>-1.9816999999999974E-2</v>
      </c>
      <c r="ASB43">
        <v>2.2156999999999982E-2</v>
      </c>
      <c r="ASC43">
        <v>-9.7462000000000049E-2</v>
      </c>
      <c r="ASD43">
        <v>-6.478600000000001E-2</v>
      </c>
      <c r="ASE43">
        <v>-1.7569000000000001E-2</v>
      </c>
      <c r="ASF43">
        <v>-1.1630000000000029E-2</v>
      </c>
      <c r="ASG43">
        <v>-3.490699999999991E-2</v>
      </c>
      <c r="ASH43">
        <v>3.3779999999999921E-3</v>
      </c>
      <c r="ASI43">
        <v>-4.3926000000000021E-2</v>
      </c>
      <c r="ASJ43">
        <v>4.6599999999996644E-4</v>
      </c>
      <c r="ASK43">
        <v>-1.6101000000000032E-2</v>
      </c>
      <c r="ASL43">
        <v>-1.2444000000000011E-2</v>
      </c>
      <c r="ASM43">
        <v>-4.8174999999999968E-2</v>
      </c>
      <c r="ASN43">
        <v>-2.7838000000000029E-2</v>
      </c>
      <c r="ASO43">
        <v>-1.1114999999999986E-2</v>
      </c>
      <c r="ASP43">
        <v>-3.4738999999999964E-2</v>
      </c>
      <c r="ASQ43">
        <v>-4.751699999999992E-2</v>
      </c>
      <c r="ASR43">
        <v>-3.8820000000000521E-3</v>
      </c>
      <c r="ASS43">
        <v>-8.612000000000064E-3</v>
      </c>
      <c r="AST43">
        <v>3.9609999999999923E-3</v>
      </c>
      <c r="ASU43">
        <v>-9.2189999999999772E-3</v>
      </c>
      <c r="ASV43">
        <v>-1.3402999999999943E-2</v>
      </c>
      <c r="ASW43">
        <v>4.3759999999999355E-3</v>
      </c>
      <c r="ASX43">
        <v>3.3926000000000012E-2</v>
      </c>
      <c r="ASY43">
        <v>-7.4999999999936229E-5</v>
      </c>
      <c r="ASZ43">
        <v>-2.3580999999999963E-2</v>
      </c>
      <c r="ATA43">
        <v>-5.1740000000000008E-2</v>
      </c>
      <c r="ATB43">
        <v>-6.696999999999953E-3</v>
      </c>
      <c r="ATC43">
        <v>-7.3321999999999998E-2</v>
      </c>
      <c r="ATD43">
        <v>8.992E-3</v>
      </c>
      <c r="ATE43">
        <v>-2.14700000000001E-3</v>
      </c>
      <c r="ATF43">
        <v>-2.4303000000000075E-2</v>
      </c>
      <c r="ATG43">
        <v>-4.5422999999999991E-2</v>
      </c>
      <c r="ATH43">
        <v>-4.1282000000000041E-2</v>
      </c>
      <c r="ATI43">
        <v>1.8610000000000015E-3</v>
      </c>
      <c r="ATJ43">
        <v>-6.3856000000000024E-2</v>
      </c>
      <c r="ATK43">
        <v>-1.5016999999999947E-2</v>
      </c>
      <c r="ATL43">
        <v>-1.4047999999999949E-2</v>
      </c>
      <c r="ATM43">
        <v>-5.1563000000000025E-2</v>
      </c>
      <c r="ATN43">
        <v>-5.3319000000000005E-2</v>
      </c>
      <c r="ATO43">
        <v>-3.2324000000000019E-2</v>
      </c>
      <c r="ATP43">
        <v>-8.3390000000000408E-3</v>
      </c>
      <c r="ATQ43">
        <v>-6.5651999999999933E-2</v>
      </c>
      <c r="ATR43">
        <v>-7.6456999999999997E-2</v>
      </c>
      <c r="ATS43">
        <v>-8.8880000000000625E-3</v>
      </c>
      <c r="ATT43">
        <v>-3.4044000000000074E-2</v>
      </c>
      <c r="ATU43">
        <v>2.9139999999999722E-3</v>
      </c>
      <c r="ATV43">
        <v>-1.8940000000000068E-2</v>
      </c>
      <c r="ATW43">
        <v>-6.8800000000002193E-4</v>
      </c>
      <c r="ATX43">
        <v>-4.7348000000000057E-2</v>
      </c>
      <c r="ATY43">
        <v>-2.4475000000000025E-2</v>
      </c>
      <c r="ATZ43">
        <v>-1.397200000000004E-2</v>
      </c>
      <c r="AUA43">
        <v>-2.6714000000000016E-2</v>
      </c>
      <c r="AUB43">
        <v>-3.8955999999999991E-2</v>
      </c>
      <c r="AUC43">
        <v>-5.0769999999999982E-3</v>
      </c>
      <c r="AUD43" s="16">
        <v>0.630687</v>
      </c>
      <c r="AUE43">
        <v>0.40602200000000011</v>
      </c>
      <c r="AUF43">
        <v>0.62339099999999981</v>
      </c>
      <c r="AUG43">
        <v>0.3851230000000001</v>
      </c>
      <c r="AUH43">
        <v>0.11682899999999918</v>
      </c>
      <c r="AUI43">
        <v>0.15004500000000043</v>
      </c>
      <c r="AUJ43">
        <v>-1.1930000000006658E-3</v>
      </c>
      <c r="AUK43">
        <v>7.2783999999998628E-2</v>
      </c>
      <c r="AUL43">
        <v>0.31101200000000073</v>
      </c>
      <c r="AUM43">
        <v>-0.13912199999999864</v>
      </c>
      <c r="AUN43">
        <v>0.51759500000000003</v>
      </c>
      <c r="AUO43">
        <v>0.50200600000000062</v>
      </c>
      <c r="AUP43">
        <v>0.42788799999999938</v>
      </c>
      <c r="AUQ43">
        <v>0.27534100000000006</v>
      </c>
      <c r="AUR43">
        <v>0.35701699999999992</v>
      </c>
      <c r="AUS43">
        <v>0.71926500000000004</v>
      </c>
      <c r="AUT43">
        <v>0.73705200000000026</v>
      </c>
      <c r="AUU43">
        <v>0.55581200000000042</v>
      </c>
      <c r="AUV43">
        <v>0.28779399999999988</v>
      </c>
      <c r="AUW43">
        <v>0.47049299999999938</v>
      </c>
      <c r="AUX43">
        <v>0.16575700000000104</v>
      </c>
      <c r="AUY43">
        <v>0.14771300000000132</v>
      </c>
      <c r="AUZ43">
        <v>0.22735100000000052</v>
      </c>
      <c r="AVA43">
        <v>0.22946400000000011</v>
      </c>
      <c r="AVB43">
        <v>2.384800000000098E-2</v>
      </c>
      <c r="AVC43">
        <v>0.35140399999999961</v>
      </c>
      <c r="AVD43">
        <v>0.34291800000000094</v>
      </c>
      <c r="AVE43">
        <v>0.29969099999999926</v>
      </c>
      <c r="AVF43">
        <v>0.2662880000000003</v>
      </c>
      <c r="AVG43">
        <v>0.14080899999999907</v>
      </c>
      <c r="AVH43">
        <v>0.61778200000000005</v>
      </c>
      <c r="AVI43">
        <v>0.60082699999999978</v>
      </c>
      <c r="AVJ43">
        <v>0.49335999999999913</v>
      </c>
      <c r="AVK43">
        <v>0.28525100000000059</v>
      </c>
      <c r="AVL43">
        <v>0.46659800000000029</v>
      </c>
      <c r="AVM43">
        <v>-8.6060808110308348E-3</v>
      </c>
      <c r="AVN43">
        <v>-1.5513733529660054E-2</v>
      </c>
      <c r="AVO43">
        <v>-3.2501000000000002E-2</v>
      </c>
      <c r="AVP43">
        <v>1.0219999999999674E-3</v>
      </c>
      <c r="AVQ43">
        <v>-5.6092999999999948E-2</v>
      </c>
      <c r="AVR43">
        <v>3.0903000000000014E-2</v>
      </c>
      <c r="AVS43">
        <v>-7.4499999999999567E-3</v>
      </c>
      <c r="AVT43">
        <v>-6.4168000000000003E-2</v>
      </c>
      <c r="AVU43">
        <v>-3.3981000000000039E-2</v>
      </c>
      <c r="AVV43">
        <v>1.0382000000000002E-2</v>
      </c>
      <c r="AVW43">
        <v>-4.7570000000000112E-3</v>
      </c>
      <c r="AVX43">
        <v>-8.2790000000000363E-3</v>
      </c>
      <c r="AVY43">
        <v>-2.390099999999995E-2</v>
      </c>
      <c r="AVZ43">
        <v>3.7887000000000004E-2</v>
      </c>
      <c r="AWA43">
        <v>-1.4208999999999916E-2</v>
      </c>
      <c r="AWB43">
        <v>5.2020000000000066E-2</v>
      </c>
      <c r="AWC43">
        <v>7.1039999999999992E-3</v>
      </c>
      <c r="AWD43">
        <v>3.2450000000000534E-3</v>
      </c>
      <c r="AWE43">
        <v>7.010100000000008E-2</v>
      </c>
      <c r="AWF43">
        <v>-1.3981999999999939E-2</v>
      </c>
      <c r="AWG43">
        <v>6.8624000000000018E-2</v>
      </c>
      <c r="AWH43">
        <v>4.4517000000000029E-2</v>
      </c>
      <c r="AWI43">
        <v>-5.3430000000000089E-2</v>
      </c>
      <c r="AWJ43">
        <v>-2.3042000000000007E-2</v>
      </c>
      <c r="AWK43">
        <v>3.4509999999999819E-3</v>
      </c>
      <c r="AWL43">
        <v>1.9575000000000009E-2</v>
      </c>
      <c r="AWM43">
        <v>-1.4276999999999984E-2</v>
      </c>
      <c r="AWN43">
        <v>-4.5820000000000083E-2</v>
      </c>
      <c r="AWO43">
        <v>1.3896000000000019E-2</v>
      </c>
      <c r="AWP43">
        <v>-3.622599999999998E-2</v>
      </c>
      <c r="AWQ43">
        <v>1.2464999999999948E-2</v>
      </c>
      <c r="AWR43">
        <v>-1.7850000000000366E-3</v>
      </c>
      <c r="AWS43">
        <v>-1.3499999999999956E-2</v>
      </c>
      <c r="AWT43">
        <v>5.4039999999999977E-2</v>
      </c>
      <c r="AWU43">
        <v>-1.1646999999999963E-2</v>
      </c>
      <c r="AWV43">
        <v>6.7317000000000071E-2</v>
      </c>
      <c r="AWW43">
        <v>1.2889999999999957E-2</v>
      </c>
      <c r="AWX43">
        <v>-7.4656000000000056E-2</v>
      </c>
      <c r="AWY43">
        <v>-1.307400000000003E-2</v>
      </c>
      <c r="AWZ43">
        <v>-6.428999999999907E-3</v>
      </c>
      <c r="AXA43">
        <v>-6.2539000000000011E-2</v>
      </c>
      <c r="AXB43">
        <v>-6.5060000000000007E-2</v>
      </c>
      <c r="AXC43">
        <v>-3.312499999999996E-2</v>
      </c>
      <c r="AXD43">
        <v>-1.6270000000000062E-2</v>
      </c>
      <c r="AXE43">
        <v>-5.0812999999999997E-2</v>
      </c>
      <c r="AXF43">
        <v>-4.0337999999999985E-2</v>
      </c>
      <c r="AXG43">
        <v>-2.4459000000000009E-2</v>
      </c>
      <c r="AXH43">
        <v>-0.10572599999999999</v>
      </c>
      <c r="AXI43">
        <v>-1.9946000000000019E-2</v>
      </c>
      <c r="AXJ43">
        <v>-1.2344000000000022E-2</v>
      </c>
      <c r="AXK43">
        <v>-4.785600000000001E-2</v>
      </c>
      <c r="AXL43">
        <v>-8.5763000000000034E-2</v>
      </c>
      <c r="AXM43">
        <v>-6.1906999999999934E-2</v>
      </c>
      <c r="AXN43">
        <v>-6.8849999999999745E-3</v>
      </c>
      <c r="AXO43">
        <v>-6.1799000000000048E-2</v>
      </c>
      <c r="AXP43">
        <v>-7.233999999999996E-2</v>
      </c>
      <c r="AXQ43">
        <v>-1.7085000000000017E-2</v>
      </c>
      <c r="AXR43">
        <v>-5.5650000000000088E-2</v>
      </c>
      <c r="AXS43">
        <v>-8.1109999999999793E-3</v>
      </c>
      <c r="AXT43">
        <v>-2.5005999999999973E-2</v>
      </c>
      <c r="AXU43">
        <v>-2.2785999999999973E-2</v>
      </c>
      <c r="AXV43">
        <v>-4.2657000000000056E-2</v>
      </c>
      <c r="AXW43">
        <v>-8.944000000000063E-3</v>
      </c>
      <c r="AXX43">
        <v>-1.2090000000000045E-2</v>
      </c>
      <c r="AXY43">
        <v>-4.4943999999999984E-2</v>
      </c>
      <c r="AXZ43">
        <v>-6.9554999999999922E-2</v>
      </c>
      <c r="AYA43">
        <v>-9.1130000000000377E-3</v>
      </c>
      <c r="AYB43">
        <v>-2.0677000000000056E-2</v>
      </c>
      <c r="AYC43">
        <v>6.6939999999999777E-3</v>
      </c>
      <c r="AYD43">
        <v>-9.344000000000019E-3</v>
      </c>
      <c r="AYE43">
        <v>-1.556499999999994E-2</v>
      </c>
      <c r="AYF43">
        <v>-7.1950000000000625E-3</v>
      </c>
      <c r="AYG43">
        <v>2.6032000000000055E-2</v>
      </c>
      <c r="AYH43">
        <v>4.910000000000192E-4</v>
      </c>
      <c r="AYI43">
        <v>-2.5278000000000023E-2</v>
      </c>
      <c r="AYJ43">
        <v>-6.6595999999999989E-2</v>
      </c>
      <c r="AYK43">
        <v>1.7660000000000453E-3</v>
      </c>
      <c r="AYL43">
        <v>-9.2662000000000022E-2</v>
      </c>
      <c r="AYM43">
        <v>-2.419300000000002E-2</v>
      </c>
      <c r="AYN43">
        <v>-2.8051999999999966E-2</v>
      </c>
      <c r="AYO43">
        <v>-4.036800000000007E-2</v>
      </c>
      <c r="AYP43">
        <v>-6.9261000000000017E-2</v>
      </c>
      <c r="AYQ43">
        <v>-4.8754999999999993E-2</v>
      </c>
      <c r="AYR43">
        <v>-1.7927000000000026E-2</v>
      </c>
      <c r="AYS43">
        <v>-6.0348999999999986E-2</v>
      </c>
      <c r="AYT43">
        <v>-3.3692999999999973E-2</v>
      </c>
      <c r="AYU43">
        <v>-2.5132999999999961E-2</v>
      </c>
      <c r="AYV43">
        <v>-4.192499999999999E-2</v>
      </c>
      <c r="AYW43">
        <v>-4.6614000000000044E-2</v>
      </c>
      <c r="AYX43">
        <v>-1.5793999999999975E-2</v>
      </c>
      <c r="AYY43">
        <v>-2.7771000000000046E-2</v>
      </c>
      <c r="AYZ43">
        <v>-6.1023999999999967E-2</v>
      </c>
      <c r="AZA43">
        <v>-6.5811000000000064E-2</v>
      </c>
      <c r="AZB43">
        <v>-1.6880000000000062E-2</v>
      </c>
      <c r="AZC43">
        <v>-4.8306999999999989E-2</v>
      </c>
      <c r="AZD43">
        <v>9.6499999999999364E-4</v>
      </c>
      <c r="AZE43">
        <v>-2.4468000000000045E-2</v>
      </c>
      <c r="AZF43">
        <v>-1.5071000000000057E-2</v>
      </c>
      <c r="AZG43">
        <v>-3.7233999999999989E-2</v>
      </c>
      <c r="AZH43">
        <v>-5.9600000000004094E-4</v>
      </c>
      <c r="AZI43">
        <v>-7.1969999999999534E-3</v>
      </c>
      <c r="AZJ43">
        <v>-3.8939999999999975E-2</v>
      </c>
      <c r="AZK43">
        <v>-6.7375999999999991E-2</v>
      </c>
      <c r="AZL43">
        <v>-4.5309999999999517E-3</v>
      </c>
      <c r="AZN43" t="s">
        <v>1319</v>
      </c>
      <c r="AZP43">
        <v>1</v>
      </c>
      <c r="AZQ43">
        <v>1</v>
      </c>
      <c r="AZR43">
        <v>1</v>
      </c>
      <c r="AZS43">
        <v>1</v>
      </c>
      <c r="AZT43" s="7">
        <v>9.604298</v>
      </c>
      <c r="AZU43">
        <v>9.3275450000000006</v>
      </c>
      <c r="AZV43">
        <v>7.5106279999999996</v>
      </c>
      <c r="AZW43">
        <v>6.950577</v>
      </c>
      <c r="AZX43">
        <v>10.5</v>
      </c>
      <c r="AZY43">
        <v>9.7264210000000002</v>
      </c>
      <c r="AZZ43">
        <v>9.4021159999999995</v>
      </c>
      <c r="BAA43">
        <v>9.0587070000000001</v>
      </c>
      <c r="BAB43">
        <v>7.5875779999999997</v>
      </c>
      <c r="BAC43">
        <v>7.2604990000000003</v>
      </c>
      <c r="BAD43">
        <v>10.5</v>
      </c>
      <c r="BAE43">
        <v>9.3412170000000003</v>
      </c>
      <c r="BAF43">
        <v>9.8326539999999998</v>
      </c>
      <c r="BAG43">
        <v>9.4086879999999997</v>
      </c>
      <c r="BAH43">
        <v>7.5482860000000001</v>
      </c>
      <c r="BAI43">
        <v>6.8940599999999996</v>
      </c>
      <c r="BAJ43">
        <v>10.5</v>
      </c>
      <c r="BAK43">
        <v>9.8111270000000008</v>
      </c>
      <c r="BAL43">
        <v>9.2163450000000005</v>
      </c>
      <c r="BAM43">
        <v>8.9510749999999994</v>
      </c>
      <c r="BAN43">
        <v>7.288278</v>
      </c>
      <c r="BAO43">
        <v>6.6787660000000004</v>
      </c>
      <c r="BAP43">
        <v>10.5</v>
      </c>
      <c r="BAQ43">
        <v>9.3242949999999993</v>
      </c>
      <c r="BAR43">
        <v>8.5951389999999996</v>
      </c>
      <c r="BAS43">
        <v>8.2529850000000007</v>
      </c>
      <c r="BAT43">
        <v>6.8419109999999996</v>
      </c>
      <c r="BAU43">
        <v>6.3113570000000001</v>
      </c>
      <c r="BAV43">
        <v>10.5</v>
      </c>
      <c r="BAW43">
        <v>8.4719339999999992</v>
      </c>
      <c r="BAX43">
        <v>7.961862</v>
      </c>
      <c r="BAY43">
        <v>7.5935639999999998</v>
      </c>
      <c r="BAZ43">
        <v>6.5892910000000002</v>
      </c>
      <c r="BBA43">
        <v>6.2748210000000002</v>
      </c>
      <c r="BBB43">
        <v>10.5</v>
      </c>
      <c r="BBC43">
        <v>7.8222490000000002</v>
      </c>
      <c r="BBD43">
        <v>8.9572500000000002</v>
      </c>
      <c r="BBE43">
        <v>9.0040499999999994</v>
      </c>
      <c r="BBF43">
        <v>7.2963050000000003</v>
      </c>
      <c r="BBG43">
        <v>6.687017</v>
      </c>
      <c r="BBH43">
        <v>11</v>
      </c>
      <c r="BBI43">
        <v>9.4823740000000001</v>
      </c>
      <c r="BBJ43">
        <v>9.741085</v>
      </c>
      <c r="BBK43">
        <v>10.037723</v>
      </c>
      <c r="BBL43">
        <v>7.963819</v>
      </c>
      <c r="BBM43">
        <v>6.9539049999999998</v>
      </c>
      <c r="BBN43">
        <v>11</v>
      </c>
      <c r="BBO43">
        <v>10.695225000000001</v>
      </c>
      <c r="BBP43">
        <v>9.8336410000000001</v>
      </c>
      <c r="BBQ43">
        <v>9.6550539999999998</v>
      </c>
      <c r="BBR43">
        <v>7.8393179999999996</v>
      </c>
      <c r="BBS43">
        <v>6.9866320000000002</v>
      </c>
      <c r="BBT43">
        <v>11</v>
      </c>
      <c r="BBU43">
        <v>9.9160550000000001</v>
      </c>
      <c r="BBV43">
        <v>9.5903880000000008</v>
      </c>
      <c r="BBW43">
        <v>9.3111890000000006</v>
      </c>
      <c r="BBX43">
        <v>7.6555970000000002</v>
      </c>
      <c r="BBY43">
        <v>7.0276519999999998</v>
      </c>
      <c r="BBZ43">
        <v>11</v>
      </c>
      <c r="BCA43">
        <v>9.3498929999999998</v>
      </c>
      <c r="BCB43">
        <v>9.5097719999999999</v>
      </c>
      <c r="BCC43">
        <v>9.2501719999999992</v>
      </c>
      <c r="BCD43">
        <v>7.5705499999999999</v>
      </c>
      <c r="BCE43">
        <v>7.0227459999999997</v>
      </c>
      <c r="BCF43">
        <v>10.5</v>
      </c>
      <c r="BCG43">
        <v>9.4044059999999998</v>
      </c>
      <c r="BCH43">
        <v>9.9146000000000001</v>
      </c>
      <c r="BCI43">
        <v>9.5915199999999992</v>
      </c>
      <c r="BCJ43">
        <v>7.6691589999999996</v>
      </c>
      <c r="BCK43">
        <v>6.8056710000000002</v>
      </c>
      <c r="BCL43">
        <v>10.5</v>
      </c>
      <c r="BCM43">
        <v>9.8918610000000005</v>
      </c>
      <c r="BCN43">
        <v>9.91493</v>
      </c>
      <c r="BCO43">
        <v>9.5168909999999993</v>
      </c>
      <c r="BCP43">
        <v>7.8656779999999999</v>
      </c>
      <c r="BCQ43">
        <v>7.2644820000000001</v>
      </c>
      <c r="BCR43">
        <v>9.5</v>
      </c>
      <c r="BCS43">
        <v>9.5788290000000007</v>
      </c>
      <c r="BCT43">
        <v>9.7306410000000003</v>
      </c>
      <c r="BCU43">
        <v>9.3525279999999995</v>
      </c>
      <c r="BCV43">
        <v>7.5029870000000001</v>
      </c>
      <c r="BCW43">
        <v>6.745368</v>
      </c>
      <c r="BCX43">
        <v>10.5</v>
      </c>
      <c r="BCY43">
        <v>9.6709969999999998</v>
      </c>
      <c r="BCZ43">
        <v>8.2391900000000007</v>
      </c>
      <c r="BDA43">
        <v>7.8707549999999999</v>
      </c>
      <c r="BDB43">
        <v>7.299169</v>
      </c>
      <c r="BDC43">
        <v>8.1996629999999993</v>
      </c>
      <c r="BDD43">
        <v>7.9154200000000001</v>
      </c>
      <c r="BDE43">
        <v>7.4036039999999996</v>
      </c>
      <c r="BDF43">
        <v>8.3962470000000007</v>
      </c>
      <c r="BDG43">
        <v>7.9890140000000001</v>
      </c>
      <c r="BDH43">
        <v>7.2967779999999998</v>
      </c>
      <c r="BDI43">
        <v>7.9594199999999997</v>
      </c>
      <c r="BDJ43">
        <v>7.7206570000000001</v>
      </c>
      <c r="BDK43">
        <v>7.068327</v>
      </c>
      <c r="BDL43">
        <v>7.5811419999999998</v>
      </c>
      <c r="BDM43">
        <v>7.1263459999999998</v>
      </c>
      <c r="BDN43">
        <v>6.6475970000000002</v>
      </c>
      <c r="BDO43">
        <v>7.0504259999999999</v>
      </c>
      <c r="BDP43">
        <v>6.7859850000000002</v>
      </c>
      <c r="BDQ43">
        <v>6.4632620000000003</v>
      </c>
      <c r="BDR43">
        <v>8.2836440000000007</v>
      </c>
      <c r="BDS43">
        <v>7.6567129999999999</v>
      </c>
      <c r="BDT43">
        <v>7.0416470000000002</v>
      </c>
      <c r="BDU43">
        <v>9.1866850000000007</v>
      </c>
      <c r="BDV43">
        <v>8.6046759999999995</v>
      </c>
      <c r="BDW43">
        <v>7.599793</v>
      </c>
      <c r="BDX43">
        <v>8.9358409999999999</v>
      </c>
      <c r="BDY43">
        <v>8.3408909999999992</v>
      </c>
      <c r="BDZ43">
        <v>7.5311709999999996</v>
      </c>
      <c r="BEA43">
        <v>8.6060949999999998</v>
      </c>
      <c r="BEB43">
        <v>8.0684129999999996</v>
      </c>
      <c r="BEC43">
        <v>7.3939769999999996</v>
      </c>
      <c r="BED43">
        <v>8.3827689999999997</v>
      </c>
      <c r="BEE43">
        <v>7.978313</v>
      </c>
      <c r="BEF43">
        <v>7.3332389999999998</v>
      </c>
      <c r="BEG43">
        <v>8.611281</v>
      </c>
      <c r="BEH43">
        <v>8.1454970000000007</v>
      </c>
      <c r="BEI43">
        <v>7.3930540000000002</v>
      </c>
      <c r="BEJ43">
        <v>8.6001619999999992</v>
      </c>
      <c r="BEK43">
        <v>8.307442</v>
      </c>
      <c r="BEL43">
        <v>7.6328240000000003</v>
      </c>
      <c r="BEM43">
        <v>8.3757059999999992</v>
      </c>
      <c r="BEN43">
        <v>7.9301440000000003</v>
      </c>
      <c r="BEO43">
        <v>7.2507450000000002</v>
      </c>
      <c r="BEP43">
        <v>1.3374144737014072E-3</v>
      </c>
      <c r="BEQ43">
        <v>2.4665908467657368E-2</v>
      </c>
      <c r="BER43">
        <v>9.6226314996130276E-3</v>
      </c>
      <c r="BES43">
        <v>1.6432775182931132E-2</v>
      </c>
      <c r="BET43">
        <v>6.0247865911599363E-2</v>
      </c>
      <c r="BEU43">
        <v>0.11951624182296808</v>
      </c>
      <c r="BEV43">
        <v>5.4284493360991136E-2</v>
      </c>
      <c r="BEW43" s="9">
        <v>9.0711999999999993</v>
      </c>
      <c r="BEX43">
        <v>9.671697</v>
      </c>
      <c r="BEY43">
        <v>9.7873629999999991</v>
      </c>
      <c r="BEZ43">
        <v>8.4595559999999992</v>
      </c>
      <c r="BFA43">
        <v>9.7705479999999998</v>
      </c>
      <c r="BFB43">
        <v>8.7542559999999998</v>
      </c>
      <c r="BFC43">
        <v>9.3594170000000005</v>
      </c>
      <c r="BFD43">
        <v>9.8463879999999993</v>
      </c>
      <c r="BFE43">
        <v>8.298807</v>
      </c>
      <c r="BFF43">
        <v>9.4200700000000008</v>
      </c>
      <c r="BFG43">
        <v>7.2392560000000001</v>
      </c>
      <c r="BFH43">
        <v>7.6972750000000003</v>
      </c>
      <c r="BFI43">
        <v>7.9015680000000001</v>
      </c>
      <c r="BFJ43">
        <v>6.9427979999999998</v>
      </c>
      <c r="BFK43">
        <v>7.5577649999999998</v>
      </c>
      <c r="BFL43">
        <v>6.7502079999999998</v>
      </c>
      <c r="BFM43">
        <v>7.1049600000000002</v>
      </c>
      <c r="BFN43">
        <v>6.9702679999999999</v>
      </c>
      <c r="BFO43">
        <v>6.4809190000000001</v>
      </c>
      <c r="BFP43">
        <v>6.8489190000000004</v>
      </c>
      <c r="BFQ43">
        <v>7.9134080000000004</v>
      </c>
      <c r="BFR43">
        <v>8.5296749999999992</v>
      </c>
      <c r="BFS43">
        <v>9.0612630000000003</v>
      </c>
      <c r="BFT43">
        <v>7.6670350000000003</v>
      </c>
      <c r="BFU43">
        <v>8.4056060000000006</v>
      </c>
      <c r="BFV43">
        <v>7.5874740000000003</v>
      </c>
      <c r="BFW43">
        <v>8.1180559999999993</v>
      </c>
      <c r="BFX43">
        <v>8.4727829999999997</v>
      </c>
      <c r="BFY43">
        <v>7.221349</v>
      </c>
      <c r="BFZ43">
        <v>7.9838519999999997</v>
      </c>
      <c r="BGA43">
        <v>7.0398430000000003</v>
      </c>
      <c r="BGB43">
        <v>7.4533469999999999</v>
      </c>
      <c r="BGC43">
        <v>7.5654820000000003</v>
      </c>
      <c r="BGD43">
        <v>6.7524540000000002</v>
      </c>
      <c r="BGE43">
        <v>7.3099369999999997</v>
      </c>
      <c r="BGF43">
        <v>3.3409071699594048E-2</v>
      </c>
      <c r="BGG43">
        <v>8.5288749996899962E-2</v>
      </c>
      <c r="BGH43">
        <v>0.68845199999999995</v>
      </c>
      <c r="BGI43">
        <v>0.79053099999999998</v>
      </c>
      <c r="BGJ43">
        <v>0.55206500000000003</v>
      </c>
      <c r="BGK43">
        <v>0.74965800000000005</v>
      </c>
      <c r="BGL43">
        <v>0.76868599999999998</v>
      </c>
      <c r="BGM43">
        <v>0.753915</v>
      </c>
      <c r="BGN43">
        <v>0.82018400000000002</v>
      </c>
      <c r="BGO43">
        <v>0.55595700000000003</v>
      </c>
      <c r="BGP43">
        <v>0.71308400000000005</v>
      </c>
      <c r="BGQ43">
        <v>0.81357699999999999</v>
      </c>
      <c r="BGR43">
        <v>0.65421300000000004</v>
      </c>
      <c r="BGS43">
        <v>0.70114799999999999</v>
      </c>
      <c r="BGT43">
        <v>0.55379400000000001</v>
      </c>
      <c r="BGU43">
        <v>0.70939399999999997</v>
      </c>
      <c r="BGV43">
        <v>0.69353799999999999</v>
      </c>
      <c r="BGW43">
        <v>0.56502300000000005</v>
      </c>
      <c r="BGX43">
        <v>0.56632300000000002</v>
      </c>
      <c r="BGY43">
        <v>0.53394900000000001</v>
      </c>
      <c r="BGZ43">
        <v>0.63135600000000003</v>
      </c>
      <c r="BHA43">
        <v>0.56860500000000003</v>
      </c>
      <c r="BHB43">
        <v>0.709507</v>
      </c>
      <c r="BHC43">
        <v>0.77817700000000001</v>
      </c>
      <c r="BHD43">
        <v>0.51886600000000005</v>
      </c>
      <c r="BHE43">
        <v>0.72528300000000001</v>
      </c>
      <c r="BHF43">
        <v>0.75829599999999997</v>
      </c>
      <c r="BHG43">
        <v>0.69077200000000005</v>
      </c>
      <c r="BHH43">
        <v>0.75599099999999997</v>
      </c>
      <c r="BHI43">
        <v>0.52968599999999999</v>
      </c>
      <c r="BHJ43">
        <v>0.71587299999999998</v>
      </c>
      <c r="BHK43">
        <v>0.73658900000000005</v>
      </c>
      <c r="BHL43">
        <v>0.63585700000000001</v>
      </c>
      <c r="BHM43">
        <v>0.67459899999999995</v>
      </c>
      <c r="BHN43">
        <v>0.56564199999999998</v>
      </c>
      <c r="BHO43">
        <v>0.70512600000000003</v>
      </c>
      <c r="BHP43">
        <v>0.67198199999999997</v>
      </c>
      <c r="BHQ43">
        <v>0.58546399999999998</v>
      </c>
      <c r="BHR43">
        <v>0.52909099999999998</v>
      </c>
      <c r="BHS43">
        <v>0.50992400000000004</v>
      </c>
      <c r="BHT43">
        <v>0.66889699999999996</v>
      </c>
      <c r="BHU43">
        <v>0.61379399999999995</v>
      </c>
      <c r="BHV43">
        <v>0.65047200000000005</v>
      </c>
      <c r="BHW43">
        <v>0.495089</v>
      </c>
      <c r="BHX43">
        <v>0.56629099999999999</v>
      </c>
      <c r="BHY43">
        <v>0.52012199999999997</v>
      </c>
      <c r="BHZ43">
        <v>0.50580199999999997</v>
      </c>
      <c r="BIA43">
        <v>0.65416600000000003</v>
      </c>
      <c r="BIB43">
        <v>0.51292599999999999</v>
      </c>
      <c r="BIC43">
        <v>0.50952699999999995</v>
      </c>
      <c r="BID43">
        <v>0.650312</v>
      </c>
      <c r="BIE43">
        <v>0.70408700000000002</v>
      </c>
      <c r="BIF43">
        <v>0.71710499999999999</v>
      </c>
      <c r="BIG43">
        <v>0.50599499999999997</v>
      </c>
      <c r="BIH43">
        <v>0.571994</v>
      </c>
      <c r="BII43">
        <v>0.548238</v>
      </c>
      <c r="BIJ43">
        <v>0.502942</v>
      </c>
      <c r="BIK43">
        <v>0.57287299999999997</v>
      </c>
      <c r="BIL43">
        <v>0.51518600000000003</v>
      </c>
      <c r="BIM43">
        <v>0.51089200000000001</v>
      </c>
      <c r="BIN43">
        <v>0.62339599999999995</v>
      </c>
      <c r="BIO43">
        <v>0.61224100000000004</v>
      </c>
      <c r="BIP43">
        <v>0.63991699999999996</v>
      </c>
      <c r="BIQ43">
        <v>0.49775900000000001</v>
      </c>
      <c r="BIR43">
        <v>0.57391099999999995</v>
      </c>
      <c r="BIS43">
        <v>0.54507399999999995</v>
      </c>
      <c r="BIT43">
        <v>0.50403699999999996</v>
      </c>
      <c r="BIU43">
        <v>0.52185999999999999</v>
      </c>
      <c r="BIV43">
        <v>0.52307800000000004</v>
      </c>
      <c r="BIW43">
        <v>0.50811300000000004</v>
      </c>
      <c r="BIX43">
        <v>0.560365</v>
      </c>
      <c r="BIY43">
        <v>0.53736499999999998</v>
      </c>
      <c r="BIZ43">
        <v>0.551701</v>
      </c>
      <c r="BJA43">
        <v>0.50911799999999996</v>
      </c>
      <c r="BJB43">
        <v>0.54238399999999998</v>
      </c>
      <c r="BJC43">
        <v>0.52821799999999997</v>
      </c>
      <c r="BJD43">
        <v>0.50498799999999999</v>
      </c>
      <c r="BJE43">
        <v>0.61520600000000003</v>
      </c>
      <c r="BJF43">
        <v>0.50131300000000001</v>
      </c>
      <c r="BJG43">
        <v>0.50261500000000003</v>
      </c>
      <c r="BJH43">
        <v>0.64779699999999996</v>
      </c>
      <c r="BJI43">
        <v>0.65337199999999995</v>
      </c>
      <c r="BJJ43">
        <v>0.688114</v>
      </c>
      <c r="BJK43">
        <v>0.488925</v>
      </c>
      <c r="BJL43">
        <v>0.59372999999999998</v>
      </c>
      <c r="BJM43">
        <v>0.49904199999999999</v>
      </c>
      <c r="BJN43">
        <v>0.51396900000000001</v>
      </c>
      <c r="BJO43">
        <v>0.63669799999999999</v>
      </c>
      <c r="BJP43">
        <v>0.64726700000000004</v>
      </c>
      <c r="BJQ43">
        <v>0.67311500000000002</v>
      </c>
      <c r="BJR43">
        <v>0.49336000000000002</v>
      </c>
      <c r="BJS43">
        <v>0.57796599999999998</v>
      </c>
      <c r="BJT43">
        <v>0.55036799999999997</v>
      </c>
      <c r="BJU43">
        <v>0.49811100000000003</v>
      </c>
      <c r="BJV43">
        <v>0.56060299999999996</v>
      </c>
      <c r="BJW43">
        <v>0.52153499999999997</v>
      </c>
      <c r="BJX43">
        <v>0.51150200000000001</v>
      </c>
      <c r="BJY43">
        <v>0.61600299999999997</v>
      </c>
      <c r="BJZ43">
        <v>0.59662999999999999</v>
      </c>
      <c r="BKA43">
        <v>0.62358499999999994</v>
      </c>
      <c r="BKB43">
        <v>0.50033099999999997</v>
      </c>
      <c r="BKC43">
        <v>0.57616100000000003</v>
      </c>
      <c r="BKD43">
        <v>0.54399500000000001</v>
      </c>
      <c r="BKE43">
        <v>0.50683100000000003</v>
      </c>
      <c r="BKF43" s="11" t="s">
        <v>1304</v>
      </c>
      <c r="BKG43" t="s">
        <v>1304</v>
      </c>
      <c r="BKH43" t="s">
        <v>1304</v>
      </c>
      <c r="BKI43" t="s">
        <v>1304</v>
      </c>
      <c r="BKJ43" t="s">
        <v>1304</v>
      </c>
      <c r="BKK43" t="s">
        <v>1304</v>
      </c>
      <c r="BKL43" t="s">
        <v>1304</v>
      </c>
      <c r="BKM43" t="s">
        <v>1304</v>
      </c>
      <c r="BKN43" t="s">
        <v>1304</v>
      </c>
      <c r="BKO43" t="s">
        <v>1304</v>
      </c>
      <c r="BKP43" t="s">
        <v>1304</v>
      </c>
      <c r="BKQ43" t="s">
        <v>1304</v>
      </c>
      <c r="BKR43" t="s">
        <v>1304</v>
      </c>
      <c r="BKS43" t="s">
        <v>1304</v>
      </c>
      <c r="BKT43" t="s">
        <v>1304</v>
      </c>
      <c r="BKU43" t="s">
        <v>1304</v>
      </c>
      <c r="BKV43" t="s">
        <v>1304</v>
      </c>
      <c r="BKW43" t="s">
        <v>1304</v>
      </c>
      <c r="BKX43" t="s">
        <v>1304</v>
      </c>
      <c r="BKY43" t="s">
        <v>1304</v>
      </c>
      <c r="BKZ43" t="s">
        <v>1304</v>
      </c>
      <c r="BLA43" t="s">
        <v>1304</v>
      </c>
      <c r="BLB43" t="s">
        <v>1304</v>
      </c>
      <c r="BLC43" t="s">
        <v>1304</v>
      </c>
      <c r="BLD43" t="s">
        <v>1304</v>
      </c>
      <c r="BLE43" t="s">
        <v>1304</v>
      </c>
      <c r="BLF43" t="s">
        <v>1304</v>
      </c>
      <c r="BLG43" t="s">
        <v>1304</v>
      </c>
      <c r="BLH43" t="s">
        <v>1304</v>
      </c>
      <c r="BLI43" t="s">
        <v>1304</v>
      </c>
      <c r="BLJ43" t="s">
        <v>1304</v>
      </c>
      <c r="BLK43" t="s">
        <v>1304</v>
      </c>
      <c r="BLL43" t="s">
        <v>1304</v>
      </c>
      <c r="BLM43" t="s">
        <v>1304</v>
      </c>
      <c r="BLN43" t="s">
        <v>1304</v>
      </c>
      <c r="BLO43" t="s">
        <v>1304</v>
      </c>
      <c r="BLP43" t="s">
        <v>1304</v>
      </c>
      <c r="BLQ43" t="s">
        <v>1304</v>
      </c>
      <c r="BLR43" t="s">
        <v>1304</v>
      </c>
      <c r="BLS43" t="s">
        <v>1304</v>
      </c>
      <c r="BLT43" t="s">
        <v>1304</v>
      </c>
      <c r="BLU43" t="s">
        <v>1304</v>
      </c>
      <c r="BLV43" t="s">
        <v>1304</v>
      </c>
      <c r="BLW43" t="s">
        <v>1304</v>
      </c>
      <c r="BLX43" t="s">
        <v>1304</v>
      </c>
      <c r="BLY43" t="s">
        <v>1304</v>
      </c>
      <c r="BLZ43" t="s">
        <v>1304</v>
      </c>
      <c r="BMA43" t="s">
        <v>1304</v>
      </c>
      <c r="BMB43" t="s">
        <v>1304</v>
      </c>
      <c r="BMC43" t="s">
        <v>1304</v>
      </c>
      <c r="BMD43" t="s">
        <v>1304</v>
      </c>
      <c r="BME43" t="s">
        <v>1304</v>
      </c>
      <c r="BMF43" t="s">
        <v>1304</v>
      </c>
      <c r="BMG43" t="s">
        <v>1304</v>
      </c>
      <c r="BMH43" t="s">
        <v>1304</v>
      </c>
      <c r="BMI43" t="s">
        <v>1304</v>
      </c>
      <c r="BMJ43" t="s">
        <v>1304</v>
      </c>
      <c r="BMK43" t="s">
        <v>1304</v>
      </c>
      <c r="BML43" t="s">
        <v>1304</v>
      </c>
      <c r="BMM43" t="s">
        <v>1304</v>
      </c>
      <c r="BMN43" t="s">
        <v>1304</v>
      </c>
      <c r="BMO43" t="s">
        <v>1304</v>
      </c>
      <c r="BMP43" t="s">
        <v>1304</v>
      </c>
      <c r="BMQ43" t="s">
        <v>1304</v>
      </c>
      <c r="BMR43" t="s">
        <v>1304</v>
      </c>
      <c r="BMS43" t="s">
        <v>1304</v>
      </c>
      <c r="BMT43" t="s">
        <v>1304</v>
      </c>
      <c r="BMU43" t="s">
        <v>1304</v>
      </c>
      <c r="BMV43" t="s">
        <v>1304</v>
      </c>
      <c r="BMW43" t="s">
        <v>1304</v>
      </c>
      <c r="BMX43" t="s">
        <v>1304</v>
      </c>
      <c r="BMY43" t="s">
        <v>1304</v>
      </c>
      <c r="BMZ43" t="s">
        <v>1304</v>
      </c>
      <c r="BNA43" t="s">
        <v>1304</v>
      </c>
      <c r="BNB43" t="s">
        <v>1304</v>
      </c>
      <c r="BNC43" t="s">
        <v>1304</v>
      </c>
      <c r="BND43" t="s">
        <v>1304</v>
      </c>
      <c r="BNE43" t="s">
        <v>1304</v>
      </c>
      <c r="BNF43" t="s">
        <v>1304</v>
      </c>
      <c r="BNG43" t="s">
        <v>1304</v>
      </c>
      <c r="BNH43" t="s">
        <v>1304</v>
      </c>
      <c r="BNI43" t="s">
        <v>1304</v>
      </c>
      <c r="BNJ43" t="s">
        <v>1304</v>
      </c>
      <c r="BNK43" t="s">
        <v>1304</v>
      </c>
      <c r="BNL43" t="s">
        <v>1304</v>
      </c>
      <c r="BNM43" t="s">
        <v>1304</v>
      </c>
      <c r="BNN43" t="s">
        <v>1304</v>
      </c>
      <c r="BNO43" t="s">
        <v>1304</v>
      </c>
      <c r="BNP43" t="s">
        <v>1304</v>
      </c>
      <c r="BNQ43" t="s">
        <v>1304</v>
      </c>
      <c r="BNR43" t="s">
        <v>1304</v>
      </c>
      <c r="BNS43" t="s">
        <v>1304</v>
      </c>
      <c r="BNT43" t="s">
        <v>1304</v>
      </c>
      <c r="BNU43" t="s">
        <v>1304</v>
      </c>
      <c r="BNV43" t="s">
        <v>1304</v>
      </c>
      <c r="BNW43" t="s">
        <v>1304</v>
      </c>
      <c r="BNX43" t="s">
        <v>1304</v>
      </c>
      <c r="BNY43" t="s">
        <v>1304</v>
      </c>
      <c r="BNZ43" t="s">
        <v>1304</v>
      </c>
      <c r="BOA43" t="s">
        <v>1304</v>
      </c>
      <c r="BOB43" t="s">
        <v>1304</v>
      </c>
      <c r="BOC43" t="s">
        <v>1304</v>
      </c>
      <c r="BOD43" t="s">
        <v>1304</v>
      </c>
      <c r="BOE43" t="s">
        <v>1304</v>
      </c>
      <c r="BOF43" t="s">
        <v>1304</v>
      </c>
      <c r="BOG43" t="s">
        <v>1304</v>
      </c>
      <c r="BOH43" t="s">
        <v>1304</v>
      </c>
      <c r="BOI43" t="s">
        <v>1304</v>
      </c>
      <c r="BOJ43" t="s">
        <v>1304</v>
      </c>
      <c r="BOK43" t="s">
        <v>1304</v>
      </c>
      <c r="BOL43" t="s">
        <v>1304</v>
      </c>
      <c r="BOM43" t="s">
        <v>1304</v>
      </c>
      <c r="BON43" t="s">
        <v>1304</v>
      </c>
      <c r="BOO43" t="s">
        <v>1304</v>
      </c>
      <c r="BOP43" t="s">
        <v>1304</v>
      </c>
      <c r="BOQ43" t="s">
        <v>1304</v>
      </c>
      <c r="BOR43" t="s">
        <v>1304</v>
      </c>
      <c r="BOS43" t="s">
        <v>1304</v>
      </c>
      <c r="BOT43" t="s">
        <v>1304</v>
      </c>
      <c r="BOU43" t="s">
        <v>1304</v>
      </c>
      <c r="BOV43" t="s">
        <v>1304</v>
      </c>
      <c r="BOW43" t="s">
        <v>1304</v>
      </c>
      <c r="BOX43" t="s">
        <v>1304</v>
      </c>
      <c r="BOY43" t="s">
        <v>1304</v>
      </c>
      <c r="BOZ43" t="s">
        <v>1304</v>
      </c>
      <c r="BPA43" t="s">
        <v>1304</v>
      </c>
      <c r="BPB43" t="s">
        <v>1304</v>
      </c>
      <c r="BPC43" t="s">
        <v>1304</v>
      </c>
      <c r="BPD43" t="s">
        <v>1304</v>
      </c>
      <c r="BPE43" t="s">
        <v>1304</v>
      </c>
      <c r="BPF43" t="s">
        <v>1304</v>
      </c>
      <c r="BPG43" t="s">
        <v>1304</v>
      </c>
      <c r="BPH43" t="s">
        <v>1304</v>
      </c>
      <c r="BPI43" s="12" t="s">
        <v>1304</v>
      </c>
      <c r="BPJ43" t="s">
        <v>1304</v>
      </c>
      <c r="BPK43" t="s">
        <v>1304</v>
      </c>
      <c r="BPL43" t="s">
        <v>1304</v>
      </c>
      <c r="BPM43" t="s">
        <v>1304</v>
      </c>
      <c r="BPN43" t="s">
        <v>1304</v>
      </c>
      <c r="BPO43" t="s">
        <v>1304</v>
      </c>
      <c r="BPP43" t="s">
        <v>1304</v>
      </c>
      <c r="BPQ43" t="s">
        <v>1304</v>
      </c>
      <c r="BPR43" t="s">
        <v>1304</v>
      </c>
      <c r="BPS43" t="s">
        <v>1304</v>
      </c>
      <c r="BPT43" t="s">
        <v>1304</v>
      </c>
      <c r="BPU43" t="s">
        <v>1304</v>
      </c>
      <c r="BPV43" t="s">
        <v>1304</v>
      </c>
      <c r="BPW43" t="s">
        <v>1304</v>
      </c>
      <c r="BPX43" t="s">
        <v>1304</v>
      </c>
      <c r="BPY43" t="s">
        <v>1304</v>
      </c>
      <c r="BPZ43" t="s">
        <v>1304</v>
      </c>
      <c r="BQA43" t="s">
        <v>1304</v>
      </c>
      <c r="BQB43" t="s">
        <v>1304</v>
      </c>
      <c r="BQC43" t="s">
        <v>1304</v>
      </c>
      <c r="BQD43" t="s">
        <v>1304</v>
      </c>
      <c r="BQE43" t="s">
        <v>1304</v>
      </c>
      <c r="BQF43" t="s">
        <v>1304</v>
      </c>
      <c r="BQG43" t="s">
        <v>1304</v>
      </c>
      <c r="BQH43" t="s">
        <v>1304</v>
      </c>
      <c r="BQI43" t="s">
        <v>1304</v>
      </c>
      <c r="BQJ43" t="s">
        <v>1304</v>
      </c>
      <c r="BQK43" t="s">
        <v>1304</v>
      </c>
      <c r="BQL43" t="s">
        <v>1304</v>
      </c>
      <c r="BQM43" t="s">
        <v>1304</v>
      </c>
      <c r="BQN43" t="s">
        <v>1304</v>
      </c>
      <c r="BQO43" t="s">
        <v>1304</v>
      </c>
      <c r="BQP43" t="s">
        <v>1304</v>
      </c>
      <c r="BQQ43" t="s">
        <v>1304</v>
      </c>
      <c r="BQR43" t="s">
        <v>1304</v>
      </c>
      <c r="BQS43" t="s">
        <v>1304</v>
      </c>
      <c r="BQT43" t="s">
        <v>1304</v>
      </c>
      <c r="BQU43" t="s">
        <v>1304</v>
      </c>
      <c r="BQV43" t="s">
        <v>1304</v>
      </c>
      <c r="BQW43" t="s">
        <v>1304</v>
      </c>
      <c r="BQX43" t="s">
        <v>1304</v>
      </c>
      <c r="BQY43" t="s">
        <v>1304</v>
      </c>
      <c r="BQZ43" t="s">
        <v>1304</v>
      </c>
      <c r="BRA43" t="s">
        <v>1304</v>
      </c>
      <c r="BRB43" t="s">
        <v>1304</v>
      </c>
      <c r="BRC43" t="s">
        <v>1304</v>
      </c>
      <c r="BRD43" t="s">
        <v>1304</v>
      </c>
      <c r="BRE43" t="s">
        <v>1304</v>
      </c>
      <c r="BRF43" t="s">
        <v>1304</v>
      </c>
      <c r="BRG43" t="s">
        <v>1304</v>
      </c>
      <c r="BRH43" t="s">
        <v>1304</v>
      </c>
      <c r="BRI43" t="s">
        <v>1304</v>
      </c>
      <c r="BRJ43" t="s">
        <v>1304</v>
      </c>
      <c r="BRK43" t="s">
        <v>1304</v>
      </c>
      <c r="BRL43" t="s">
        <v>1304</v>
      </c>
      <c r="BRM43" t="s">
        <v>1304</v>
      </c>
      <c r="BRN43" t="s">
        <v>1304</v>
      </c>
      <c r="BRO43" t="s">
        <v>1304</v>
      </c>
      <c r="BRP43" t="s">
        <v>1304</v>
      </c>
      <c r="BRQ43" t="s">
        <v>1304</v>
      </c>
      <c r="BRR43" t="s">
        <v>1304</v>
      </c>
      <c r="BRS43" t="s">
        <v>1304</v>
      </c>
      <c r="BRT43" t="s">
        <v>1304</v>
      </c>
      <c r="BRU43" t="s">
        <v>1304</v>
      </c>
      <c r="BRV43" t="s">
        <v>1304</v>
      </c>
      <c r="BRW43" t="s">
        <v>1304</v>
      </c>
      <c r="BRX43" t="s">
        <v>1304</v>
      </c>
      <c r="BRY43" t="s">
        <v>1304</v>
      </c>
      <c r="BRZ43" t="s">
        <v>1304</v>
      </c>
      <c r="BSA43" t="s">
        <v>1304</v>
      </c>
      <c r="BSB43" t="s">
        <v>1304</v>
      </c>
      <c r="BSC43" t="s">
        <v>1304</v>
      </c>
      <c r="BSD43" t="s">
        <v>1304</v>
      </c>
      <c r="BSE43" t="s">
        <v>1304</v>
      </c>
      <c r="BSF43" t="s">
        <v>1304</v>
      </c>
      <c r="BSG43" t="s">
        <v>1304</v>
      </c>
      <c r="BSH43" t="s">
        <v>1304</v>
      </c>
      <c r="BSI43" t="s">
        <v>1304</v>
      </c>
      <c r="BSJ43" t="s">
        <v>1304</v>
      </c>
      <c r="BSK43" t="s">
        <v>1304</v>
      </c>
      <c r="BSL43" t="s">
        <v>1304</v>
      </c>
      <c r="BSM43" t="s">
        <v>1304</v>
      </c>
      <c r="BSN43" t="s">
        <v>1304</v>
      </c>
      <c r="BSO43" t="s">
        <v>1304</v>
      </c>
      <c r="BSP43" t="s">
        <v>1304</v>
      </c>
      <c r="BSQ43" t="s">
        <v>1304</v>
      </c>
      <c r="BSR43" t="s">
        <v>1304</v>
      </c>
      <c r="BSS43" t="s">
        <v>1304</v>
      </c>
      <c r="BST43" t="s">
        <v>1304</v>
      </c>
      <c r="BSU43" t="s">
        <v>1304</v>
      </c>
      <c r="BSV43" t="s">
        <v>1304</v>
      </c>
      <c r="BSW43" t="s">
        <v>1304</v>
      </c>
      <c r="BSX43" t="s">
        <v>1304</v>
      </c>
      <c r="BSY43" t="s">
        <v>1304</v>
      </c>
      <c r="BSZ43" t="s">
        <v>1304</v>
      </c>
      <c r="BTA43" t="s">
        <v>1304</v>
      </c>
      <c r="BTB43" t="s">
        <v>1304</v>
      </c>
      <c r="BTC43" t="s">
        <v>1304</v>
      </c>
      <c r="BTD43" t="s">
        <v>1304</v>
      </c>
      <c r="BTE43" t="s">
        <v>1304</v>
      </c>
      <c r="BTF43" t="s">
        <v>1304</v>
      </c>
      <c r="BTG43" t="s">
        <v>1304</v>
      </c>
      <c r="BTH43" t="s">
        <v>1304</v>
      </c>
      <c r="BTI43" t="s">
        <v>1304</v>
      </c>
      <c r="BTJ43" t="s">
        <v>1304</v>
      </c>
      <c r="BTK43" t="s">
        <v>1304</v>
      </c>
      <c r="BTL43" t="s">
        <v>1304</v>
      </c>
      <c r="BTM43" t="s">
        <v>1304</v>
      </c>
      <c r="BTN43" t="s">
        <v>1304</v>
      </c>
      <c r="BTO43" t="s">
        <v>1304</v>
      </c>
      <c r="BTP43" t="s">
        <v>1304</v>
      </c>
      <c r="BTQ43" t="s">
        <v>1304</v>
      </c>
      <c r="BTR43" t="s">
        <v>1304</v>
      </c>
      <c r="BTS43" t="s">
        <v>1304</v>
      </c>
      <c r="BTT43" t="s">
        <v>1304</v>
      </c>
      <c r="BTU43" t="s">
        <v>1304</v>
      </c>
      <c r="BTV43" t="s">
        <v>1304</v>
      </c>
      <c r="BTW43" t="s">
        <v>1304</v>
      </c>
      <c r="BTX43" t="s">
        <v>1304</v>
      </c>
      <c r="BTY43" t="s">
        <v>1304</v>
      </c>
      <c r="BTZ43" t="s">
        <v>1304</v>
      </c>
      <c r="BUA43" t="s">
        <v>1304</v>
      </c>
      <c r="BUB43" t="s">
        <v>1304</v>
      </c>
      <c r="BUC43" t="s">
        <v>1304</v>
      </c>
      <c r="BUD43" t="s">
        <v>1304</v>
      </c>
      <c r="BUE43" t="s">
        <v>1304</v>
      </c>
      <c r="BUF43" t="s">
        <v>1304</v>
      </c>
      <c r="BUG43" t="s">
        <v>1304</v>
      </c>
      <c r="BUH43" t="s">
        <v>1304</v>
      </c>
      <c r="BUI43" t="s">
        <v>1304</v>
      </c>
      <c r="BUJ43" t="s">
        <v>1304</v>
      </c>
      <c r="BUK43" t="s">
        <v>1304</v>
      </c>
      <c r="BUL43" t="s">
        <v>1304</v>
      </c>
      <c r="BUM43" t="s">
        <v>1304</v>
      </c>
      <c r="BUN43" t="s">
        <v>1304</v>
      </c>
      <c r="BUO43" t="s">
        <v>1304</v>
      </c>
      <c r="BUP43" t="s">
        <v>1304</v>
      </c>
      <c r="BUQ43" t="s">
        <v>1304</v>
      </c>
      <c r="BUR43" s="17">
        <v>10.216113999999999</v>
      </c>
      <c r="BUS43">
        <v>9.2478069999999999</v>
      </c>
      <c r="BUT43">
        <v>8.2587510000000002</v>
      </c>
      <c r="BUU43">
        <v>7.7221159999999998</v>
      </c>
      <c r="BUV43">
        <v>8</v>
      </c>
      <c r="BUW43">
        <v>9.8242060000000002</v>
      </c>
      <c r="BUX43">
        <v>10.624002000000001</v>
      </c>
      <c r="BUY43">
        <v>9.3636060000000008</v>
      </c>
      <c r="BUZ43">
        <v>8.1496399999999998</v>
      </c>
      <c r="BVA43">
        <v>7.738645</v>
      </c>
      <c r="BVB43">
        <v>9.5</v>
      </c>
      <c r="BVC43">
        <v>9.4683969999999995</v>
      </c>
      <c r="BVD43">
        <v>10.185658999999999</v>
      </c>
      <c r="BVE43">
        <v>9.1601780000000002</v>
      </c>
      <c r="BVF43">
        <v>7.7078439999999997</v>
      </c>
      <c r="BVG43">
        <v>7.0959849999999998</v>
      </c>
      <c r="BVH43">
        <v>8</v>
      </c>
      <c r="BVI43">
        <v>9.7671609999999998</v>
      </c>
      <c r="BVJ43">
        <v>9.7170109999999994</v>
      </c>
      <c r="BVK43">
        <v>8.8035879999999995</v>
      </c>
      <c r="BVL43">
        <v>7.7175390000000004</v>
      </c>
      <c r="BVM43">
        <v>7.3645230000000002</v>
      </c>
      <c r="BVN43">
        <v>8</v>
      </c>
      <c r="BVO43">
        <v>9.3487179999999999</v>
      </c>
      <c r="BVP43">
        <v>8.9545159999999999</v>
      </c>
      <c r="BVQ43">
        <v>8.1643699999999999</v>
      </c>
      <c r="BVR43">
        <v>7.0940089999999998</v>
      </c>
      <c r="BVS43">
        <v>6.7732640000000002</v>
      </c>
      <c r="BVT43">
        <v>10.5</v>
      </c>
      <c r="BVU43">
        <v>8.2183189999999993</v>
      </c>
      <c r="BVV43">
        <v>8.4482800000000005</v>
      </c>
      <c r="BVW43">
        <v>7.6665650000000003</v>
      </c>
      <c r="BVX43">
        <v>6.686191</v>
      </c>
      <c r="BVY43">
        <v>6.3108969999999998</v>
      </c>
      <c r="BVZ43">
        <v>10.5</v>
      </c>
      <c r="BWA43">
        <v>7.7391920000000001</v>
      </c>
      <c r="BWB43">
        <v>9.6462789999999998</v>
      </c>
      <c r="BWC43">
        <v>8.8685449999999992</v>
      </c>
      <c r="BWD43">
        <v>7.5406269999999997</v>
      </c>
      <c r="BWE43">
        <v>7.1568829999999997</v>
      </c>
      <c r="BWF43">
        <v>9.5</v>
      </c>
      <c r="BWG43">
        <v>9.0690930000000005</v>
      </c>
      <c r="BWH43">
        <v>10.504932999999999</v>
      </c>
      <c r="BWI43">
        <v>9.6092890000000004</v>
      </c>
      <c r="BWJ43">
        <v>8.2194929999999999</v>
      </c>
      <c r="BWK43">
        <v>7.7285409999999999</v>
      </c>
      <c r="BWL43">
        <v>8</v>
      </c>
      <c r="BWM43">
        <v>10.157169</v>
      </c>
      <c r="BWN43">
        <v>10.130103</v>
      </c>
      <c r="BWO43">
        <v>9.3202619999999996</v>
      </c>
      <c r="BWP43">
        <v>8.0131809999999994</v>
      </c>
      <c r="BWQ43">
        <v>7.545979</v>
      </c>
      <c r="BWR43">
        <v>11.5</v>
      </c>
      <c r="BWS43">
        <v>9.2124590000000008</v>
      </c>
      <c r="BWT43">
        <v>10.067878</v>
      </c>
      <c r="BWU43">
        <v>9.1981819999999992</v>
      </c>
      <c r="BWV43">
        <v>7.9313000000000002</v>
      </c>
      <c r="BWW43">
        <v>7.5131620000000003</v>
      </c>
      <c r="BWX43">
        <v>11.5</v>
      </c>
      <c r="BWY43">
        <v>8.986955</v>
      </c>
      <c r="BWZ43">
        <v>10.311577</v>
      </c>
      <c r="BXA43">
        <v>9.3883539999999996</v>
      </c>
      <c r="BXB43">
        <v>8.2429579999999998</v>
      </c>
      <c r="BXC43">
        <v>7.739973</v>
      </c>
      <c r="BXD43">
        <v>11.5</v>
      </c>
      <c r="BXE43">
        <v>9.1723479999999995</v>
      </c>
      <c r="BXF43">
        <v>10.363552</v>
      </c>
      <c r="BXG43">
        <v>9.4002499999999998</v>
      </c>
      <c r="BXH43">
        <v>7.997967</v>
      </c>
      <c r="BXI43">
        <v>7.2518149999999997</v>
      </c>
      <c r="BXJ43">
        <v>11.5</v>
      </c>
      <c r="BXK43">
        <v>9.125356</v>
      </c>
      <c r="BXL43">
        <v>11.085233000000001</v>
      </c>
      <c r="BXM43">
        <v>9.8526769999999999</v>
      </c>
      <c r="BXN43">
        <v>8.5271620000000006</v>
      </c>
      <c r="BXO43">
        <v>8.0046180000000007</v>
      </c>
      <c r="BXP43">
        <v>8</v>
      </c>
      <c r="BXQ43">
        <v>10.305747999999999</v>
      </c>
      <c r="BXR43">
        <v>10.377388</v>
      </c>
      <c r="BXS43">
        <v>9.370355</v>
      </c>
      <c r="BXT43">
        <v>8.7074590000000001</v>
      </c>
      <c r="BXU43">
        <v>8.199268</v>
      </c>
      <c r="BXV43">
        <v>11.5</v>
      </c>
      <c r="BXW43">
        <v>9.1771689999999992</v>
      </c>
      <c r="BXX43">
        <v>8.6864539999999995</v>
      </c>
      <c r="BXY43">
        <v>8.5059850000000008</v>
      </c>
      <c r="BXZ43">
        <v>8.1256590000000006</v>
      </c>
      <c r="BYA43">
        <v>8.7907720000000005</v>
      </c>
      <c r="BYB43">
        <v>8.4872820000000004</v>
      </c>
      <c r="BYC43">
        <v>7.9583740000000001</v>
      </c>
      <c r="BYD43">
        <v>8.4733490000000007</v>
      </c>
      <c r="BYE43">
        <v>8.1653880000000001</v>
      </c>
      <c r="BYF43">
        <v>7.4658730000000002</v>
      </c>
      <c r="BYG43">
        <v>8.3548629999999999</v>
      </c>
      <c r="BYH43">
        <v>8.1014920000000004</v>
      </c>
      <c r="BYI43">
        <v>7.5153309999999998</v>
      </c>
      <c r="BYJ43">
        <v>7.633013</v>
      </c>
      <c r="BYK43">
        <v>7.4394049999999998</v>
      </c>
      <c r="BYL43">
        <v>6.9178269999999999</v>
      </c>
      <c r="BYM43">
        <v>7.241225</v>
      </c>
      <c r="BYN43">
        <v>6.9723610000000003</v>
      </c>
      <c r="BYO43">
        <v>6.5221429999999998</v>
      </c>
      <c r="BYP43">
        <v>8.2786010000000001</v>
      </c>
      <c r="BYQ43">
        <v>7.936369</v>
      </c>
      <c r="BYR43">
        <v>7.318695</v>
      </c>
      <c r="BYS43">
        <v>9.1388069999999999</v>
      </c>
      <c r="BYT43">
        <v>8.6923460000000006</v>
      </c>
      <c r="BYU43">
        <v>7.948061</v>
      </c>
      <c r="BYV43">
        <v>8.8323459999999994</v>
      </c>
      <c r="BYW43">
        <v>8.4025149999999993</v>
      </c>
      <c r="BYX43">
        <v>7.7793190000000001</v>
      </c>
      <c r="BYY43">
        <v>8.6601700000000008</v>
      </c>
      <c r="BYZ43">
        <v>8.2391439999999996</v>
      </c>
      <c r="BZA43">
        <v>7.7328599999999996</v>
      </c>
      <c r="BZB43">
        <v>8.7943700000000007</v>
      </c>
      <c r="BZC43">
        <v>8.4533179999999994</v>
      </c>
      <c r="BZD43">
        <v>8.0984660000000002</v>
      </c>
      <c r="BZE43">
        <v>8.7076580000000003</v>
      </c>
      <c r="BZF43">
        <v>8.3402960000000004</v>
      </c>
      <c r="BZG43">
        <v>7.7941029999999998</v>
      </c>
      <c r="BZH43">
        <v>9.1835100000000001</v>
      </c>
      <c r="BZI43">
        <v>8.8402860000000008</v>
      </c>
      <c r="BZJ43">
        <v>8.3394890000000004</v>
      </c>
      <c r="BZK43">
        <v>8.8392079999999993</v>
      </c>
      <c r="BZL43">
        <v>8.6621780000000008</v>
      </c>
      <c r="BZM43">
        <v>8.6968209999999999</v>
      </c>
      <c r="BZN43">
        <v>6.5821749751667274E-3</v>
      </c>
      <c r="BZO43">
        <v>2.5450863728432763E-2</v>
      </c>
      <c r="BZP43">
        <v>1.2934615516409407E-2</v>
      </c>
      <c r="BZQ43">
        <v>3.2144231770307986E-2</v>
      </c>
      <c r="BZR43">
        <v>5.9542629447560433E-2</v>
      </c>
      <c r="BZS43">
        <v>9.7351730255450269E-2</v>
      </c>
      <c r="BZT43">
        <v>4.0088248438642816E-2</v>
      </c>
      <c r="BZU43" s="13">
        <v>9.7651760000000003</v>
      </c>
      <c r="BZV43">
        <v>10.488229</v>
      </c>
      <c r="BZW43">
        <v>10.317518</v>
      </c>
      <c r="BZX43">
        <v>9.0472800000000007</v>
      </c>
      <c r="BZY43">
        <v>10.285678000000001</v>
      </c>
      <c r="BZZ43">
        <v>8.7771880000000007</v>
      </c>
      <c r="CAA43">
        <v>9.4797379999999993</v>
      </c>
      <c r="CAB43">
        <v>9.4647760000000005</v>
      </c>
      <c r="CAC43">
        <v>8.2675549999999998</v>
      </c>
      <c r="CAD43">
        <v>9.2946480000000005</v>
      </c>
      <c r="CAE43">
        <v>7.6537300000000004</v>
      </c>
      <c r="CAF43">
        <v>8.2338070000000005</v>
      </c>
      <c r="CAG43">
        <v>8.1163369999999997</v>
      </c>
      <c r="CAH43">
        <v>7.1134089999999999</v>
      </c>
      <c r="CAI43">
        <v>8.1680050000000008</v>
      </c>
      <c r="CAJ43">
        <v>7.2921440000000004</v>
      </c>
      <c r="CAK43">
        <v>7.7525839999999997</v>
      </c>
      <c r="CAL43">
        <v>7.6372600000000004</v>
      </c>
      <c r="CAM43">
        <v>6.7338899999999997</v>
      </c>
      <c r="CAN43">
        <v>7.5672959999999998</v>
      </c>
      <c r="CAO43">
        <v>8.2595489999999998</v>
      </c>
      <c r="CAP43">
        <v>8.8793500000000005</v>
      </c>
      <c r="CAQ43">
        <v>8.9855769999999993</v>
      </c>
      <c r="CAR43">
        <v>7.7599130000000001</v>
      </c>
      <c r="CAS43">
        <v>8.6766670000000001</v>
      </c>
      <c r="CAT43">
        <v>8.0093929999999993</v>
      </c>
      <c r="CAU43">
        <v>8.5109159999999999</v>
      </c>
      <c r="CAV43">
        <v>8.5474309999999996</v>
      </c>
      <c r="CAW43">
        <v>7.4543650000000001</v>
      </c>
      <c r="CAX43">
        <v>8.4184619999999999</v>
      </c>
      <c r="CAY43">
        <v>7.4638439999999999</v>
      </c>
      <c r="CAZ43">
        <v>8.0569380000000006</v>
      </c>
      <c r="CBA43">
        <v>7.8636900000000001</v>
      </c>
      <c r="CBB43">
        <v>6.9204189999999999</v>
      </c>
      <c r="CBC43">
        <v>8.0206140000000001</v>
      </c>
      <c r="CBD43">
        <v>3.8481286499161944E-2</v>
      </c>
      <c r="CBE43">
        <v>6.751627859867948E-2</v>
      </c>
      <c r="CBF43">
        <v>0.67539499999999997</v>
      </c>
      <c r="CBG43">
        <v>0.78512000000000004</v>
      </c>
      <c r="CBH43">
        <v>0.54946499999999998</v>
      </c>
      <c r="CBI43">
        <v>0.72700500000000001</v>
      </c>
      <c r="CBJ43">
        <v>0.76732400000000001</v>
      </c>
      <c r="CBK43">
        <v>0.68387100000000001</v>
      </c>
      <c r="CBL43">
        <v>0.76710800000000001</v>
      </c>
      <c r="CBM43">
        <v>0.55318199999999995</v>
      </c>
      <c r="CBN43">
        <v>0.71260000000000001</v>
      </c>
      <c r="CBO43">
        <v>0.75973999999999997</v>
      </c>
      <c r="CBP43">
        <v>0.61376900000000001</v>
      </c>
      <c r="CBQ43">
        <v>0.66177299999999994</v>
      </c>
      <c r="CBR43">
        <v>0.58080799999999999</v>
      </c>
      <c r="CBS43">
        <v>0.70214900000000002</v>
      </c>
      <c r="CBT43">
        <v>0.600379</v>
      </c>
      <c r="CBU43">
        <v>0.56548799999999999</v>
      </c>
      <c r="CBV43">
        <v>0.59467999999999999</v>
      </c>
      <c r="CBW43">
        <v>0.55227599999999999</v>
      </c>
      <c r="CBX43">
        <v>0.63950799999999997</v>
      </c>
      <c r="CBY43">
        <v>0.54380200000000001</v>
      </c>
      <c r="CBZ43">
        <v>0.67883099999999996</v>
      </c>
      <c r="CCA43">
        <v>0.74644299999999997</v>
      </c>
      <c r="CCB43">
        <v>0.56525099999999995</v>
      </c>
      <c r="CCC43">
        <v>0.72397299999999998</v>
      </c>
      <c r="CCD43">
        <v>0.72810399999999997</v>
      </c>
      <c r="CCE43">
        <v>0.65665099999999998</v>
      </c>
      <c r="CCF43">
        <v>0.70413400000000004</v>
      </c>
      <c r="CCG43">
        <v>0.580619</v>
      </c>
      <c r="CCH43">
        <v>0.69678799999999996</v>
      </c>
      <c r="CCI43">
        <v>0.65187799999999996</v>
      </c>
      <c r="CCJ43">
        <v>0.59220399999999995</v>
      </c>
      <c r="CCK43">
        <v>0.63707100000000005</v>
      </c>
      <c r="CCL43">
        <v>0.58344799999999997</v>
      </c>
      <c r="CCM43">
        <v>0.69985200000000003</v>
      </c>
      <c r="CCN43">
        <v>0.56621699999999997</v>
      </c>
      <c r="CCO43">
        <v>0.51567300000000005</v>
      </c>
      <c r="CCP43">
        <v>0.54624499999999998</v>
      </c>
      <c r="CCQ43">
        <v>0.50720100000000001</v>
      </c>
      <c r="CCR43">
        <v>0.625135</v>
      </c>
      <c r="CCS43">
        <v>0.56612899999999999</v>
      </c>
      <c r="CCT43">
        <v>0.62738799999999995</v>
      </c>
      <c r="CCU43">
        <v>0.49536799999999998</v>
      </c>
      <c r="CCV43">
        <v>0.52516300000000005</v>
      </c>
      <c r="CCW43">
        <v>0.49852800000000003</v>
      </c>
      <c r="CCX43">
        <v>0.49411100000000002</v>
      </c>
      <c r="CCY43">
        <v>0.52617199999999997</v>
      </c>
      <c r="CCZ43">
        <v>0.51970799999999995</v>
      </c>
      <c r="CDA43">
        <v>0.50680599999999998</v>
      </c>
      <c r="CDB43">
        <v>0.632517</v>
      </c>
      <c r="CDC43">
        <v>0.58874300000000002</v>
      </c>
      <c r="CDD43">
        <v>0.65031300000000003</v>
      </c>
      <c r="CDE43">
        <v>0.488873</v>
      </c>
      <c r="CDF43">
        <v>0.54184500000000002</v>
      </c>
      <c r="CDG43">
        <v>0.50579799999999997</v>
      </c>
      <c r="CDH43">
        <v>0.49837799999999999</v>
      </c>
      <c r="CDI43">
        <v>0.53189200000000003</v>
      </c>
      <c r="CDJ43">
        <v>0.52544999999999997</v>
      </c>
      <c r="CDK43">
        <v>0.507633</v>
      </c>
      <c r="CDL43">
        <v>0.59098899999999999</v>
      </c>
      <c r="CDM43">
        <v>0.55975299999999995</v>
      </c>
      <c r="CDN43">
        <v>0.58124299999999995</v>
      </c>
      <c r="CDO43">
        <v>0.50171900000000003</v>
      </c>
      <c r="CDP43">
        <v>0.54415899999999995</v>
      </c>
      <c r="CDQ43">
        <v>0.51808200000000004</v>
      </c>
      <c r="CDR43">
        <v>0.50363599999999997</v>
      </c>
      <c r="CDS43">
        <v>0.52208299999999996</v>
      </c>
      <c r="CDT43">
        <v>0.50951500000000005</v>
      </c>
      <c r="CDU43">
        <v>0.49527900000000002</v>
      </c>
      <c r="CDV43">
        <v>0.54241300000000003</v>
      </c>
      <c r="CDW43">
        <v>0.52956199999999998</v>
      </c>
      <c r="CDX43">
        <v>0.54287200000000002</v>
      </c>
      <c r="CDY43">
        <v>0.49504500000000001</v>
      </c>
      <c r="CDZ43">
        <v>0.52319300000000002</v>
      </c>
      <c r="CEA43">
        <v>0.508718</v>
      </c>
      <c r="CEB43">
        <v>0.49423899999999998</v>
      </c>
      <c r="CEC43">
        <v>0.54206600000000005</v>
      </c>
      <c r="CED43">
        <v>0.51183400000000001</v>
      </c>
      <c r="CEE43">
        <v>0.50890599999999997</v>
      </c>
      <c r="CEF43">
        <v>0.63258499999999995</v>
      </c>
      <c r="CEG43">
        <v>0.60684199999999999</v>
      </c>
      <c r="CEH43">
        <v>0.64612099999999995</v>
      </c>
      <c r="CEI43">
        <v>0.49323099999999998</v>
      </c>
      <c r="CEJ43">
        <v>0.53807300000000002</v>
      </c>
      <c r="CEK43">
        <v>0.53065600000000002</v>
      </c>
      <c r="CEL43">
        <v>0.50943400000000005</v>
      </c>
      <c r="CEM43">
        <v>0.58980900000000003</v>
      </c>
      <c r="CEN43">
        <v>0.58884800000000004</v>
      </c>
      <c r="CEO43">
        <v>0.61330399999999996</v>
      </c>
      <c r="CEP43">
        <v>0.505494</v>
      </c>
      <c r="CEQ43">
        <v>0.544404</v>
      </c>
      <c r="CER43">
        <v>0.51777499999999999</v>
      </c>
      <c r="CES43">
        <v>0.50583800000000001</v>
      </c>
      <c r="CET43">
        <v>0.52865099999999998</v>
      </c>
      <c r="CEU43">
        <v>0.52641700000000002</v>
      </c>
      <c r="CEV43">
        <v>0.50697000000000003</v>
      </c>
      <c r="CEW43">
        <v>0.58435199999999998</v>
      </c>
      <c r="CEX43">
        <v>0.54463099999999998</v>
      </c>
      <c r="CEY43">
        <v>0.56241399999999997</v>
      </c>
      <c r="CEZ43">
        <v>0.50219000000000003</v>
      </c>
      <c r="CFA43">
        <v>0.54133399999999998</v>
      </c>
      <c r="CFB43">
        <v>0.51830399999999999</v>
      </c>
      <c r="CFC43">
        <v>0.50320600000000004</v>
      </c>
      <c r="CFD43" s="14" t="s">
        <v>1304</v>
      </c>
      <c r="CFE43" t="s">
        <v>1304</v>
      </c>
      <c r="CFF43" t="s">
        <v>1304</v>
      </c>
      <c r="CFG43" t="s">
        <v>1304</v>
      </c>
      <c r="CFH43" t="s">
        <v>1304</v>
      </c>
      <c r="CFI43" t="s">
        <v>1304</v>
      </c>
      <c r="CFJ43" t="s">
        <v>1304</v>
      </c>
      <c r="CFK43" t="s">
        <v>1304</v>
      </c>
      <c r="CFL43" t="s">
        <v>1304</v>
      </c>
      <c r="CFM43" t="s">
        <v>1304</v>
      </c>
      <c r="CFN43" t="s">
        <v>1304</v>
      </c>
      <c r="CFO43" t="s">
        <v>1304</v>
      </c>
      <c r="CFP43" t="s">
        <v>1304</v>
      </c>
      <c r="CFQ43" t="s">
        <v>1304</v>
      </c>
      <c r="CFR43" t="s">
        <v>1304</v>
      </c>
      <c r="CFS43" t="s">
        <v>1304</v>
      </c>
      <c r="CFT43" t="s">
        <v>1304</v>
      </c>
      <c r="CFU43" t="s">
        <v>1304</v>
      </c>
      <c r="CFV43" t="s">
        <v>1304</v>
      </c>
      <c r="CFW43" t="s">
        <v>1304</v>
      </c>
      <c r="CFX43" t="s">
        <v>1304</v>
      </c>
      <c r="CFY43" t="s">
        <v>1304</v>
      </c>
      <c r="CFZ43" t="s">
        <v>1304</v>
      </c>
      <c r="CGA43" t="s">
        <v>1304</v>
      </c>
      <c r="CGB43" t="s">
        <v>1304</v>
      </c>
      <c r="CGC43" t="s">
        <v>1304</v>
      </c>
      <c r="CGD43" t="s">
        <v>1304</v>
      </c>
      <c r="CGE43" t="s">
        <v>1304</v>
      </c>
      <c r="CGF43" t="s">
        <v>1304</v>
      </c>
      <c r="CGG43" t="s">
        <v>1304</v>
      </c>
      <c r="CGH43" t="s">
        <v>1304</v>
      </c>
      <c r="CGI43" t="s">
        <v>1304</v>
      </c>
      <c r="CGJ43" t="s">
        <v>1304</v>
      </c>
      <c r="CGK43" t="s">
        <v>1304</v>
      </c>
      <c r="CGL43" t="s">
        <v>1304</v>
      </c>
      <c r="CGM43" t="s">
        <v>1304</v>
      </c>
      <c r="CGN43" t="s">
        <v>1304</v>
      </c>
      <c r="CGO43" t="s">
        <v>1304</v>
      </c>
      <c r="CGP43" t="s">
        <v>1304</v>
      </c>
      <c r="CGQ43" t="s">
        <v>1304</v>
      </c>
      <c r="CGR43" t="s">
        <v>1304</v>
      </c>
      <c r="CGS43" t="s">
        <v>1304</v>
      </c>
      <c r="CGT43" t="s">
        <v>1304</v>
      </c>
      <c r="CGU43" t="s">
        <v>1304</v>
      </c>
      <c r="CGV43" t="s">
        <v>1304</v>
      </c>
      <c r="CGW43" t="s">
        <v>1304</v>
      </c>
      <c r="CGX43" t="s">
        <v>1304</v>
      </c>
      <c r="CGY43" t="s">
        <v>1304</v>
      </c>
      <c r="CGZ43" t="s">
        <v>1304</v>
      </c>
      <c r="CHA43" t="s">
        <v>1304</v>
      </c>
      <c r="CHB43" t="s">
        <v>1304</v>
      </c>
      <c r="CHC43" t="s">
        <v>1304</v>
      </c>
      <c r="CHD43" t="s">
        <v>1304</v>
      </c>
      <c r="CHE43" t="s">
        <v>1304</v>
      </c>
      <c r="CHF43" t="s">
        <v>1304</v>
      </c>
      <c r="CHG43" t="s">
        <v>1304</v>
      </c>
      <c r="CHH43" t="s">
        <v>1304</v>
      </c>
      <c r="CHI43" t="s">
        <v>1304</v>
      </c>
      <c r="CHJ43" t="s">
        <v>1304</v>
      </c>
      <c r="CHK43" t="s">
        <v>1304</v>
      </c>
      <c r="CHL43" t="s">
        <v>1304</v>
      </c>
      <c r="CHM43" t="s">
        <v>1304</v>
      </c>
      <c r="CHN43" t="s">
        <v>1304</v>
      </c>
      <c r="CHO43" t="s">
        <v>1304</v>
      </c>
      <c r="CHP43" t="s">
        <v>1304</v>
      </c>
      <c r="CHQ43" t="s">
        <v>1304</v>
      </c>
      <c r="CHR43" t="s">
        <v>1304</v>
      </c>
      <c r="CHS43" t="s">
        <v>1304</v>
      </c>
      <c r="CHT43" t="s">
        <v>1304</v>
      </c>
      <c r="CHU43" t="s">
        <v>1304</v>
      </c>
      <c r="CHV43" t="s">
        <v>1304</v>
      </c>
      <c r="CHW43" t="s">
        <v>1304</v>
      </c>
      <c r="CHX43" t="s">
        <v>1304</v>
      </c>
      <c r="CHY43" t="s">
        <v>1304</v>
      </c>
      <c r="CHZ43" t="s">
        <v>1304</v>
      </c>
      <c r="CIA43" t="s">
        <v>1304</v>
      </c>
      <c r="CIB43" t="s">
        <v>1304</v>
      </c>
      <c r="CIC43" t="s">
        <v>1304</v>
      </c>
      <c r="CID43" t="s">
        <v>1304</v>
      </c>
      <c r="CIE43" t="s">
        <v>1304</v>
      </c>
      <c r="CIF43" t="s">
        <v>1304</v>
      </c>
      <c r="CIG43" t="s">
        <v>1304</v>
      </c>
      <c r="CIH43" t="s">
        <v>1304</v>
      </c>
      <c r="CII43" t="s">
        <v>1304</v>
      </c>
      <c r="CIJ43" t="s">
        <v>1304</v>
      </c>
      <c r="CIK43" t="s">
        <v>1304</v>
      </c>
      <c r="CIL43" t="s">
        <v>1304</v>
      </c>
      <c r="CIM43" t="s">
        <v>1304</v>
      </c>
      <c r="CIN43" t="s">
        <v>1304</v>
      </c>
      <c r="CIO43" t="s">
        <v>1304</v>
      </c>
      <c r="CIP43" t="s">
        <v>1304</v>
      </c>
      <c r="CIQ43" t="s">
        <v>1304</v>
      </c>
      <c r="CIR43" t="s">
        <v>1304</v>
      </c>
      <c r="CIS43" t="s">
        <v>1304</v>
      </c>
      <c r="CIT43" t="s">
        <v>1304</v>
      </c>
      <c r="CIU43" t="s">
        <v>1304</v>
      </c>
      <c r="CIV43" t="s">
        <v>1304</v>
      </c>
      <c r="CIW43" t="s">
        <v>1304</v>
      </c>
      <c r="CIX43" t="s">
        <v>1304</v>
      </c>
      <c r="CIY43" t="s">
        <v>1304</v>
      </c>
      <c r="CIZ43" t="s">
        <v>1304</v>
      </c>
      <c r="CJA43" t="s">
        <v>1304</v>
      </c>
      <c r="CJB43" t="s">
        <v>1304</v>
      </c>
      <c r="CJC43" t="s">
        <v>1304</v>
      </c>
      <c r="CJD43" t="s">
        <v>1304</v>
      </c>
      <c r="CJE43" t="s">
        <v>1304</v>
      </c>
      <c r="CJF43" t="s">
        <v>1304</v>
      </c>
      <c r="CJG43" t="s">
        <v>1304</v>
      </c>
      <c r="CJH43" t="s">
        <v>1304</v>
      </c>
      <c r="CJI43" t="s">
        <v>1304</v>
      </c>
      <c r="CJJ43" t="s">
        <v>1304</v>
      </c>
      <c r="CJK43" t="s">
        <v>1304</v>
      </c>
      <c r="CJL43" t="s">
        <v>1304</v>
      </c>
      <c r="CJM43" t="s">
        <v>1304</v>
      </c>
      <c r="CJN43" t="s">
        <v>1304</v>
      </c>
      <c r="CJO43" t="s">
        <v>1304</v>
      </c>
      <c r="CJP43" t="s">
        <v>1304</v>
      </c>
      <c r="CJQ43" t="s">
        <v>1304</v>
      </c>
      <c r="CJR43" t="s">
        <v>1304</v>
      </c>
      <c r="CJS43" t="s">
        <v>1304</v>
      </c>
      <c r="CJT43" t="s">
        <v>1304</v>
      </c>
      <c r="CJU43" t="s">
        <v>1304</v>
      </c>
      <c r="CJV43" t="s">
        <v>1304</v>
      </c>
      <c r="CJW43" t="s">
        <v>1304</v>
      </c>
      <c r="CJX43" t="s">
        <v>1304</v>
      </c>
      <c r="CJY43" t="s">
        <v>1304</v>
      </c>
      <c r="CJZ43" t="s">
        <v>1304</v>
      </c>
      <c r="CKA43" t="s">
        <v>1304</v>
      </c>
      <c r="CKB43" t="s">
        <v>1304</v>
      </c>
      <c r="CKC43" t="s">
        <v>1304</v>
      </c>
      <c r="CKD43" t="s">
        <v>1304</v>
      </c>
      <c r="CKE43" t="s">
        <v>1304</v>
      </c>
      <c r="CKF43" t="s">
        <v>1304</v>
      </c>
      <c r="CKG43" t="s">
        <v>1304</v>
      </c>
      <c r="CKH43" t="s">
        <v>1304</v>
      </c>
      <c r="CKI43" t="s">
        <v>1304</v>
      </c>
      <c r="CKJ43" t="s">
        <v>1304</v>
      </c>
      <c r="CKK43" t="s">
        <v>1304</v>
      </c>
      <c r="CKL43" t="s">
        <v>1304</v>
      </c>
      <c r="CKM43" s="15">
        <v>0.69397600000000104</v>
      </c>
      <c r="CKN43">
        <v>0.81653200000000048</v>
      </c>
      <c r="CKO43">
        <v>0.5301550000000006</v>
      </c>
      <c r="CKP43">
        <v>0.58772400000000147</v>
      </c>
      <c r="CKQ43">
        <v>0.51513000000000098</v>
      </c>
      <c r="CKR43">
        <v>2.2932000000000841E-2</v>
      </c>
      <c r="CKS43">
        <v>0.12032099999999879</v>
      </c>
      <c r="CKT43">
        <v>-0.38161199999999873</v>
      </c>
      <c r="CKU43">
        <v>-3.125200000000028E-2</v>
      </c>
      <c r="CKV43">
        <v>-0.12542200000000037</v>
      </c>
      <c r="CKW43">
        <v>0.41447400000000023</v>
      </c>
      <c r="CKX43">
        <v>0.53653200000000023</v>
      </c>
      <c r="CKY43">
        <v>0.21476899999999954</v>
      </c>
      <c r="CKZ43">
        <v>0.17061100000000007</v>
      </c>
      <c r="CLA43">
        <v>0.610240000000001</v>
      </c>
      <c r="CLB43">
        <v>0.54193600000000064</v>
      </c>
      <c r="CLC43">
        <v>0.64762399999999953</v>
      </c>
      <c r="CLD43">
        <v>0.66699200000000047</v>
      </c>
      <c r="CLE43">
        <v>0.25297099999999961</v>
      </c>
      <c r="CLF43">
        <v>0.71837699999999938</v>
      </c>
      <c r="CLG43">
        <v>0.34614099999999937</v>
      </c>
      <c r="CLH43">
        <v>0.34967500000000129</v>
      </c>
      <c r="CLI43">
        <v>-7.568600000000103E-2</v>
      </c>
      <c r="CLJ43">
        <v>9.2877999999999794E-2</v>
      </c>
      <c r="CLK43">
        <v>0.27106099999999955</v>
      </c>
      <c r="CLL43">
        <v>0.42191899999999904</v>
      </c>
      <c r="CLM43">
        <v>0.39286000000000065</v>
      </c>
      <c r="CLN43">
        <v>7.4647999999999826E-2</v>
      </c>
      <c r="CLO43">
        <v>0.23301600000000011</v>
      </c>
      <c r="CLP43">
        <v>0.43461000000000016</v>
      </c>
      <c r="CLQ43">
        <v>0.42400099999999963</v>
      </c>
      <c r="CLR43">
        <v>0.60359100000000065</v>
      </c>
      <c r="CLS43">
        <v>0.29820799999999981</v>
      </c>
      <c r="CLT43">
        <v>0.1679649999999997</v>
      </c>
      <c r="CLU43">
        <v>0.71067700000000045</v>
      </c>
      <c r="CLV43">
        <v>5.0722147995678965E-3</v>
      </c>
      <c r="CLW43">
        <v>-1.7772471398220482E-2</v>
      </c>
      <c r="CLX43">
        <v>-1.3056999999999985E-2</v>
      </c>
      <c r="CLY43">
        <v>-5.4109999999999436E-3</v>
      </c>
      <c r="CLZ43">
        <v>-2.6000000000000467E-3</v>
      </c>
      <c r="CMA43">
        <v>-2.2653000000000034E-2</v>
      </c>
      <c r="CMB43">
        <v>-1.3619999999999743E-3</v>
      </c>
      <c r="CMC43">
        <v>-7.0043999999999995E-2</v>
      </c>
      <c r="CMD43">
        <v>-5.3076000000000012E-2</v>
      </c>
      <c r="CME43">
        <v>-2.775000000000083E-3</v>
      </c>
      <c r="CMF43">
        <v>-4.8400000000003995E-4</v>
      </c>
      <c r="CMG43">
        <v>-5.3837000000000024E-2</v>
      </c>
      <c r="CMH43">
        <v>-4.0444000000000035E-2</v>
      </c>
      <c r="CMI43">
        <v>-3.9375000000000049E-2</v>
      </c>
      <c r="CMJ43">
        <v>2.7013999999999982E-2</v>
      </c>
      <c r="CMK43">
        <v>-7.2449999999999459E-3</v>
      </c>
      <c r="CML43">
        <v>-9.3158999999999992E-2</v>
      </c>
      <c r="CMM43">
        <v>4.6499999999993769E-4</v>
      </c>
      <c r="CMN43">
        <v>2.8356999999999966E-2</v>
      </c>
      <c r="CMO43">
        <v>1.8326999999999982E-2</v>
      </c>
      <c r="CMP43">
        <v>8.1519999999999371E-3</v>
      </c>
      <c r="CMQ43">
        <v>-2.4803000000000019E-2</v>
      </c>
      <c r="CMR43">
        <v>-3.0676000000000037E-2</v>
      </c>
      <c r="CMS43">
        <v>-3.173400000000004E-2</v>
      </c>
      <c r="CMT43">
        <v>4.6384999999999899E-2</v>
      </c>
      <c r="CMU43">
        <v>-1.3100000000000334E-3</v>
      </c>
      <c r="CMV43">
        <v>-3.0191999999999997E-2</v>
      </c>
      <c r="CMW43">
        <v>-3.4121000000000068E-2</v>
      </c>
      <c r="CMX43">
        <v>-5.1856999999999931E-2</v>
      </c>
      <c r="CMY43">
        <v>5.0933000000000006E-2</v>
      </c>
      <c r="CMZ43">
        <v>-1.9085000000000019E-2</v>
      </c>
      <c r="CNA43">
        <v>-8.4711000000000092E-2</v>
      </c>
      <c r="CNB43">
        <v>-4.3653000000000053E-2</v>
      </c>
      <c r="CNC43">
        <v>-3.7527999999999895E-2</v>
      </c>
      <c r="CND43">
        <v>1.7805999999999989E-2</v>
      </c>
      <c r="CNE43">
        <v>-5.2740000000000009E-3</v>
      </c>
      <c r="CNF43">
        <v>-0.105765</v>
      </c>
      <c r="CNG43">
        <v>-6.9790999999999936E-2</v>
      </c>
      <c r="CNH43">
        <v>1.7154000000000003E-2</v>
      </c>
      <c r="CNI43">
        <v>-2.723000000000031E-3</v>
      </c>
      <c r="CNJ43">
        <v>-4.3761999999999968E-2</v>
      </c>
      <c r="CNK43">
        <v>-4.7664999999999957E-2</v>
      </c>
      <c r="CNL43">
        <v>-2.3084000000000104E-2</v>
      </c>
      <c r="CNM43">
        <v>2.7899999999997371E-4</v>
      </c>
      <c r="CNN43">
        <v>-4.1127999999999942E-2</v>
      </c>
      <c r="CNO43">
        <v>-2.1593999999999947E-2</v>
      </c>
      <c r="CNP43">
        <v>-1.1690999999999951E-2</v>
      </c>
      <c r="CNQ43">
        <v>-0.12799400000000005</v>
      </c>
      <c r="CNR43">
        <v>6.7819999999999547E-3</v>
      </c>
      <c r="CNS43">
        <v>-2.7209999999999734E-3</v>
      </c>
      <c r="CNT43">
        <v>-1.7795000000000005E-2</v>
      </c>
      <c r="CNU43">
        <v>-0.115344</v>
      </c>
      <c r="CNV43">
        <v>-6.6791999999999963E-2</v>
      </c>
      <c r="CNW43">
        <v>-1.7121999999999971E-2</v>
      </c>
      <c r="CNX43">
        <v>-3.0148999999999981E-2</v>
      </c>
      <c r="CNY43">
        <v>-4.2440000000000033E-2</v>
      </c>
      <c r="CNZ43">
        <v>-4.5640000000000125E-3</v>
      </c>
      <c r="COA43">
        <v>-4.0980999999999934E-2</v>
      </c>
      <c r="COB43">
        <v>1.026399999999994E-2</v>
      </c>
      <c r="COC43">
        <v>-3.2590000000000119E-3</v>
      </c>
      <c r="COD43">
        <v>-3.2406999999999964E-2</v>
      </c>
      <c r="COE43">
        <v>-5.248800000000009E-2</v>
      </c>
      <c r="COF43">
        <v>-5.8674000000000004E-2</v>
      </c>
      <c r="COG43">
        <v>3.9600000000000191E-3</v>
      </c>
      <c r="COH43">
        <v>-2.9752000000000001E-2</v>
      </c>
      <c r="COI43">
        <v>-2.6991999999999905E-2</v>
      </c>
      <c r="COJ43">
        <v>-4.009999999999847E-4</v>
      </c>
      <c r="COK43">
        <v>2.2299999999997322E-4</v>
      </c>
      <c r="COL43">
        <v>-1.3562999999999992E-2</v>
      </c>
      <c r="COM43">
        <v>-1.2834000000000012E-2</v>
      </c>
      <c r="CON43">
        <v>-1.7951999999999968E-2</v>
      </c>
      <c r="COO43">
        <v>-7.8030000000000044E-3</v>
      </c>
      <c r="COP43">
        <v>-8.8289999999999758E-3</v>
      </c>
      <c r="COQ43">
        <v>-1.4072999999999947E-2</v>
      </c>
      <c r="COR43">
        <v>-1.9190999999999958E-2</v>
      </c>
      <c r="COS43">
        <v>-1.9499999999999962E-2</v>
      </c>
      <c r="COT43">
        <v>-1.0749000000000009E-2</v>
      </c>
      <c r="COU43">
        <v>-7.3139999999999983E-2</v>
      </c>
      <c r="COV43">
        <v>1.0521000000000003E-2</v>
      </c>
      <c r="COW43">
        <v>6.2909999999999355E-3</v>
      </c>
      <c r="COX43">
        <v>-1.5212000000000003E-2</v>
      </c>
      <c r="COY43">
        <v>-4.652999999999996E-2</v>
      </c>
      <c r="COZ43">
        <v>-4.1993000000000058E-2</v>
      </c>
      <c r="CPA43">
        <v>4.3059999999999765E-3</v>
      </c>
      <c r="CPB43">
        <v>-5.5656999999999957E-2</v>
      </c>
      <c r="CPC43">
        <v>3.1614000000000031E-2</v>
      </c>
      <c r="CPD43">
        <v>-4.5349999999999557E-3</v>
      </c>
      <c r="CPE43">
        <v>-4.6888999999999958E-2</v>
      </c>
      <c r="CPF43">
        <v>-5.8418999999999999E-2</v>
      </c>
      <c r="CPG43">
        <v>-5.9811000000000059E-2</v>
      </c>
      <c r="CPH43">
        <v>1.2133999999999978E-2</v>
      </c>
      <c r="CPI43">
        <v>-3.3561999999999981E-2</v>
      </c>
      <c r="CPJ43">
        <v>-3.2592999999999983E-2</v>
      </c>
      <c r="CPK43">
        <v>7.7269999999999839E-3</v>
      </c>
      <c r="CPL43">
        <v>-3.195199999999998E-2</v>
      </c>
      <c r="CPM43">
        <v>4.882000000000053E-3</v>
      </c>
      <c r="CPN43">
        <v>-4.5319999999999805E-3</v>
      </c>
      <c r="CPO43">
        <v>-3.1650999999999985E-2</v>
      </c>
      <c r="CPP43">
        <v>-5.1999000000000017E-2</v>
      </c>
      <c r="CPQ43">
        <v>-6.1170999999999975E-2</v>
      </c>
      <c r="CPR43">
        <v>1.8590000000000551E-3</v>
      </c>
      <c r="CPS43">
        <v>-3.4827000000000052E-2</v>
      </c>
      <c r="CPT43">
        <v>-2.5691000000000019E-2</v>
      </c>
      <c r="CPU43">
        <v>-3.6249999999999893E-3</v>
      </c>
      <c r="CPV43" s="16" t="s">
        <v>1304</v>
      </c>
      <c r="CPW43" t="s">
        <v>1304</v>
      </c>
      <c r="CPX43" t="s">
        <v>1304</v>
      </c>
      <c r="CPY43" t="s">
        <v>1304</v>
      </c>
      <c r="CPZ43" t="s">
        <v>1304</v>
      </c>
      <c r="CQA43" t="s">
        <v>1304</v>
      </c>
      <c r="CQB43" t="s">
        <v>1304</v>
      </c>
      <c r="CQC43" t="s">
        <v>1304</v>
      </c>
      <c r="CQD43" t="s">
        <v>1304</v>
      </c>
      <c r="CQE43" t="s">
        <v>1304</v>
      </c>
      <c r="CQF43" t="s">
        <v>1304</v>
      </c>
      <c r="CQG43" t="s">
        <v>1304</v>
      </c>
      <c r="CQH43" t="s">
        <v>1304</v>
      </c>
      <c r="CQI43" t="s">
        <v>1304</v>
      </c>
      <c r="CQJ43" t="s">
        <v>1304</v>
      </c>
      <c r="CQK43" t="s">
        <v>1304</v>
      </c>
      <c r="CQL43" t="s">
        <v>1304</v>
      </c>
      <c r="CQM43" t="s">
        <v>1304</v>
      </c>
      <c r="CQN43" t="s">
        <v>1304</v>
      </c>
      <c r="CQO43" t="s">
        <v>1304</v>
      </c>
      <c r="CQP43" t="s">
        <v>1304</v>
      </c>
      <c r="CQQ43" t="s">
        <v>1304</v>
      </c>
      <c r="CQR43" t="s">
        <v>1304</v>
      </c>
      <c r="CQS43" t="s">
        <v>1304</v>
      </c>
      <c r="CQT43" t="s">
        <v>1304</v>
      </c>
      <c r="CQU43" t="s">
        <v>1304</v>
      </c>
      <c r="CQV43" t="s">
        <v>1304</v>
      </c>
      <c r="CQW43" t="s">
        <v>1304</v>
      </c>
      <c r="CQX43" t="s">
        <v>1304</v>
      </c>
      <c r="CQY43" t="s">
        <v>1304</v>
      </c>
      <c r="CQZ43" t="s">
        <v>1304</v>
      </c>
      <c r="CRA43" t="s">
        <v>1304</v>
      </c>
      <c r="CRB43" t="s">
        <v>1304</v>
      </c>
      <c r="CRC43" t="s">
        <v>1304</v>
      </c>
      <c r="CRD43" t="s">
        <v>1304</v>
      </c>
      <c r="CRE43" t="s">
        <v>1304</v>
      </c>
      <c r="CRF43" t="s">
        <v>1304</v>
      </c>
      <c r="CRG43" t="s">
        <v>1304</v>
      </c>
      <c r="CRH43" t="s">
        <v>1304</v>
      </c>
      <c r="CRI43" t="s">
        <v>1304</v>
      </c>
      <c r="CRJ43" t="s">
        <v>1304</v>
      </c>
      <c r="CRK43" t="s">
        <v>1304</v>
      </c>
      <c r="CRL43" t="s">
        <v>1304</v>
      </c>
      <c r="CRM43" t="s">
        <v>1304</v>
      </c>
      <c r="CRN43" t="s">
        <v>1304</v>
      </c>
      <c r="CRO43" t="s">
        <v>1304</v>
      </c>
      <c r="CRP43" t="s">
        <v>1304</v>
      </c>
      <c r="CRQ43" t="s">
        <v>1304</v>
      </c>
      <c r="CRR43" t="s">
        <v>1304</v>
      </c>
      <c r="CRS43" t="s">
        <v>1304</v>
      </c>
      <c r="CRT43" t="s">
        <v>1304</v>
      </c>
      <c r="CRU43" t="s">
        <v>1304</v>
      </c>
      <c r="CRV43" t="s">
        <v>1304</v>
      </c>
      <c r="CRW43" t="s">
        <v>1304</v>
      </c>
      <c r="CRX43" t="s">
        <v>1304</v>
      </c>
      <c r="CRY43" t="s">
        <v>1304</v>
      </c>
      <c r="CRZ43" t="s">
        <v>1304</v>
      </c>
      <c r="CSA43" t="s">
        <v>1304</v>
      </c>
      <c r="CSB43" t="s">
        <v>1304</v>
      </c>
      <c r="CSC43" t="s">
        <v>1304</v>
      </c>
      <c r="CSD43" t="s">
        <v>1304</v>
      </c>
      <c r="CSE43" t="s">
        <v>1304</v>
      </c>
      <c r="CSF43" t="s">
        <v>1304</v>
      </c>
      <c r="CSG43" t="s">
        <v>1304</v>
      </c>
      <c r="CSH43" t="s">
        <v>1304</v>
      </c>
      <c r="CSI43" t="s">
        <v>1304</v>
      </c>
      <c r="CSJ43" t="s">
        <v>1304</v>
      </c>
      <c r="CSK43" t="s">
        <v>1304</v>
      </c>
      <c r="CSL43" t="s">
        <v>1304</v>
      </c>
      <c r="CSM43" t="s">
        <v>1304</v>
      </c>
      <c r="CSN43" t="s">
        <v>1304</v>
      </c>
      <c r="CSO43" t="s">
        <v>1304</v>
      </c>
      <c r="CSP43" t="s">
        <v>1304</v>
      </c>
      <c r="CSQ43" t="s">
        <v>1304</v>
      </c>
      <c r="CSR43" t="s">
        <v>1304</v>
      </c>
      <c r="CSS43" t="s">
        <v>1304</v>
      </c>
      <c r="CST43" t="s">
        <v>1304</v>
      </c>
      <c r="CSU43" t="s">
        <v>1304</v>
      </c>
      <c r="CSV43" t="s">
        <v>1304</v>
      </c>
      <c r="CSW43" t="s">
        <v>1304</v>
      </c>
      <c r="CSX43" t="s">
        <v>1304</v>
      </c>
      <c r="CSY43" t="s">
        <v>1304</v>
      </c>
      <c r="CSZ43" t="s">
        <v>1304</v>
      </c>
      <c r="CTA43" t="s">
        <v>1304</v>
      </c>
      <c r="CTB43" t="s">
        <v>1304</v>
      </c>
      <c r="CTC43" t="s">
        <v>1304</v>
      </c>
      <c r="CTD43" t="s">
        <v>1304</v>
      </c>
      <c r="CTE43" t="s">
        <v>1304</v>
      </c>
      <c r="CTF43" t="s">
        <v>1304</v>
      </c>
      <c r="CTG43" t="s">
        <v>1304</v>
      </c>
      <c r="CTH43" t="s">
        <v>1304</v>
      </c>
      <c r="CTI43" t="s">
        <v>1304</v>
      </c>
      <c r="CTJ43" t="s">
        <v>1304</v>
      </c>
      <c r="CTK43" t="s">
        <v>1304</v>
      </c>
      <c r="CTL43" t="s">
        <v>1304</v>
      </c>
      <c r="CTM43" t="s">
        <v>1304</v>
      </c>
      <c r="CTN43" t="s">
        <v>1304</v>
      </c>
      <c r="CTO43" t="s">
        <v>1304</v>
      </c>
      <c r="CTP43" t="s">
        <v>1304</v>
      </c>
      <c r="CTQ43" t="s">
        <v>1304</v>
      </c>
      <c r="CTR43" t="s">
        <v>1304</v>
      </c>
      <c r="CTS43" t="s">
        <v>1304</v>
      </c>
      <c r="CTT43" t="s">
        <v>1304</v>
      </c>
      <c r="CTU43" t="s">
        <v>1304</v>
      </c>
      <c r="CTV43" t="s">
        <v>1304</v>
      </c>
      <c r="CTW43" t="s">
        <v>1304</v>
      </c>
      <c r="CTX43" t="s">
        <v>1304</v>
      </c>
      <c r="CTY43" t="s">
        <v>1304</v>
      </c>
      <c r="CTZ43" t="s">
        <v>1304</v>
      </c>
      <c r="CUA43" t="s">
        <v>1304</v>
      </c>
      <c r="CUB43" t="s">
        <v>1304</v>
      </c>
      <c r="CUC43" t="s">
        <v>1304</v>
      </c>
      <c r="CUD43" t="s">
        <v>1304</v>
      </c>
      <c r="CUE43" t="s">
        <v>1304</v>
      </c>
      <c r="CUF43" t="s">
        <v>1304</v>
      </c>
      <c r="CUG43" t="s">
        <v>1304</v>
      </c>
      <c r="CUH43" t="s">
        <v>1304</v>
      </c>
      <c r="CUI43" t="s">
        <v>1304</v>
      </c>
      <c r="CUJ43" t="s">
        <v>1304</v>
      </c>
      <c r="CUK43" t="s">
        <v>1304</v>
      </c>
      <c r="CUL43" t="s">
        <v>1304</v>
      </c>
      <c r="CUM43" t="s">
        <v>1304</v>
      </c>
      <c r="CUN43" t="s">
        <v>1304</v>
      </c>
      <c r="CUO43" t="s">
        <v>1304</v>
      </c>
      <c r="CUP43" t="s">
        <v>1304</v>
      </c>
      <c r="CUQ43" t="s">
        <v>1304</v>
      </c>
      <c r="CUR43" t="s">
        <v>1304</v>
      </c>
      <c r="CUS43" t="s">
        <v>1304</v>
      </c>
      <c r="CUT43" t="s">
        <v>1304</v>
      </c>
      <c r="CUU43" t="s">
        <v>1304</v>
      </c>
      <c r="CUV43" t="s">
        <v>1304</v>
      </c>
      <c r="CUW43" t="s">
        <v>1304</v>
      </c>
      <c r="CUX43" t="s">
        <v>1304</v>
      </c>
      <c r="CUY43" t="s">
        <v>1304</v>
      </c>
      <c r="CUZ43" t="s">
        <v>1304</v>
      </c>
      <c r="CVA43" t="s">
        <v>1304</v>
      </c>
      <c r="CVB43" t="s">
        <v>1304</v>
      </c>
      <c r="CVC43" t="s">
        <v>1304</v>
      </c>
      <c r="CVD43" t="s">
        <v>1304</v>
      </c>
    </row>
    <row r="44" spans="1:2604" x14ac:dyDescent="0.2">
      <c r="A44">
        <v>28281</v>
      </c>
      <c r="B44">
        <v>29281</v>
      </c>
      <c r="C44" t="s">
        <v>1308</v>
      </c>
      <c r="D44">
        <v>18</v>
      </c>
      <c r="E44" t="s">
        <v>1309</v>
      </c>
      <c r="G44" t="s">
        <v>1322</v>
      </c>
      <c r="H44" t="s">
        <v>1341</v>
      </c>
      <c r="I44" t="s">
        <v>1355</v>
      </c>
      <c r="J44">
        <v>0.84313725490196101</v>
      </c>
      <c r="K44">
        <v>364</v>
      </c>
      <c r="L44">
        <v>1162</v>
      </c>
      <c r="M44">
        <v>84</v>
      </c>
      <c r="N44">
        <v>22.90560339014597</v>
      </c>
      <c r="O44">
        <v>23</v>
      </c>
      <c r="P44">
        <v>800</v>
      </c>
      <c r="Q44">
        <v>1</v>
      </c>
      <c r="R44">
        <v>0</v>
      </c>
      <c r="S44">
        <v>1185</v>
      </c>
      <c r="T44">
        <v>380</v>
      </c>
      <c r="U44">
        <v>0</v>
      </c>
      <c r="V44">
        <v>0.4642857142857143</v>
      </c>
      <c r="W44">
        <v>0.7857142857142857</v>
      </c>
      <c r="X44">
        <v>0.4642857142857143</v>
      </c>
      <c r="Y44">
        <v>0.7142857142857143</v>
      </c>
      <c r="Z44">
        <v>0.4642857142857143</v>
      </c>
      <c r="AA44">
        <v>0.57142857142857151</v>
      </c>
      <c r="AB44">
        <v>0.60714285714285721</v>
      </c>
      <c r="AC44">
        <v>0.68421052631578949</v>
      </c>
      <c r="AD44">
        <v>0.77777777777777779</v>
      </c>
      <c r="AE44">
        <v>0.66666666666666663</v>
      </c>
      <c r="AF44">
        <v>0.77777777777777779</v>
      </c>
      <c r="AG44">
        <v>0.67543859649122806</v>
      </c>
      <c r="AH44">
        <v>0.70955165692007804</v>
      </c>
      <c r="AI44">
        <v>0.72660818713450293</v>
      </c>
      <c r="AJ44">
        <v>0</v>
      </c>
      <c r="AK44">
        <v>0.8</v>
      </c>
      <c r="AL44">
        <v>0.1</v>
      </c>
      <c r="AM44">
        <v>0.6</v>
      </c>
      <c r="AN44">
        <v>0.05</v>
      </c>
      <c r="AO44">
        <v>0.3</v>
      </c>
      <c r="AP44">
        <v>0.375</v>
      </c>
      <c r="AQ44">
        <v>1.1922077922077901</v>
      </c>
      <c r="AR44">
        <v>10</v>
      </c>
      <c r="AS44">
        <v>11</v>
      </c>
      <c r="AT44">
        <v>10</v>
      </c>
      <c r="AU44">
        <v>6</v>
      </c>
      <c r="AV44">
        <v>27</v>
      </c>
      <c r="AW44">
        <v>0.80600000000000005</v>
      </c>
      <c r="AX44">
        <v>0.80600000000000005</v>
      </c>
      <c r="AY44">
        <v>0.18324846520503232</v>
      </c>
      <c r="AZ44">
        <v>0.18324846520503232</v>
      </c>
      <c r="BA44">
        <v>18</v>
      </c>
      <c r="BB44">
        <v>0.72</v>
      </c>
      <c r="BC44">
        <v>0.8</v>
      </c>
      <c r="BD44">
        <v>0.4</v>
      </c>
      <c r="BE44">
        <v>19</v>
      </c>
      <c r="BF44">
        <v>0.76</v>
      </c>
      <c r="BG44">
        <v>0.81818181818181823</v>
      </c>
      <c r="BH44">
        <v>0.33333333333333331</v>
      </c>
      <c r="BI44">
        <v>34</v>
      </c>
      <c r="BJ44">
        <v>0.80952380952380953</v>
      </c>
      <c r="BK44">
        <v>3</v>
      </c>
      <c r="BL44">
        <v>0.375</v>
      </c>
      <c r="BM44">
        <v>37</v>
      </c>
      <c r="BN44">
        <v>20</v>
      </c>
      <c r="BO44">
        <v>0.625</v>
      </c>
      <c r="BP44">
        <v>69</v>
      </c>
      <c r="BQ44">
        <v>36</v>
      </c>
      <c r="BR44">
        <v>341</v>
      </c>
      <c r="BS44">
        <v>141</v>
      </c>
      <c r="BT44">
        <v>83</v>
      </c>
      <c r="BU44">
        <v>96</v>
      </c>
      <c r="BV44">
        <v>89</v>
      </c>
      <c r="BW44">
        <v>99</v>
      </c>
      <c r="BX44">
        <v>12</v>
      </c>
      <c r="BY44">
        <v>43</v>
      </c>
      <c r="BZ44">
        <v>30</v>
      </c>
      <c r="CA44">
        <v>30</v>
      </c>
      <c r="CB44">
        <v>22</v>
      </c>
      <c r="CC44">
        <v>20</v>
      </c>
      <c r="CD44">
        <v>145</v>
      </c>
      <c r="CE44">
        <v>90</v>
      </c>
      <c r="CF44">
        <v>50</v>
      </c>
      <c r="CG44">
        <v>45</v>
      </c>
      <c r="CH44">
        <v>100</v>
      </c>
      <c r="CI44">
        <v>90</v>
      </c>
      <c r="CJ44">
        <v>0.9375</v>
      </c>
      <c r="CK44">
        <v>1</v>
      </c>
      <c r="CL44">
        <v>0.85</v>
      </c>
      <c r="CM44">
        <v>180</v>
      </c>
      <c r="CO44">
        <v>60</v>
      </c>
      <c r="CP44">
        <v>0.6875</v>
      </c>
      <c r="CQ44">
        <v>9.5238095238095233E-2</v>
      </c>
      <c r="CR44">
        <v>0.18181818181818182</v>
      </c>
      <c r="CS44">
        <v>1</v>
      </c>
      <c r="CT44">
        <v>517.44186046511629</v>
      </c>
      <c r="CU44">
        <v>539.69230769230774</v>
      </c>
      <c r="CV44">
        <v>22.250447227191444</v>
      </c>
      <c r="CW44">
        <v>0.97777777777777775</v>
      </c>
      <c r="CX44">
        <v>0.8666666666666667</v>
      </c>
      <c r="CY44">
        <v>0.11111111111111105</v>
      </c>
      <c r="CZ44">
        <v>1350.9615384615386</v>
      </c>
      <c r="DA44">
        <v>1348.4230769230769</v>
      </c>
      <c r="DB44">
        <v>1190.05</v>
      </c>
      <c r="DC44">
        <v>1898.3333333333333</v>
      </c>
      <c r="DD44">
        <v>0.66249999999999998</v>
      </c>
      <c r="DE44">
        <v>0.65</v>
      </c>
      <c r="DF44">
        <v>1</v>
      </c>
      <c r="DG44">
        <v>0.35</v>
      </c>
      <c r="DH44">
        <v>0</v>
      </c>
      <c r="DI44">
        <v>0</v>
      </c>
      <c r="DJ44">
        <v>0</v>
      </c>
      <c r="DK44">
        <v>5</v>
      </c>
      <c r="DL44">
        <v>10</v>
      </c>
      <c r="DM44">
        <v>0</v>
      </c>
      <c r="DN44">
        <v>0</v>
      </c>
      <c r="DO44">
        <v>30</v>
      </c>
      <c r="DP44">
        <v>30</v>
      </c>
      <c r="DQ44">
        <v>0</v>
      </c>
      <c r="DR44">
        <v>2</v>
      </c>
      <c r="DS44">
        <v>2</v>
      </c>
      <c r="DT44">
        <v>0</v>
      </c>
      <c r="DU44">
        <v>18</v>
      </c>
      <c r="DV44">
        <v>23</v>
      </c>
      <c r="DW44">
        <v>23</v>
      </c>
      <c r="DX44">
        <v>1</v>
      </c>
      <c r="DY44">
        <v>1</v>
      </c>
      <c r="DZ44">
        <v>1</v>
      </c>
      <c r="EA44">
        <v>1</v>
      </c>
      <c r="EB44" s="7" t="s">
        <v>1304</v>
      </c>
      <c r="EC44" t="s">
        <v>1304</v>
      </c>
      <c r="ED44" t="s">
        <v>1304</v>
      </c>
      <c r="EE44" t="s">
        <v>1304</v>
      </c>
      <c r="EF44" t="s">
        <v>1304</v>
      </c>
      <c r="EG44" t="s">
        <v>1304</v>
      </c>
      <c r="EH44" t="s">
        <v>1304</v>
      </c>
      <c r="EI44" t="s">
        <v>1304</v>
      </c>
      <c r="EJ44" t="s">
        <v>1304</v>
      </c>
      <c r="EK44" t="s">
        <v>1304</v>
      </c>
      <c r="EL44" t="s">
        <v>1304</v>
      </c>
      <c r="EM44" t="s">
        <v>1304</v>
      </c>
      <c r="EN44" t="s">
        <v>1304</v>
      </c>
      <c r="EO44" t="s">
        <v>1304</v>
      </c>
      <c r="EP44" t="s">
        <v>1304</v>
      </c>
      <c r="EQ44" t="s">
        <v>1304</v>
      </c>
      <c r="ER44" t="s">
        <v>1304</v>
      </c>
      <c r="ES44" t="s">
        <v>1304</v>
      </c>
      <c r="ET44" t="s">
        <v>1304</v>
      </c>
      <c r="EU44" t="s">
        <v>1304</v>
      </c>
      <c r="EV44" t="s">
        <v>1304</v>
      </c>
      <c r="EW44" t="s">
        <v>1304</v>
      </c>
      <c r="EX44" t="s">
        <v>1304</v>
      </c>
      <c r="EY44" t="s">
        <v>1304</v>
      </c>
      <c r="EZ44" t="s">
        <v>1304</v>
      </c>
      <c r="FA44" t="s">
        <v>1304</v>
      </c>
      <c r="FB44" t="s">
        <v>1304</v>
      </c>
      <c r="FC44" t="s">
        <v>1304</v>
      </c>
      <c r="FD44" t="s">
        <v>1304</v>
      </c>
      <c r="FE44" t="s">
        <v>1304</v>
      </c>
      <c r="FF44" t="s">
        <v>1304</v>
      </c>
      <c r="FG44" t="s">
        <v>1304</v>
      </c>
      <c r="FH44" t="s">
        <v>1304</v>
      </c>
      <c r="FI44" t="s">
        <v>1304</v>
      </c>
      <c r="FJ44" t="s">
        <v>1304</v>
      </c>
      <c r="FK44" t="s">
        <v>1304</v>
      </c>
      <c r="FL44" t="s">
        <v>1304</v>
      </c>
      <c r="FM44" t="s">
        <v>1304</v>
      </c>
      <c r="FN44" t="s">
        <v>1304</v>
      </c>
      <c r="FO44" t="s">
        <v>1304</v>
      </c>
      <c r="FP44" t="s">
        <v>1304</v>
      </c>
      <c r="FQ44" t="s">
        <v>1304</v>
      </c>
      <c r="FR44" t="s">
        <v>1304</v>
      </c>
      <c r="FS44" t="s">
        <v>1304</v>
      </c>
      <c r="FT44" t="s">
        <v>1304</v>
      </c>
      <c r="FU44" t="s">
        <v>1304</v>
      </c>
      <c r="FV44" t="s">
        <v>1304</v>
      </c>
      <c r="FW44" t="s">
        <v>1304</v>
      </c>
      <c r="FX44" t="s">
        <v>1304</v>
      </c>
      <c r="FY44" t="s">
        <v>1304</v>
      </c>
      <c r="FZ44" t="s">
        <v>1304</v>
      </c>
      <c r="GA44" t="s">
        <v>1304</v>
      </c>
      <c r="GB44" t="s">
        <v>1304</v>
      </c>
      <c r="GC44" t="s">
        <v>1304</v>
      </c>
      <c r="GD44" t="s">
        <v>1304</v>
      </c>
      <c r="GE44" t="s">
        <v>1304</v>
      </c>
      <c r="GF44" t="s">
        <v>1304</v>
      </c>
      <c r="GG44" t="s">
        <v>1304</v>
      </c>
      <c r="GH44" t="s">
        <v>1304</v>
      </c>
      <c r="GI44" t="s">
        <v>1304</v>
      </c>
      <c r="GJ44" t="s">
        <v>1304</v>
      </c>
      <c r="GK44" t="s">
        <v>1304</v>
      </c>
      <c r="GL44" t="s">
        <v>1304</v>
      </c>
      <c r="GM44" t="s">
        <v>1304</v>
      </c>
      <c r="GN44" t="s">
        <v>1304</v>
      </c>
      <c r="GO44" t="s">
        <v>1304</v>
      </c>
      <c r="GP44" t="s">
        <v>1304</v>
      </c>
      <c r="GQ44" t="s">
        <v>1304</v>
      </c>
      <c r="GR44" t="s">
        <v>1304</v>
      </c>
      <c r="GS44" t="s">
        <v>1304</v>
      </c>
      <c r="GT44" t="s">
        <v>1304</v>
      </c>
      <c r="GU44" t="s">
        <v>1304</v>
      </c>
      <c r="GV44" t="s">
        <v>1304</v>
      </c>
      <c r="GW44" t="s">
        <v>1304</v>
      </c>
      <c r="GX44" t="s">
        <v>1304</v>
      </c>
      <c r="GY44" t="s">
        <v>1304</v>
      </c>
      <c r="GZ44" t="s">
        <v>1304</v>
      </c>
      <c r="HA44" t="s">
        <v>1304</v>
      </c>
      <c r="HB44" t="s">
        <v>1304</v>
      </c>
      <c r="HC44" t="s">
        <v>1304</v>
      </c>
      <c r="HD44" t="s">
        <v>1304</v>
      </c>
      <c r="HE44" t="s">
        <v>1304</v>
      </c>
      <c r="HF44" t="s">
        <v>1304</v>
      </c>
      <c r="HG44" t="s">
        <v>1304</v>
      </c>
      <c r="HH44" t="s">
        <v>1304</v>
      </c>
      <c r="HI44" t="s">
        <v>1304</v>
      </c>
      <c r="HJ44" t="s">
        <v>1304</v>
      </c>
      <c r="HK44" t="s">
        <v>1304</v>
      </c>
      <c r="HL44" t="s">
        <v>1304</v>
      </c>
      <c r="HM44" t="s">
        <v>1304</v>
      </c>
      <c r="HN44" t="s">
        <v>1304</v>
      </c>
      <c r="HO44" t="s">
        <v>1304</v>
      </c>
      <c r="HP44" t="s">
        <v>1304</v>
      </c>
      <c r="HQ44" t="s">
        <v>1304</v>
      </c>
      <c r="HR44" t="s">
        <v>1304</v>
      </c>
      <c r="HS44" t="s">
        <v>1304</v>
      </c>
      <c r="HT44" t="s">
        <v>1304</v>
      </c>
      <c r="HU44" t="s">
        <v>1304</v>
      </c>
      <c r="HV44" t="s">
        <v>1304</v>
      </c>
      <c r="HW44" t="s">
        <v>1304</v>
      </c>
      <c r="HX44" t="s">
        <v>1304</v>
      </c>
      <c r="HY44" t="s">
        <v>1304</v>
      </c>
      <c r="HZ44" t="s">
        <v>1304</v>
      </c>
      <c r="IA44" t="s">
        <v>1304</v>
      </c>
      <c r="IB44" t="s">
        <v>1304</v>
      </c>
      <c r="IC44" t="s">
        <v>1304</v>
      </c>
      <c r="ID44" t="s">
        <v>1304</v>
      </c>
      <c r="IE44" t="s">
        <v>1304</v>
      </c>
      <c r="IF44" t="s">
        <v>1304</v>
      </c>
      <c r="IG44" t="s">
        <v>1304</v>
      </c>
      <c r="IH44" t="s">
        <v>1304</v>
      </c>
      <c r="II44" t="s">
        <v>1304</v>
      </c>
      <c r="IJ44" t="s">
        <v>1304</v>
      </c>
      <c r="IK44" t="s">
        <v>1304</v>
      </c>
      <c r="IL44" t="s">
        <v>1304</v>
      </c>
      <c r="IM44" t="s">
        <v>1304</v>
      </c>
      <c r="IN44" t="s">
        <v>1304</v>
      </c>
      <c r="IO44" t="s">
        <v>1304</v>
      </c>
      <c r="IP44" t="s">
        <v>1304</v>
      </c>
      <c r="IQ44" t="s">
        <v>1304</v>
      </c>
      <c r="IR44" t="s">
        <v>1304</v>
      </c>
      <c r="IS44" t="s">
        <v>1304</v>
      </c>
      <c r="IT44" t="s">
        <v>1304</v>
      </c>
      <c r="IU44" t="s">
        <v>1304</v>
      </c>
      <c r="IV44" t="s">
        <v>1304</v>
      </c>
      <c r="IW44" t="s">
        <v>1304</v>
      </c>
      <c r="IX44" t="s">
        <v>1304</v>
      </c>
      <c r="IY44" t="s">
        <v>1304</v>
      </c>
      <c r="IZ44" t="s">
        <v>1304</v>
      </c>
      <c r="JA44" t="s">
        <v>1304</v>
      </c>
      <c r="JB44" t="s">
        <v>1304</v>
      </c>
      <c r="JC44" t="s">
        <v>1304</v>
      </c>
      <c r="JD44" t="s">
        <v>1304</v>
      </c>
      <c r="JE44" s="9" t="s">
        <v>1304</v>
      </c>
      <c r="JF44" t="s">
        <v>1304</v>
      </c>
      <c r="JG44" t="s">
        <v>1304</v>
      </c>
      <c r="JH44" t="s">
        <v>1304</v>
      </c>
      <c r="JI44" t="s">
        <v>1304</v>
      </c>
      <c r="JJ44" t="s">
        <v>1304</v>
      </c>
      <c r="JK44" t="s">
        <v>1304</v>
      </c>
      <c r="JL44" t="s">
        <v>1304</v>
      </c>
      <c r="JM44" t="s">
        <v>1304</v>
      </c>
      <c r="JN44" t="s">
        <v>1304</v>
      </c>
      <c r="JO44" t="s">
        <v>1304</v>
      </c>
      <c r="JP44" t="s">
        <v>1304</v>
      </c>
      <c r="JQ44" t="s">
        <v>1304</v>
      </c>
      <c r="JR44" t="s">
        <v>1304</v>
      </c>
      <c r="JS44" t="s">
        <v>1304</v>
      </c>
      <c r="JT44" t="s">
        <v>1304</v>
      </c>
      <c r="JU44" t="s">
        <v>1304</v>
      </c>
      <c r="JV44" t="s">
        <v>1304</v>
      </c>
      <c r="JW44" t="s">
        <v>1304</v>
      </c>
      <c r="JX44" t="s">
        <v>1304</v>
      </c>
      <c r="JY44" t="s">
        <v>1304</v>
      </c>
      <c r="JZ44" t="s">
        <v>1304</v>
      </c>
      <c r="KA44" t="s">
        <v>1304</v>
      </c>
      <c r="KB44" t="s">
        <v>1304</v>
      </c>
      <c r="KC44" t="s">
        <v>1304</v>
      </c>
      <c r="KD44" t="s">
        <v>1304</v>
      </c>
      <c r="KE44" t="s">
        <v>1304</v>
      </c>
      <c r="KF44" t="s">
        <v>1304</v>
      </c>
      <c r="KG44" t="s">
        <v>1304</v>
      </c>
      <c r="KH44" t="s">
        <v>1304</v>
      </c>
      <c r="KI44" t="s">
        <v>1304</v>
      </c>
      <c r="KJ44" t="s">
        <v>1304</v>
      </c>
      <c r="KK44" t="s">
        <v>1304</v>
      </c>
      <c r="KL44" t="s">
        <v>1304</v>
      </c>
      <c r="KM44" t="s">
        <v>1304</v>
      </c>
      <c r="KN44" t="s">
        <v>1304</v>
      </c>
      <c r="KO44" t="s">
        <v>1304</v>
      </c>
      <c r="KP44" t="s">
        <v>1304</v>
      </c>
      <c r="KQ44" t="s">
        <v>1304</v>
      </c>
      <c r="KR44" t="s">
        <v>1304</v>
      </c>
      <c r="KS44" t="s">
        <v>1304</v>
      </c>
      <c r="KT44" t="s">
        <v>1304</v>
      </c>
      <c r="KU44" t="s">
        <v>1304</v>
      </c>
      <c r="KV44" t="s">
        <v>1304</v>
      </c>
      <c r="KW44" t="s">
        <v>1304</v>
      </c>
      <c r="KX44" t="s">
        <v>1304</v>
      </c>
      <c r="KY44" t="s">
        <v>1304</v>
      </c>
      <c r="KZ44" t="s">
        <v>1304</v>
      </c>
      <c r="LA44" t="s">
        <v>1304</v>
      </c>
      <c r="LB44" t="s">
        <v>1304</v>
      </c>
      <c r="LC44" t="s">
        <v>1304</v>
      </c>
      <c r="LD44" t="s">
        <v>1304</v>
      </c>
      <c r="LE44" t="s">
        <v>1304</v>
      </c>
      <c r="LF44" t="s">
        <v>1304</v>
      </c>
      <c r="LG44" t="s">
        <v>1304</v>
      </c>
      <c r="LH44" t="s">
        <v>1304</v>
      </c>
      <c r="LI44" t="s">
        <v>1304</v>
      </c>
      <c r="LJ44" t="s">
        <v>1304</v>
      </c>
      <c r="LK44" t="s">
        <v>1304</v>
      </c>
      <c r="LL44" t="s">
        <v>1304</v>
      </c>
      <c r="LM44" t="s">
        <v>1304</v>
      </c>
      <c r="LN44" t="s">
        <v>1304</v>
      </c>
      <c r="LO44" t="s">
        <v>1304</v>
      </c>
      <c r="LP44" t="s">
        <v>1304</v>
      </c>
      <c r="LQ44" t="s">
        <v>1304</v>
      </c>
      <c r="LR44" t="s">
        <v>1304</v>
      </c>
      <c r="LS44" t="s">
        <v>1304</v>
      </c>
      <c r="LT44" t="s">
        <v>1304</v>
      </c>
      <c r="LU44" t="s">
        <v>1304</v>
      </c>
      <c r="LV44" t="s">
        <v>1304</v>
      </c>
      <c r="LW44" t="s">
        <v>1304</v>
      </c>
      <c r="LX44" t="s">
        <v>1304</v>
      </c>
      <c r="LY44" t="s">
        <v>1304</v>
      </c>
      <c r="LZ44" t="s">
        <v>1304</v>
      </c>
      <c r="MA44" t="s">
        <v>1304</v>
      </c>
      <c r="MB44" t="s">
        <v>1304</v>
      </c>
      <c r="MC44" t="s">
        <v>1304</v>
      </c>
      <c r="MD44" t="s">
        <v>1304</v>
      </c>
      <c r="ME44" t="s">
        <v>1304</v>
      </c>
      <c r="MF44" t="s">
        <v>1304</v>
      </c>
      <c r="MG44" t="s">
        <v>1304</v>
      </c>
      <c r="MH44" t="s">
        <v>1304</v>
      </c>
      <c r="MI44" t="s">
        <v>1304</v>
      </c>
      <c r="MJ44" t="s">
        <v>1304</v>
      </c>
      <c r="MK44" t="s">
        <v>1304</v>
      </c>
      <c r="ML44" t="s">
        <v>1304</v>
      </c>
      <c r="MM44" t="s">
        <v>1304</v>
      </c>
      <c r="MN44" t="s">
        <v>1304</v>
      </c>
      <c r="MO44" t="s">
        <v>1304</v>
      </c>
      <c r="MP44" t="s">
        <v>1304</v>
      </c>
      <c r="MQ44" t="s">
        <v>1304</v>
      </c>
      <c r="MR44" t="s">
        <v>1304</v>
      </c>
      <c r="MS44" t="s">
        <v>1304</v>
      </c>
      <c r="MT44" t="s">
        <v>1304</v>
      </c>
      <c r="MU44" t="s">
        <v>1304</v>
      </c>
      <c r="MV44" t="s">
        <v>1304</v>
      </c>
      <c r="MW44" t="s">
        <v>1304</v>
      </c>
      <c r="MX44" t="s">
        <v>1304</v>
      </c>
      <c r="MY44" t="s">
        <v>1304</v>
      </c>
      <c r="MZ44" t="s">
        <v>1304</v>
      </c>
      <c r="NA44" t="s">
        <v>1304</v>
      </c>
      <c r="NB44" t="s">
        <v>1304</v>
      </c>
      <c r="NC44" t="s">
        <v>1304</v>
      </c>
      <c r="ND44" t="s">
        <v>1304</v>
      </c>
      <c r="NE44" t="s">
        <v>1304</v>
      </c>
      <c r="NF44" t="s">
        <v>1304</v>
      </c>
      <c r="NG44" t="s">
        <v>1304</v>
      </c>
      <c r="NH44" t="s">
        <v>1304</v>
      </c>
      <c r="NI44" t="s">
        <v>1304</v>
      </c>
      <c r="NJ44" t="s">
        <v>1304</v>
      </c>
      <c r="NK44" t="s">
        <v>1304</v>
      </c>
      <c r="NL44" t="s">
        <v>1304</v>
      </c>
      <c r="NM44" t="s">
        <v>1304</v>
      </c>
      <c r="NN44" t="s">
        <v>1304</v>
      </c>
      <c r="NO44" t="s">
        <v>1304</v>
      </c>
      <c r="NP44" t="s">
        <v>1304</v>
      </c>
      <c r="NQ44" t="s">
        <v>1304</v>
      </c>
      <c r="NR44" t="s">
        <v>1304</v>
      </c>
      <c r="NS44" t="s">
        <v>1304</v>
      </c>
      <c r="NT44" t="s">
        <v>1304</v>
      </c>
      <c r="NU44" t="s">
        <v>1304</v>
      </c>
      <c r="NV44" t="s">
        <v>1304</v>
      </c>
      <c r="NW44" t="s">
        <v>1304</v>
      </c>
      <c r="NX44" t="s">
        <v>1304</v>
      </c>
      <c r="NY44" t="s">
        <v>1304</v>
      </c>
      <c r="NZ44" t="s">
        <v>1304</v>
      </c>
      <c r="OA44" t="s">
        <v>1304</v>
      </c>
      <c r="OB44" t="s">
        <v>1304</v>
      </c>
      <c r="OC44" t="s">
        <v>1304</v>
      </c>
      <c r="OD44" t="s">
        <v>1304</v>
      </c>
      <c r="OE44" t="s">
        <v>1304</v>
      </c>
      <c r="OF44" t="s">
        <v>1304</v>
      </c>
      <c r="OG44" t="s">
        <v>1304</v>
      </c>
      <c r="OH44" t="s">
        <v>1304</v>
      </c>
      <c r="OI44" t="s">
        <v>1304</v>
      </c>
      <c r="OJ44" t="s">
        <v>1304</v>
      </c>
      <c r="OK44" t="s">
        <v>1304</v>
      </c>
      <c r="OL44" t="s">
        <v>1304</v>
      </c>
      <c r="OM44" t="s">
        <v>1304</v>
      </c>
      <c r="ON44" s="11">
        <v>9.869707</v>
      </c>
      <c r="OO44">
        <v>9.2457480000000007</v>
      </c>
      <c r="OP44">
        <v>7.9932530000000002</v>
      </c>
      <c r="OQ44">
        <v>7.2972080000000004</v>
      </c>
      <c r="OR44">
        <v>9</v>
      </c>
      <c r="OS44">
        <v>9.7697269999999996</v>
      </c>
      <c r="OT44">
        <v>9.4618470000000006</v>
      </c>
      <c r="OU44">
        <v>8.8730550000000008</v>
      </c>
      <c r="OV44">
        <v>8.3505870000000009</v>
      </c>
      <c r="OW44">
        <v>8.0088120000000007</v>
      </c>
      <c r="OX44">
        <v>9</v>
      </c>
      <c r="OY44">
        <v>9.2639940000000003</v>
      </c>
      <c r="OZ44">
        <v>9.683344</v>
      </c>
      <c r="PA44">
        <v>9.0844780000000007</v>
      </c>
      <c r="PB44">
        <v>7.6512440000000002</v>
      </c>
      <c r="PC44">
        <v>7.0907859999999996</v>
      </c>
      <c r="PD44">
        <v>9</v>
      </c>
      <c r="PE44">
        <v>9.5223910000000007</v>
      </c>
      <c r="PF44" t="s">
        <v>1304</v>
      </c>
      <c r="PG44" t="s">
        <v>1304</v>
      </c>
      <c r="PH44" t="s">
        <v>1304</v>
      </c>
      <c r="PI44" t="s">
        <v>1304</v>
      </c>
      <c r="PJ44" t="s">
        <v>1304</v>
      </c>
      <c r="PK44" t="s">
        <v>1304</v>
      </c>
      <c r="PL44">
        <v>8.8058840000000007</v>
      </c>
      <c r="PM44">
        <v>8.8494879999999991</v>
      </c>
      <c r="PN44">
        <v>8.3486580000000004</v>
      </c>
      <c r="PO44">
        <v>8.1975479999999994</v>
      </c>
      <c r="PP44">
        <v>11.5</v>
      </c>
      <c r="PQ44">
        <v>9.2228659999999998</v>
      </c>
      <c r="PR44">
        <v>8.9021460000000001</v>
      </c>
      <c r="PS44">
        <v>8.3803099999999997</v>
      </c>
      <c r="PT44">
        <v>7.3736879999999996</v>
      </c>
      <c r="PU44">
        <v>7.0147899999999996</v>
      </c>
      <c r="PV44">
        <v>9.5</v>
      </c>
      <c r="PW44">
        <v>8.7310280000000002</v>
      </c>
      <c r="PX44">
        <v>9.608962</v>
      </c>
      <c r="PY44">
        <v>9.1260519999999996</v>
      </c>
      <c r="PZ44">
        <v>8.0147820000000003</v>
      </c>
      <c r="QA44">
        <v>7.6516279999999997</v>
      </c>
      <c r="QB44">
        <v>10.5</v>
      </c>
      <c r="QC44">
        <v>9.4044530000000002</v>
      </c>
      <c r="QD44">
        <v>9.8428179999999994</v>
      </c>
      <c r="QE44">
        <v>9.6478020000000004</v>
      </c>
      <c r="QF44">
        <v>8.3984400000000008</v>
      </c>
      <c r="QG44">
        <v>7.7669930000000003</v>
      </c>
      <c r="QH44">
        <v>9.5</v>
      </c>
      <c r="QI44">
        <v>10.035792000000001</v>
      </c>
      <c r="QJ44">
        <v>9.8430199999999992</v>
      </c>
      <c r="QK44">
        <v>9.4161339999999996</v>
      </c>
      <c r="QL44">
        <v>8.2354479999999999</v>
      </c>
      <c r="QM44">
        <v>7.8338489999999998</v>
      </c>
      <c r="QN44">
        <v>9</v>
      </c>
      <c r="QO44">
        <v>9.7578150000000008</v>
      </c>
      <c r="QP44">
        <v>10.022361</v>
      </c>
      <c r="QQ44">
        <v>9.2413760000000007</v>
      </c>
      <c r="QR44">
        <v>8.9694990000000008</v>
      </c>
      <c r="QS44">
        <v>8.6439039999999991</v>
      </c>
      <c r="QT44">
        <v>9</v>
      </c>
      <c r="QU44">
        <v>9.5328940000000006</v>
      </c>
      <c r="QV44">
        <v>9.9778699999999994</v>
      </c>
      <c r="QW44">
        <v>9.1258999999999997</v>
      </c>
      <c r="QX44">
        <v>7.9675219999999998</v>
      </c>
      <c r="QY44">
        <v>7.4986889999999997</v>
      </c>
      <c r="QZ44">
        <v>9</v>
      </c>
      <c r="RA44">
        <v>9.5580890000000007</v>
      </c>
      <c r="RB44">
        <v>9.8736960000000007</v>
      </c>
      <c r="RC44">
        <v>9.2665190000000006</v>
      </c>
      <c r="RD44">
        <v>7.8690730000000002</v>
      </c>
      <c r="RE44">
        <v>7.2570040000000002</v>
      </c>
      <c r="RF44">
        <v>9</v>
      </c>
      <c r="RG44">
        <v>9.7593010000000007</v>
      </c>
      <c r="RH44">
        <v>9.8584940000000003</v>
      </c>
      <c r="RI44">
        <v>8.9770590000000006</v>
      </c>
      <c r="RJ44">
        <v>7.9666009999999998</v>
      </c>
      <c r="RK44">
        <v>7.5585230000000001</v>
      </c>
      <c r="RL44">
        <v>9</v>
      </c>
      <c r="RM44">
        <v>9.4618310000000001</v>
      </c>
      <c r="RN44">
        <v>9.972645</v>
      </c>
      <c r="RO44">
        <v>9.2212160000000001</v>
      </c>
      <c r="RP44">
        <v>8.0225159999999995</v>
      </c>
      <c r="RQ44">
        <v>7.4094639999999998</v>
      </c>
      <c r="RR44">
        <v>8.5</v>
      </c>
      <c r="RS44">
        <v>9.7728199999999994</v>
      </c>
      <c r="RT44">
        <v>8.513261</v>
      </c>
      <c r="RU44">
        <v>8.3532530000000005</v>
      </c>
      <c r="RV44">
        <v>7.8165849999999999</v>
      </c>
      <c r="RW44">
        <v>8.3840599999999998</v>
      </c>
      <c r="RX44">
        <v>8.4636859999999992</v>
      </c>
      <c r="RY44">
        <v>8.3167329999999993</v>
      </c>
      <c r="RZ44">
        <v>8.3332850000000001</v>
      </c>
      <c r="SA44">
        <v>8.0531179999999996</v>
      </c>
      <c r="SB44">
        <v>7.4371020000000003</v>
      </c>
      <c r="SC44" t="s">
        <v>1304</v>
      </c>
      <c r="SD44" t="s">
        <v>1304</v>
      </c>
      <c r="SE44" t="s">
        <v>1304</v>
      </c>
      <c r="SF44">
        <v>8.7694609999999997</v>
      </c>
      <c r="SG44">
        <v>8.2163660000000007</v>
      </c>
      <c r="SH44">
        <v>8.3115959999999998</v>
      </c>
      <c r="SI44">
        <v>7.8823910000000001</v>
      </c>
      <c r="SJ44">
        <v>7.770975</v>
      </c>
      <c r="SK44">
        <v>7.1895819999999997</v>
      </c>
      <c r="SL44">
        <v>8.4184129999999993</v>
      </c>
      <c r="SM44">
        <v>8.3026859999999996</v>
      </c>
      <c r="SN44">
        <v>7.875534</v>
      </c>
      <c r="SO44">
        <v>8.9740870000000008</v>
      </c>
      <c r="SP44">
        <v>8.7830379999999995</v>
      </c>
      <c r="SQ44">
        <v>8.2063500000000005</v>
      </c>
      <c r="SR44">
        <v>8.7834789999999998</v>
      </c>
      <c r="SS44">
        <v>8.5570780000000006</v>
      </c>
      <c r="ST44">
        <v>8.0637019999999993</v>
      </c>
      <c r="SU44">
        <v>8.8469090000000001</v>
      </c>
      <c r="SV44">
        <v>8.8190340000000003</v>
      </c>
      <c r="SW44">
        <v>9.0275459999999992</v>
      </c>
      <c r="SX44">
        <v>8.4855509999999992</v>
      </c>
      <c r="SY44">
        <v>8.2873649999999994</v>
      </c>
      <c r="SZ44">
        <v>7.8012230000000002</v>
      </c>
      <c r="TA44">
        <v>8.5255799999999997</v>
      </c>
      <c r="TB44">
        <v>8.3265849999999997</v>
      </c>
      <c r="TC44">
        <v>7.6452780000000002</v>
      </c>
      <c r="TD44">
        <v>8.3355540000000001</v>
      </c>
      <c r="TE44">
        <v>8.2418770000000006</v>
      </c>
      <c r="TF44">
        <v>7.8362889999999998</v>
      </c>
      <c r="TG44">
        <v>8.6195730000000008</v>
      </c>
      <c r="TH44">
        <v>8.4118630000000003</v>
      </c>
      <c r="TI44">
        <v>7.8256699999999997</v>
      </c>
      <c r="TJ44">
        <v>-1.3284262643280544E-3</v>
      </c>
      <c r="TK44">
        <v>5.8265174104770289E-3</v>
      </c>
      <c r="TL44">
        <v>9.9199514881943424E-3</v>
      </c>
      <c r="TM44" t="s">
        <v>1304</v>
      </c>
      <c r="TN44">
        <v>2.1662204745997844E-2</v>
      </c>
      <c r="TO44">
        <v>5.8203987268467781E-2</v>
      </c>
      <c r="TP44">
        <v>2.7791310191290549E-2</v>
      </c>
      <c r="TQ44" s="12">
        <v>9.1338659999999994</v>
      </c>
      <c r="TR44">
        <v>9.9529080000000008</v>
      </c>
      <c r="TS44">
        <v>9.8429190000000002</v>
      </c>
      <c r="TT44">
        <v>9.2555540000000001</v>
      </c>
      <c r="TU44">
        <v>9.8498479999999997</v>
      </c>
      <c r="TV44">
        <v>8.8612719999999996</v>
      </c>
      <c r="TW44">
        <v>9.1147779999999994</v>
      </c>
      <c r="TX44">
        <v>9.5319680000000009</v>
      </c>
      <c r="TY44">
        <v>8.7531809999999997</v>
      </c>
      <c r="TZ44">
        <v>9.2044899999999998</v>
      </c>
      <c r="UA44">
        <v>8.3496229999999994</v>
      </c>
      <c r="UB44">
        <v>8.3012069999999998</v>
      </c>
      <c r="UC44">
        <v>8.3169439999999994</v>
      </c>
      <c r="UD44">
        <v>7.6942349999999999</v>
      </c>
      <c r="UE44">
        <v>7.8840219999999999</v>
      </c>
      <c r="UF44">
        <v>8.10318</v>
      </c>
      <c r="UG44">
        <v>7.900372</v>
      </c>
      <c r="UH44">
        <v>7.800421</v>
      </c>
      <c r="UI44">
        <v>7.3332090000000001</v>
      </c>
      <c r="UJ44">
        <v>7.2636159999999999</v>
      </c>
      <c r="UK44">
        <v>8.5767600000000002</v>
      </c>
      <c r="UL44">
        <v>8.5560050000000007</v>
      </c>
      <c r="UM44">
        <v>8.8787830000000003</v>
      </c>
      <c r="UN44">
        <v>8.1504019999999997</v>
      </c>
      <c r="UO44">
        <v>8.4979250000000004</v>
      </c>
      <c r="UP44">
        <v>8.3400259999999999</v>
      </c>
      <c r="UQ44">
        <v>8.4494249999999997</v>
      </c>
      <c r="UR44">
        <v>8.6700579999999992</v>
      </c>
      <c r="US44">
        <v>8.0368309999999994</v>
      </c>
      <c r="UT44">
        <v>8.2862050000000007</v>
      </c>
      <c r="UU44">
        <v>8.3141649999999991</v>
      </c>
      <c r="UV44">
        <v>8.221686</v>
      </c>
      <c r="UW44">
        <v>8.1350259999999999</v>
      </c>
      <c r="UX44">
        <v>7.5325579999999999</v>
      </c>
      <c r="UY44">
        <v>7.6811590000000001</v>
      </c>
      <c r="UZ44">
        <v>1.4102430734226918E-2</v>
      </c>
      <c r="VA44">
        <v>4.2591230730468818E-2</v>
      </c>
      <c r="VB44">
        <v>0.63952299999999995</v>
      </c>
      <c r="VC44">
        <v>0.80865500000000001</v>
      </c>
      <c r="VD44">
        <v>0.63056800000000002</v>
      </c>
      <c r="VE44">
        <v>0.74528099999999997</v>
      </c>
      <c r="VF44">
        <v>0.74935099999999999</v>
      </c>
      <c r="VG44">
        <v>0.57520899999999997</v>
      </c>
      <c r="VH44">
        <v>0.75527599999999995</v>
      </c>
      <c r="VI44">
        <v>0.60355300000000001</v>
      </c>
      <c r="VJ44">
        <v>0.70075399999999999</v>
      </c>
      <c r="VK44">
        <v>0.77220999999999995</v>
      </c>
      <c r="VL44">
        <v>0.510463</v>
      </c>
      <c r="VM44">
        <v>0.57623000000000002</v>
      </c>
      <c r="VN44">
        <v>0.612599</v>
      </c>
      <c r="VO44">
        <v>0.70062899999999995</v>
      </c>
      <c r="VP44">
        <v>0.66412099999999996</v>
      </c>
      <c r="VQ44">
        <v>0.49102899999999999</v>
      </c>
      <c r="VR44">
        <v>0.52823100000000001</v>
      </c>
      <c r="VS44">
        <v>0.59602299999999997</v>
      </c>
      <c r="VT44">
        <v>0.63689099999999998</v>
      </c>
      <c r="VU44">
        <v>0.58193700000000004</v>
      </c>
      <c r="VV44">
        <v>0.51078299999999999</v>
      </c>
      <c r="VW44">
        <v>0.67595499999999997</v>
      </c>
      <c r="VX44">
        <v>0.59682299999999999</v>
      </c>
      <c r="VY44">
        <v>0.731236</v>
      </c>
      <c r="VZ44">
        <v>0.74797499999999995</v>
      </c>
      <c r="WA44">
        <v>0.54544300000000001</v>
      </c>
      <c r="WB44">
        <v>0.63376399999999999</v>
      </c>
      <c r="WC44">
        <v>0.60812999999999995</v>
      </c>
      <c r="WD44">
        <v>0.67858799999999997</v>
      </c>
      <c r="WE44">
        <v>0.71549600000000002</v>
      </c>
      <c r="WF44">
        <v>0.50166500000000003</v>
      </c>
      <c r="WG44">
        <v>0.54522499999999996</v>
      </c>
      <c r="WH44">
        <v>0.61634599999999995</v>
      </c>
      <c r="WI44">
        <v>0.70103899999999997</v>
      </c>
      <c r="WJ44">
        <v>0.63730100000000001</v>
      </c>
      <c r="WK44">
        <v>0.57766399999999996</v>
      </c>
      <c r="WL44">
        <v>0.62495299999999998</v>
      </c>
      <c r="WM44">
        <v>0.50753099999999995</v>
      </c>
      <c r="WN44">
        <v>0.621062</v>
      </c>
      <c r="WO44">
        <v>0.590781</v>
      </c>
      <c r="WP44">
        <v>0.61475000000000002</v>
      </c>
      <c r="WQ44">
        <v>0.48702200000000001</v>
      </c>
      <c r="WR44">
        <v>0.51446599999999998</v>
      </c>
      <c r="WS44">
        <v>0.51206700000000005</v>
      </c>
      <c r="WT44">
        <v>0.52203200000000005</v>
      </c>
      <c r="WU44">
        <v>0.57933500000000004</v>
      </c>
      <c r="WV44">
        <v>0.56211900000000004</v>
      </c>
      <c r="WW44">
        <v>0.50623899999999999</v>
      </c>
      <c r="WX44">
        <v>0.58714</v>
      </c>
      <c r="WY44">
        <v>0.59546600000000005</v>
      </c>
      <c r="WZ44">
        <v>0.64995400000000003</v>
      </c>
      <c r="XA44">
        <v>0.49304999999999999</v>
      </c>
      <c r="XB44">
        <v>0.52014300000000002</v>
      </c>
      <c r="XC44">
        <v>0.50401300000000004</v>
      </c>
      <c r="XD44">
        <v>0.50534299999999999</v>
      </c>
      <c r="XE44">
        <v>0.51708100000000001</v>
      </c>
      <c r="XF44">
        <v>0.51944999999999997</v>
      </c>
      <c r="XG44">
        <v>0.49324600000000002</v>
      </c>
      <c r="XH44">
        <v>0.53551899999999997</v>
      </c>
      <c r="XI44">
        <v>0.53555399999999997</v>
      </c>
      <c r="XJ44">
        <v>0.58782299999999998</v>
      </c>
      <c r="XK44">
        <v>0.48671999999999999</v>
      </c>
      <c r="XL44">
        <v>0.52294600000000002</v>
      </c>
      <c r="XM44">
        <v>0.49945800000000001</v>
      </c>
      <c r="XN44">
        <v>0.48827300000000001</v>
      </c>
      <c r="XO44">
        <v>0.49602600000000002</v>
      </c>
      <c r="XP44">
        <v>0.50107400000000002</v>
      </c>
      <c r="XQ44">
        <v>0.48666599999999999</v>
      </c>
      <c r="XR44">
        <v>0.51506099999999999</v>
      </c>
      <c r="XS44">
        <v>0.50994600000000001</v>
      </c>
      <c r="XT44">
        <v>0.54366400000000004</v>
      </c>
      <c r="XU44">
        <v>0.49200300000000002</v>
      </c>
      <c r="XV44">
        <v>0.51294899999999999</v>
      </c>
      <c r="XW44">
        <v>0.486012</v>
      </c>
      <c r="XX44">
        <v>0.48572599999999999</v>
      </c>
      <c r="XY44">
        <v>0.54661899999999997</v>
      </c>
      <c r="XZ44">
        <v>0.565249</v>
      </c>
      <c r="YA44">
        <v>0.48834300000000003</v>
      </c>
      <c r="YB44">
        <v>0.59522399999999998</v>
      </c>
      <c r="YC44">
        <v>0.570712</v>
      </c>
      <c r="YD44">
        <v>0.642065</v>
      </c>
      <c r="YE44">
        <v>0.49008600000000002</v>
      </c>
      <c r="YF44">
        <v>0.54390000000000005</v>
      </c>
      <c r="YG44">
        <v>0.53199300000000005</v>
      </c>
      <c r="YH44">
        <v>0.507938</v>
      </c>
      <c r="YI44">
        <v>0.55168499999999998</v>
      </c>
      <c r="YJ44">
        <v>0.56066000000000005</v>
      </c>
      <c r="YK44">
        <v>0.62843599999999999</v>
      </c>
      <c r="YL44">
        <v>0.49018099999999998</v>
      </c>
      <c r="YM44">
        <v>0.52790999999999999</v>
      </c>
      <c r="YN44">
        <v>0.50020799999999999</v>
      </c>
      <c r="YO44">
        <v>0.49771700000000002</v>
      </c>
      <c r="YP44">
        <v>0.50545399999999996</v>
      </c>
      <c r="YQ44">
        <v>0.50868100000000005</v>
      </c>
      <c r="YR44">
        <v>0.49038900000000002</v>
      </c>
      <c r="YS44">
        <v>0.52152699999999996</v>
      </c>
      <c r="YT44">
        <v>0.52341800000000005</v>
      </c>
      <c r="YU44">
        <v>0.56862900000000005</v>
      </c>
      <c r="YV44">
        <v>0.48529299999999997</v>
      </c>
      <c r="YW44">
        <v>0.51879600000000003</v>
      </c>
      <c r="YX44">
        <v>0.49714599999999998</v>
      </c>
      <c r="YY44">
        <v>0.48383300000000001</v>
      </c>
      <c r="YZ44" s="17">
        <v>10.883001999999999</v>
      </c>
      <c r="ZA44">
        <v>9.8407640000000001</v>
      </c>
      <c r="ZB44">
        <v>9.1838029999999993</v>
      </c>
      <c r="ZC44">
        <v>8.9040940000000006</v>
      </c>
      <c r="ZD44">
        <v>11.5</v>
      </c>
      <c r="ZE44">
        <v>9.6885809999999992</v>
      </c>
      <c r="ZF44">
        <v>10.744719999999999</v>
      </c>
      <c r="ZG44">
        <v>9.6196669999999997</v>
      </c>
      <c r="ZH44">
        <v>8.9811639999999997</v>
      </c>
      <c r="ZI44">
        <v>8.8017950000000003</v>
      </c>
      <c r="ZJ44">
        <v>8.5</v>
      </c>
      <c r="ZK44">
        <v>9.8841760000000001</v>
      </c>
      <c r="ZL44">
        <v>10.252193</v>
      </c>
      <c r="ZM44">
        <v>9.4253389999999992</v>
      </c>
      <c r="ZN44">
        <v>8.7177500000000006</v>
      </c>
      <c r="ZO44">
        <v>8.4856049999999996</v>
      </c>
      <c r="ZP44">
        <v>11.5</v>
      </c>
      <c r="ZQ44">
        <v>9.2489209999999993</v>
      </c>
      <c r="ZR44" t="s">
        <v>1304</v>
      </c>
      <c r="ZS44" t="s">
        <v>1304</v>
      </c>
      <c r="ZT44" t="s">
        <v>1304</v>
      </c>
      <c r="ZU44" t="s">
        <v>1304</v>
      </c>
      <c r="ZV44" t="s">
        <v>1304</v>
      </c>
      <c r="ZW44" t="s">
        <v>1304</v>
      </c>
      <c r="ZX44">
        <v>9.7737370000000006</v>
      </c>
      <c r="ZY44">
        <v>9.3047360000000001</v>
      </c>
      <c r="ZZ44">
        <v>9.4248650000000005</v>
      </c>
      <c r="AAA44">
        <v>9.4953920000000007</v>
      </c>
      <c r="AAB44">
        <v>12</v>
      </c>
      <c r="AAC44">
        <v>9.4488029999999998</v>
      </c>
      <c r="AAD44">
        <v>9.0189579999999996</v>
      </c>
      <c r="AAE44">
        <v>8.7125850000000007</v>
      </c>
      <c r="AAF44">
        <v>8.7414860000000001</v>
      </c>
      <c r="AAG44">
        <v>8.703049</v>
      </c>
      <c r="AAH44">
        <v>11</v>
      </c>
      <c r="AAI44">
        <v>8.7699479999999994</v>
      </c>
      <c r="AAJ44">
        <v>9.5829240000000002</v>
      </c>
      <c r="AAK44">
        <v>9.1387689999999999</v>
      </c>
      <c r="AAL44">
        <v>8.3915849999999992</v>
      </c>
      <c r="AAM44">
        <v>8.1527480000000008</v>
      </c>
      <c r="AAN44">
        <v>8.5</v>
      </c>
      <c r="AAO44">
        <v>9.3903540000000003</v>
      </c>
      <c r="AAP44">
        <v>10.231995</v>
      </c>
      <c r="AAQ44">
        <v>9.6526429999999994</v>
      </c>
      <c r="AAR44">
        <v>8.8559599999999996</v>
      </c>
      <c r="AAS44">
        <v>8.5169680000000003</v>
      </c>
      <c r="AAT44">
        <v>8</v>
      </c>
      <c r="AAU44">
        <v>10.057226</v>
      </c>
      <c r="AAV44">
        <v>10.193994999999999</v>
      </c>
      <c r="AAW44">
        <v>9.7459830000000007</v>
      </c>
      <c r="AAX44">
        <v>9.4342100000000002</v>
      </c>
      <c r="AAY44">
        <v>9.2997879999999995</v>
      </c>
      <c r="AAZ44">
        <v>10</v>
      </c>
      <c r="ABA44">
        <v>9.8756229999999992</v>
      </c>
      <c r="ABB44">
        <v>10.353498</v>
      </c>
      <c r="ABC44">
        <v>9.6128529999999994</v>
      </c>
      <c r="ABD44">
        <v>9.5548249999999992</v>
      </c>
      <c r="ABE44">
        <v>9.6450080000000007</v>
      </c>
      <c r="ABF44">
        <v>10</v>
      </c>
      <c r="ABG44">
        <v>9.7032710000000009</v>
      </c>
      <c r="ABH44" t="s">
        <v>1304</v>
      </c>
      <c r="ABI44" t="s">
        <v>1304</v>
      </c>
      <c r="ABJ44" t="s">
        <v>1304</v>
      </c>
      <c r="ABK44" t="s">
        <v>1304</v>
      </c>
      <c r="ABL44" t="s">
        <v>1304</v>
      </c>
      <c r="ABM44" t="s">
        <v>1304</v>
      </c>
      <c r="ABN44">
        <v>10.265787</v>
      </c>
      <c r="ABO44">
        <v>9.4712099999999992</v>
      </c>
      <c r="ABP44">
        <v>8.7066300000000005</v>
      </c>
      <c r="ABQ44">
        <v>8.4780069999999998</v>
      </c>
      <c r="ABR44">
        <v>10</v>
      </c>
      <c r="ABS44">
        <v>9.5771049999999995</v>
      </c>
      <c r="ABT44">
        <v>10.391197</v>
      </c>
      <c r="ABU44">
        <v>9.2949669999999998</v>
      </c>
      <c r="ABV44">
        <v>8.5776109999999992</v>
      </c>
      <c r="ABW44">
        <v>8.4809280000000005</v>
      </c>
      <c r="ABX44">
        <v>12</v>
      </c>
      <c r="ABY44">
        <v>9.1453760000000006</v>
      </c>
      <c r="ABZ44">
        <v>10.515131999999999</v>
      </c>
      <c r="ACA44">
        <v>9.6013029999999997</v>
      </c>
      <c r="ACB44">
        <v>8.8419430000000006</v>
      </c>
      <c r="ACC44">
        <v>8.6492620000000002</v>
      </c>
      <c r="ACD44">
        <v>8.5</v>
      </c>
      <c r="ACE44">
        <v>9.9114869999999993</v>
      </c>
      <c r="ACF44">
        <v>9.5004460000000002</v>
      </c>
      <c r="ACG44">
        <v>9.3282480000000003</v>
      </c>
      <c r="ACH44">
        <v>9.0949170000000006</v>
      </c>
      <c r="ACI44">
        <v>9.2901830000000007</v>
      </c>
      <c r="ACJ44">
        <v>9.1160239999999995</v>
      </c>
      <c r="ACK44">
        <v>8.8959460000000004</v>
      </c>
      <c r="ACL44">
        <v>9.0441289999999999</v>
      </c>
      <c r="ACM44">
        <v>8.947908</v>
      </c>
      <c r="ACN44">
        <v>8.6058129999999995</v>
      </c>
      <c r="ACO44" t="s">
        <v>1304</v>
      </c>
      <c r="ACP44" t="s">
        <v>1304</v>
      </c>
      <c r="ACQ44" t="s">
        <v>1304</v>
      </c>
      <c r="ACR44">
        <v>9.4971460000000008</v>
      </c>
      <c r="ACS44">
        <v>9.6448789999999995</v>
      </c>
      <c r="ACT44">
        <v>9.3578139999999994</v>
      </c>
      <c r="ACU44">
        <v>8.7835819999999991</v>
      </c>
      <c r="ACV44">
        <v>8.6627989999999997</v>
      </c>
      <c r="ACW44">
        <v>8.7541410000000006</v>
      </c>
      <c r="ACX44">
        <v>8.819896</v>
      </c>
      <c r="ACY44">
        <v>8.5779700000000005</v>
      </c>
      <c r="ACZ44">
        <v>8.2736029999999996</v>
      </c>
      <c r="ADA44">
        <v>9.2364789999999992</v>
      </c>
      <c r="ADB44">
        <v>9.2774549999999998</v>
      </c>
      <c r="ADC44">
        <v>8.6871659999999995</v>
      </c>
      <c r="ADD44">
        <v>9.641629</v>
      </c>
      <c r="ADE44">
        <v>9.5733730000000001</v>
      </c>
      <c r="ADF44">
        <v>9.3648489999999995</v>
      </c>
      <c r="ADG44">
        <v>9.6115080000000006</v>
      </c>
      <c r="ADH44">
        <v>9.495317</v>
      </c>
      <c r="ADI44">
        <v>9.5602549999999997</v>
      </c>
      <c r="ADJ44" t="s">
        <v>1304</v>
      </c>
      <c r="ADK44" t="s">
        <v>1304</v>
      </c>
      <c r="ADL44" t="s">
        <v>1304</v>
      </c>
      <c r="ADM44">
        <v>9.0043570000000006</v>
      </c>
      <c r="ADN44">
        <v>8.9450109999999992</v>
      </c>
      <c r="ADO44">
        <v>8.5974140000000006</v>
      </c>
      <c r="ADP44">
        <v>8.9200359999999996</v>
      </c>
      <c r="ADQ44">
        <v>8.7492809999999999</v>
      </c>
      <c r="ADR44">
        <v>8.4776229999999995</v>
      </c>
      <c r="ADS44">
        <v>9.180517</v>
      </c>
      <c r="ADT44">
        <v>9.1322939999999999</v>
      </c>
      <c r="ADU44">
        <v>8.7129259999999995</v>
      </c>
      <c r="ADV44">
        <v>-1.2316643081211496E-2</v>
      </c>
      <c r="ADW44">
        <v>-1.7166602324951145E-2</v>
      </c>
      <c r="ADX44">
        <v>2.4274802769542734E-3</v>
      </c>
      <c r="ADY44" t="s">
        <v>1304</v>
      </c>
      <c r="ADZ44">
        <v>1.6287329215155237E-2</v>
      </c>
      <c r="AEA44">
        <v>5.5984732943530617E-2</v>
      </c>
      <c r="AEB44">
        <v>2.7346215388178358E-2</v>
      </c>
      <c r="AEC44" s="13">
        <v>10.259228</v>
      </c>
      <c r="AED44">
        <v>10.372348000000001</v>
      </c>
      <c r="AEE44">
        <v>10.212994999999999</v>
      </c>
      <c r="AEF44">
        <v>9.3009409999999999</v>
      </c>
      <c r="AEG44">
        <v>10.479028</v>
      </c>
      <c r="AEH44">
        <v>9.4622010000000003</v>
      </c>
      <c r="AEI44">
        <v>9.4539100000000005</v>
      </c>
      <c r="AEJ44">
        <v>9.6993130000000001</v>
      </c>
      <c r="AEK44">
        <v>8.9256770000000003</v>
      </c>
      <c r="AEL44">
        <v>9.5846540000000005</v>
      </c>
      <c r="AEM44">
        <v>9.2030150000000006</v>
      </c>
      <c r="AEN44">
        <v>9.0662179999999992</v>
      </c>
      <c r="AEO44">
        <v>9.1450849999999999</v>
      </c>
      <c r="AEP44">
        <v>8.5665359999999993</v>
      </c>
      <c r="AEQ44">
        <v>8.8625310000000006</v>
      </c>
      <c r="AER44">
        <v>9.1485939999999992</v>
      </c>
      <c r="AES44">
        <v>9.0629679999999997</v>
      </c>
      <c r="AET44">
        <v>8.9083780000000008</v>
      </c>
      <c r="AEU44">
        <v>8.427899</v>
      </c>
      <c r="AEV44">
        <v>8.6292419999999996</v>
      </c>
      <c r="AEW44">
        <v>9.3936639999999993</v>
      </c>
      <c r="AEX44">
        <v>9.2657720000000001</v>
      </c>
      <c r="AEY44">
        <v>9.4390540000000005</v>
      </c>
      <c r="AEZ44">
        <v>8.8017389999999995</v>
      </c>
      <c r="AFA44">
        <v>9.1823619999999995</v>
      </c>
      <c r="AFB44">
        <v>9.3804510000000008</v>
      </c>
      <c r="AFC44">
        <v>9.1222989999999999</v>
      </c>
      <c r="AFD44">
        <v>9.425414</v>
      </c>
      <c r="AFE44">
        <v>8.6203850000000006</v>
      </c>
      <c r="AFF44">
        <v>9.0883649999999996</v>
      </c>
      <c r="AFG44">
        <v>9.1268799999999999</v>
      </c>
      <c r="AFH44">
        <v>9.0189389999999996</v>
      </c>
      <c r="AFI44">
        <v>9.0260069999999999</v>
      </c>
      <c r="AFJ44">
        <v>8.5138719999999992</v>
      </c>
      <c r="AFK44">
        <v>8.7527679999999997</v>
      </c>
      <c r="AFL44">
        <v>-4.3830362382626248E-4</v>
      </c>
      <c r="AFM44">
        <v>4.1537525657731882E-2</v>
      </c>
      <c r="AFN44">
        <v>0.61157399999999995</v>
      </c>
      <c r="AFO44">
        <v>0.73669799999999996</v>
      </c>
      <c r="AFP44">
        <v>0.61723899999999998</v>
      </c>
      <c r="AFQ44">
        <v>0.68814500000000001</v>
      </c>
      <c r="AFR44">
        <v>0.736738</v>
      </c>
      <c r="AFS44">
        <v>0.60135499999999997</v>
      </c>
      <c r="AFT44">
        <v>0.72975999999999996</v>
      </c>
      <c r="AFU44">
        <v>0.64249999999999996</v>
      </c>
      <c r="AFV44">
        <v>0.70257199999999997</v>
      </c>
      <c r="AFW44">
        <v>0.78121099999999999</v>
      </c>
      <c r="AFX44">
        <v>0.55628100000000003</v>
      </c>
      <c r="AFY44">
        <v>0.63276200000000005</v>
      </c>
      <c r="AFZ44">
        <v>0.62864500000000001</v>
      </c>
      <c r="AGA44">
        <v>0.72828899999999996</v>
      </c>
      <c r="AGB44">
        <v>0.75432600000000005</v>
      </c>
      <c r="AGC44">
        <v>0.54559299999999999</v>
      </c>
      <c r="AGD44">
        <v>0.60957700000000004</v>
      </c>
      <c r="AGE44">
        <v>0.62285999999999997</v>
      </c>
      <c r="AGF44">
        <v>0.75193100000000002</v>
      </c>
      <c r="AGG44">
        <v>0.73177999999999999</v>
      </c>
      <c r="AGH44">
        <v>0.56625499999999995</v>
      </c>
      <c r="AGI44">
        <v>0.67564400000000002</v>
      </c>
      <c r="AGJ44">
        <v>0.62969200000000003</v>
      </c>
      <c r="AGK44">
        <v>0.71666200000000002</v>
      </c>
      <c r="AGL44">
        <v>0.78630100000000003</v>
      </c>
      <c r="AGM44">
        <v>0.54951899999999998</v>
      </c>
      <c r="AGN44">
        <v>0.65364100000000003</v>
      </c>
      <c r="AGO44">
        <v>0.61099199999999998</v>
      </c>
      <c r="AGP44">
        <v>0.707839</v>
      </c>
      <c r="AGQ44">
        <v>0.77569500000000002</v>
      </c>
      <c r="AGR44">
        <v>0.55630900000000005</v>
      </c>
      <c r="AGS44">
        <v>0.62039599999999995</v>
      </c>
      <c r="AGT44">
        <v>0.632884</v>
      </c>
      <c r="AGU44">
        <v>0.73533999999999999</v>
      </c>
      <c r="AGV44">
        <v>0.74365499999999995</v>
      </c>
      <c r="AGW44">
        <v>0.53381400000000001</v>
      </c>
      <c r="AGX44">
        <v>0.58426400000000001</v>
      </c>
      <c r="AGY44">
        <v>0.489514</v>
      </c>
      <c r="AGZ44">
        <v>0.58173399999999997</v>
      </c>
      <c r="AHA44">
        <v>0.579924</v>
      </c>
      <c r="AHB44">
        <v>0.61165999999999998</v>
      </c>
      <c r="AHC44">
        <v>0.47854400000000002</v>
      </c>
      <c r="AHD44">
        <v>0.51402499999999995</v>
      </c>
      <c r="AHE44">
        <v>0.497863</v>
      </c>
      <c r="AHF44">
        <v>0.488456</v>
      </c>
      <c r="AHG44">
        <v>0.57706800000000003</v>
      </c>
      <c r="AHH44">
        <v>0.55596999999999996</v>
      </c>
      <c r="AHI44">
        <v>0.49658999999999998</v>
      </c>
      <c r="AHJ44">
        <v>0.57391899999999996</v>
      </c>
      <c r="AHK44">
        <v>0.61755199999999999</v>
      </c>
      <c r="AHL44">
        <v>0.67541200000000001</v>
      </c>
      <c r="AHM44">
        <v>0.50371699999999997</v>
      </c>
      <c r="AHN44">
        <v>0.53812499999999996</v>
      </c>
      <c r="AHO44">
        <v>0.51032299999999997</v>
      </c>
      <c r="AHP44">
        <v>0.49949399999999999</v>
      </c>
      <c r="AHQ44">
        <v>0.58263500000000001</v>
      </c>
      <c r="AHR44">
        <v>0.52455799999999997</v>
      </c>
      <c r="AHS44">
        <v>0.50037799999999999</v>
      </c>
      <c r="AHT44">
        <v>0.57583099999999998</v>
      </c>
      <c r="AHU44">
        <v>0.618927</v>
      </c>
      <c r="AHV44">
        <v>0.65661499999999995</v>
      </c>
      <c r="AHW44">
        <v>0.50996799999999998</v>
      </c>
      <c r="AHX44">
        <v>0.57097500000000001</v>
      </c>
      <c r="AHY44">
        <v>0.53130299999999997</v>
      </c>
      <c r="AHZ44">
        <v>0.50393200000000005</v>
      </c>
      <c r="AIA44">
        <v>0.57971399999999995</v>
      </c>
      <c r="AIB44">
        <v>0.52501200000000003</v>
      </c>
      <c r="AIC44">
        <v>0.51284399999999997</v>
      </c>
      <c r="AID44">
        <v>0.57978799999999997</v>
      </c>
      <c r="AIE44">
        <v>0.61890299999999998</v>
      </c>
      <c r="AIF44">
        <v>0.64843200000000001</v>
      </c>
      <c r="AIG44">
        <v>0.52504200000000001</v>
      </c>
      <c r="AIH44">
        <v>0.60213000000000005</v>
      </c>
      <c r="AII44">
        <v>0.54487099999999999</v>
      </c>
      <c r="AIJ44">
        <v>0.51396399999999998</v>
      </c>
      <c r="AIK44">
        <v>0.59015700000000004</v>
      </c>
      <c r="AIL44">
        <v>0.535246</v>
      </c>
      <c r="AIM44">
        <v>0.49515799999999999</v>
      </c>
      <c r="AIN44">
        <v>0.580959</v>
      </c>
      <c r="AIO44">
        <v>0.62758899999999995</v>
      </c>
      <c r="AIP44">
        <v>0.67255799999999999</v>
      </c>
      <c r="AIQ44">
        <v>0.501552</v>
      </c>
      <c r="AIR44">
        <v>0.57575799999999999</v>
      </c>
      <c r="AIS44">
        <v>0.53511600000000004</v>
      </c>
      <c r="AIT44">
        <v>0.50073299999999998</v>
      </c>
      <c r="AIU44">
        <v>0.57898300000000003</v>
      </c>
      <c r="AIV44">
        <v>0.62104999999999999</v>
      </c>
      <c r="AIW44">
        <v>0.66730199999999995</v>
      </c>
      <c r="AIX44">
        <v>0.506714</v>
      </c>
      <c r="AIY44">
        <v>0.55884</v>
      </c>
      <c r="AIZ44">
        <v>0.52553799999999995</v>
      </c>
      <c r="AJA44">
        <v>0.50515200000000005</v>
      </c>
      <c r="AJB44">
        <v>0.58310099999999998</v>
      </c>
      <c r="AJC44">
        <v>0.52013699999999996</v>
      </c>
      <c r="AJD44">
        <v>0.50115900000000002</v>
      </c>
      <c r="AJE44">
        <v>0.57418800000000003</v>
      </c>
      <c r="AJF44">
        <v>0.61695199999999994</v>
      </c>
      <c r="AJG44">
        <v>0.65128600000000003</v>
      </c>
      <c r="AJH44">
        <v>0.512185</v>
      </c>
      <c r="AJI44">
        <v>0.57641900000000001</v>
      </c>
      <c r="AJJ44">
        <v>0.53456599999999999</v>
      </c>
      <c r="AJK44">
        <v>0.50507100000000005</v>
      </c>
      <c r="AJL44" s="14" t="s">
        <v>1304</v>
      </c>
      <c r="AJM44" t="s">
        <v>1304</v>
      </c>
      <c r="AJN44" t="s">
        <v>1304</v>
      </c>
      <c r="AJO44" t="s">
        <v>1304</v>
      </c>
      <c r="AJP44" t="s">
        <v>1304</v>
      </c>
      <c r="AJQ44" t="s">
        <v>1304</v>
      </c>
      <c r="AJR44" t="s">
        <v>1304</v>
      </c>
      <c r="AJS44" t="s">
        <v>1304</v>
      </c>
      <c r="AJT44" t="s">
        <v>1304</v>
      </c>
      <c r="AJU44" t="s">
        <v>1304</v>
      </c>
      <c r="AJV44" t="s">
        <v>1304</v>
      </c>
      <c r="AJW44" t="s">
        <v>1304</v>
      </c>
      <c r="AJX44" t="s">
        <v>1304</v>
      </c>
      <c r="AJY44" t="s">
        <v>1304</v>
      </c>
      <c r="AJZ44" t="s">
        <v>1304</v>
      </c>
      <c r="AKA44" t="s">
        <v>1304</v>
      </c>
      <c r="AKB44" t="s">
        <v>1304</v>
      </c>
      <c r="AKC44" t="s">
        <v>1304</v>
      </c>
      <c r="AKD44" t="s">
        <v>1304</v>
      </c>
      <c r="AKE44" t="s">
        <v>1304</v>
      </c>
      <c r="AKF44" t="s">
        <v>1304</v>
      </c>
      <c r="AKG44" t="s">
        <v>1304</v>
      </c>
      <c r="AKH44" t="s">
        <v>1304</v>
      </c>
      <c r="AKI44" t="s">
        <v>1304</v>
      </c>
      <c r="AKJ44" t="s">
        <v>1304</v>
      </c>
      <c r="AKK44" t="s">
        <v>1304</v>
      </c>
      <c r="AKL44" t="s">
        <v>1304</v>
      </c>
      <c r="AKM44" t="s">
        <v>1304</v>
      </c>
      <c r="AKN44" t="s">
        <v>1304</v>
      </c>
      <c r="AKO44" t="s">
        <v>1304</v>
      </c>
      <c r="AKP44" t="s">
        <v>1304</v>
      </c>
      <c r="AKQ44" t="s">
        <v>1304</v>
      </c>
      <c r="AKR44" t="s">
        <v>1304</v>
      </c>
      <c r="AKS44" t="s">
        <v>1304</v>
      </c>
      <c r="AKT44" t="s">
        <v>1304</v>
      </c>
      <c r="AKU44" t="s">
        <v>1304</v>
      </c>
      <c r="AKV44" t="s">
        <v>1304</v>
      </c>
      <c r="AKW44" t="s">
        <v>1304</v>
      </c>
      <c r="AKX44" t="s">
        <v>1304</v>
      </c>
      <c r="AKY44" t="s">
        <v>1304</v>
      </c>
      <c r="AKZ44" t="s">
        <v>1304</v>
      </c>
      <c r="ALA44" t="s">
        <v>1304</v>
      </c>
      <c r="ALB44" t="s">
        <v>1304</v>
      </c>
      <c r="ALC44" t="s">
        <v>1304</v>
      </c>
      <c r="ALD44" t="s">
        <v>1304</v>
      </c>
      <c r="ALE44" t="s">
        <v>1304</v>
      </c>
      <c r="ALF44" t="s">
        <v>1304</v>
      </c>
      <c r="ALG44" t="s">
        <v>1304</v>
      </c>
      <c r="ALH44" t="s">
        <v>1304</v>
      </c>
      <c r="ALI44" t="s">
        <v>1304</v>
      </c>
      <c r="ALJ44" t="s">
        <v>1304</v>
      </c>
      <c r="ALK44" t="s">
        <v>1304</v>
      </c>
      <c r="ALL44" t="s">
        <v>1304</v>
      </c>
      <c r="ALM44" t="s">
        <v>1304</v>
      </c>
      <c r="ALN44" t="s">
        <v>1304</v>
      </c>
      <c r="ALO44" t="s">
        <v>1304</v>
      </c>
      <c r="ALP44" t="s">
        <v>1304</v>
      </c>
      <c r="ALQ44" t="s">
        <v>1304</v>
      </c>
      <c r="ALR44" t="s">
        <v>1304</v>
      </c>
      <c r="ALS44" t="s">
        <v>1304</v>
      </c>
      <c r="ALT44" t="s">
        <v>1304</v>
      </c>
      <c r="ALU44" t="s">
        <v>1304</v>
      </c>
      <c r="ALV44" t="s">
        <v>1304</v>
      </c>
      <c r="ALW44" t="s">
        <v>1304</v>
      </c>
      <c r="ALX44" t="s">
        <v>1304</v>
      </c>
      <c r="ALY44" t="s">
        <v>1304</v>
      </c>
      <c r="ALZ44" t="s">
        <v>1304</v>
      </c>
      <c r="AMA44" t="s">
        <v>1304</v>
      </c>
      <c r="AMB44" t="s">
        <v>1304</v>
      </c>
      <c r="AMC44" t="s">
        <v>1304</v>
      </c>
      <c r="AMD44" t="s">
        <v>1304</v>
      </c>
      <c r="AME44" t="s">
        <v>1304</v>
      </c>
      <c r="AMF44" t="s">
        <v>1304</v>
      </c>
      <c r="AMG44" t="s">
        <v>1304</v>
      </c>
      <c r="AMH44" t="s">
        <v>1304</v>
      </c>
      <c r="AMI44" t="s">
        <v>1304</v>
      </c>
      <c r="AMJ44" t="s">
        <v>1304</v>
      </c>
      <c r="AMK44" t="s">
        <v>1304</v>
      </c>
      <c r="AML44" t="s">
        <v>1304</v>
      </c>
      <c r="AMM44" t="s">
        <v>1304</v>
      </c>
      <c r="AMN44" t="s">
        <v>1304</v>
      </c>
      <c r="AMO44" t="s">
        <v>1304</v>
      </c>
      <c r="AMP44" t="s">
        <v>1304</v>
      </c>
      <c r="AMQ44" t="s">
        <v>1304</v>
      </c>
      <c r="AMR44" t="s">
        <v>1304</v>
      </c>
      <c r="AMS44" t="s">
        <v>1304</v>
      </c>
      <c r="AMT44" t="s">
        <v>1304</v>
      </c>
      <c r="AMU44" t="s">
        <v>1304</v>
      </c>
      <c r="AMV44" t="s">
        <v>1304</v>
      </c>
      <c r="AMW44" t="s">
        <v>1304</v>
      </c>
      <c r="AMX44" t="s">
        <v>1304</v>
      </c>
      <c r="AMY44" t="s">
        <v>1304</v>
      </c>
      <c r="AMZ44" t="s">
        <v>1304</v>
      </c>
      <c r="ANA44" t="s">
        <v>1304</v>
      </c>
      <c r="ANB44" t="s">
        <v>1304</v>
      </c>
      <c r="ANC44" t="s">
        <v>1304</v>
      </c>
      <c r="AND44" t="s">
        <v>1304</v>
      </c>
      <c r="ANE44" t="s">
        <v>1304</v>
      </c>
      <c r="ANF44" t="s">
        <v>1304</v>
      </c>
      <c r="ANG44" t="s">
        <v>1304</v>
      </c>
      <c r="ANH44" t="s">
        <v>1304</v>
      </c>
      <c r="ANI44" t="s">
        <v>1304</v>
      </c>
      <c r="ANJ44" t="s">
        <v>1304</v>
      </c>
      <c r="ANK44" t="s">
        <v>1304</v>
      </c>
      <c r="ANL44" t="s">
        <v>1304</v>
      </c>
      <c r="ANM44" t="s">
        <v>1304</v>
      </c>
      <c r="ANN44" t="s">
        <v>1304</v>
      </c>
      <c r="ANO44" t="s">
        <v>1304</v>
      </c>
      <c r="ANP44" t="s">
        <v>1304</v>
      </c>
      <c r="ANQ44" t="s">
        <v>1304</v>
      </c>
      <c r="ANR44" t="s">
        <v>1304</v>
      </c>
      <c r="ANS44" t="s">
        <v>1304</v>
      </c>
      <c r="ANT44" t="s">
        <v>1304</v>
      </c>
      <c r="ANU44" t="s">
        <v>1304</v>
      </c>
      <c r="ANV44" t="s">
        <v>1304</v>
      </c>
      <c r="ANW44" t="s">
        <v>1304</v>
      </c>
      <c r="ANX44" t="s">
        <v>1304</v>
      </c>
      <c r="ANY44" t="s">
        <v>1304</v>
      </c>
      <c r="ANZ44" t="s">
        <v>1304</v>
      </c>
      <c r="AOA44" t="s">
        <v>1304</v>
      </c>
      <c r="AOB44" t="s">
        <v>1304</v>
      </c>
      <c r="AOC44" t="s">
        <v>1304</v>
      </c>
      <c r="AOD44" t="s">
        <v>1304</v>
      </c>
      <c r="AOE44" t="s">
        <v>1304</v>
      </c>
      <c r="AOF44" t="s">
        <v>1304</v>
      </c>
      <c r="AOG44" t="s">
        <v>1304</v>
      </c>
      <c r="AOH44" t="s">
        <v>1304</v>
      </c>
      <c r="AOI44" t="s">
        <v>1304</v>
      </c>
      <c r="AOJ44" t="s">
        <v>1304</v>
      </c>
      <c r="AOK44" t="s">
        <v>1304</v>
      </c>
      <c r="AOL44" t="s">
        <v>1304</v>
      </c>
      <c r="AOM44" t="s">
        <v>1304</v>
      </c>
      <c r="AON44" t="s">
        <v>1304</v>
      </c>
      <c r="AOO44" t="s">
        <v>1304</v>
      </c>
      <c r="AOP44" t="s">
        <v>1304</v>
      </c>
      <c r="AOQ44" t="s">
        <v>1304</v>
      </c>
      <c r="AOR44" t="s">
        <v>1304</v>
      </c>
      <c r="AOS44" t="s">
        <v>1304</v>
      </c>
      <c r="AOT44" t="s">
        <v>1304</v>
      </c>
      <c r="AOU44" s="15" t="s">
        <v>1304</v>
      </c>
      <c r="AOV44" t="s">
        <v>1304</v>
      </c>
      <c r="AOW44" t="s">
        <v>1304</v>
      </c>
      <c r="AOX44" t="s">
        <v>1304</v>
      </c>
      <c r="AOY44" t="s">
        <v>1304</v>
      </c>
      <c r="AOZ44" t="s">
        <v>1304</v>
      </c>
      <c r="APA44" t="s">
        <v>1304</v>
      </c>
      <c r="APB44" t="s">
        <v>1304</v>
      </c>
      <c r="APC44" t="s">
        <v>1304</v>
      </c>
      <c r="APD44" t="s">
        <v>1304</v>
      </c>
      <c r="APE44" t="s">
        <v>1304</v>
      </c>
      <c r="APF44" t="s">
        <v>1304</v>
      </c>
      <c r="APG44" t="s">
        <v>1304</v>
      </c>
      <c r="APH44" t="s">
        <v>1304</v>
      </c>
      <c r="API44" t="s">
        <v>1304</v>
      </c>
      <c r="APJ44" t="s">
        <v>1304</v>
      </c>
      <c r="APK44" t="s">
        <v>1304</v>
      </c>
      <c r="APL44" t="s">
        <v>1304</v>
      </c>
      <c r="APM44" t="s">
        <v>1304</v>
      </c>
      <c r="APN44" t="s">
        <v>1304</v>
      </c>
      <c r="APO44" t="s">
        <v>1304</v>
      </c>
      <c r="APP44" t="s">
        <v>1304</v>
      </c>
      <c r="APQ44" t="s">
        <v>1304</v>
      </c>
      <c r="APR44" t="s">
        <v>1304</v>
      </c>
      <c r="APS44" t="s">
        <v>1304</v>
      </c>
      <c r="APT44" t="s">
        <v>1304</v>
      </c>
      <c r="APU44" t="s">
        <v>1304</v>
      </c>
      <c r="APV44" t="s">
        <v>1304</v>
      </c>
      <c r="APW44" t="s">
        <v>1304</v>
      </c>
      <c r="APX44" t="s">
        <v>1304</v>
      </c>
      <c r="APY44" t="s">
        <v>1304</v>
      </c>
      <c r="APZ44" t="s">
        <v>1304</v>
      </c>
      <c r="AQA44" t="s">
        <v>1304</v>
      </c>
      <c r="AQB44" t="s">
        <v>1304</v>
      </c>
      <c r="AQC44" t="s">
        <v>1304</v>
      </c>
      <c r="AQD44" t="s">
        <v>1304</v>
      </c>
      <c r="AQE44" t="s">
        <v>1304</v>
      </c>
      <c r="AQF44" t="s">
        <v>1304</v>
      </c>
      <c r="AQG44" t="s">
        <v>1304</v>
      </c>
      <c r="AQH44" t="s">
        <v>1304</v>
      </c>
      <c r="AQI44" t="s">
        <v>1304</v>
      </c>
      <c r="AQJ44" t="s">
        <v>1304</v>
      </c>
      <c r="AQK44" t="s">
        <v>1304</v>
      </c>
      <c r="AQL44" t="s">
        <v>1304</v>
      </c>
      <c r="AQM44" t="s">
        <v>1304</v>
      </c>
      <c r="AQN44" t="s">
        <v>1304</v>
      </c>
      <c r="AQO44" t="s">
        <v>1304</v>
      </c>
      <c r="AQP44" t="s">
        <v>1304</v>
      </c>
      <c r="AQQ44" t="s">
        <v>1304</v>
      </c>
      <c r="AQR44" t="s">
        <v>1304</v>
      </c>
      <c r="AQS44" t="s">
        <v>1304</v>
      </c>
      <c r="AQT44" t="s">
        <v>1304</v>
      </c>
      <c r="AQU44" t="s">
        <v>1304</v>
      </c>
      <c r="AQV44" t="s">
        <v>1304</v>
      </c>
      <c r="AQW44" t="s">
        <v>1304</v>
      </c>
      <c r="AQX44" t="s">
        <v>1304</v>
      </c>
      <c r="AQY44" t="s">
        <v>1304</v>
      </c>
      <c r="AQZ44" t="s">
        <v>1304</v>
      </c>
      <c r="ARA44" t="s">
        <v>1304</v>
      </c>
      <c r="ARB44" t="s">
        <v>1304</v>
      </c>
      <c r="ARC44" t="s">
        <v>1304</v>
      </c>
      <c r="ARD44" t="s">
        <v>1304</v>
      </c>
      <c r="ARE44" t="s">
        <v>1304</v>
      </c>
      <c r="ARF44" t="s">
        <v>1304</v>
      </c>
      <c r="ARG44" t="s">
        <v>1304</v>
      </c>
      <c r="ARH44" t="s">
        <v>1304</v>
      </c>
      <c r="ARI44" t="s">
        <v>1304</v>
      </c>
      <c r="ARJ44" t="s">
        <v>1304</v>
      </c>
      <c r="ARK44" t="s">
        <v>1304</v>
      </c>
      <c r="ARL44" t="s">
        <v>1304</v>
      </c>
      <c r="ARM44" t="s">
        <v>1304</v>
      </c>
      <c r="ARN44" t="s">
        <v>1304</v>
      </c>
      <c r="ARO44" t="s">
        <v>1304</v>
      </c>
      <c r="ARP44" t="s">
        <v>1304</v>
      </c>
      <c r="ARQ44" t="s">
        <v>1304</v>
      </c>
      <c r="ARR44" t="s">
        <v>1304</v>
      </c>
      <c r="ARS44" t="s">
        <v>1304</v>
      </c>
      <c r="ART44" t="s">
        <v>1304</v>
      </c>
      <c r="ARU44" t="s">
        <v>1304</v>
      </c>
      <c r="ARV44" t="s">
        <v>1304</v>
      </c>
      <c r="ARW44" t="s">
        <v>1304</v>
      </c>
      <c r="ARX44" t="s">
        <v>1304</v>
      </c>
      <c r="ARY44" t="s">
        <v>1304</v>
      </c>
      <c r="ARZ44" t="s">
        <v>1304</v>
      </c>
      <c r="ASA44" t="s">
        <v>1304</v>
      </c>
      <c r="ASB44" t="s">
        <v>1304</v>
      </c>
      <c r="ASC44" t="s">
        <v>1304</v>
      </c>
      <c r="ASD44" t="s">
        <v>1304</v>
      </c>
      <c r="ASE44" t="s">
        <v>1304</v>
      </c>
      <c r="ASF44" t="s">
        <v>1304</v>
      </c>
      <c r="ASG44" t="s">
        <v>1304</v>
      </c>
      <c r="ASH44" t="s">
        <v>1304</v>
      </c>
      <c r="ASI44" t="s">
        <v>1304</v>
      </c>
      <c r="ASJ44" t="s">
        <v>1304</v>
      </c>
      <c r="ASK44" t="s">
        <v>1304</v>
      </c>
      <c r="ASL44" t="s">
        <v>1304</v>
      </c>
      <c r="ASM44" t="s">
        <v>1304</v>
      </c>
      <c r="ASN44" t="s">
        <v>1304</v>
      </c>
      <c r="ASO44" t="s">
        <v>1304</v>
      </c>
      <c r="ASP44" t="s">
        <v>1304</v>
      </c>
      <c r="ASQ44" t="s">
        <v>1304</v>
      </c>
      <c r="ASR44" t="s">
        <v>1304</v>
      </c>
      <c r="ASS44" t="s">
        <v>1304</v>
      </c>
      <c r="AST44" t="s">
        <v>1304</v>
      </c>
      <c r="ASU44" t="s">
        <v>1304</v>
      </c>
      <c r="ASV44" t="s">
        <v>1304</v>
      </c>
      <c r="ASW44" t="s">
        <v>1304</v>
      </c>
      <c r="ASX44" t="s">
        <v>1304</v>
      </c>
      <c r="ASY44" t="s">
        <v>1304</v>
      </c>
      <c r="ASZ44" t="s">
        <v>1304</v>
      </c>
      <c r="ATA44" t="s">
        <v>1304</v>
      </c>
      <c r="ATB44" t="s">
        <v>1304</v>
      </c>
      <c r="ATC44" t="s">
        <v>1304</v>
      </c>
      <c r="ATD44" t="s">
        <v>1304</v>
      </c>
      <c r="ATE44" t="s">
        <v>1304</v>
      </c>
      <c r="ATF44" t="s">
        <v>1304</v>
      </c>
      <c r="ATG44" t="s">
        <v>1304</v>
      </c>
      <c r="ATH44" t="s">
        <v>1304</v>
      </c>
      <c r="ATI44" t="s">
        <v>1304</v>
      </c>
      <c r="ATJ44" t="s">
        <v>1304</v>
      </c>
      <c r="ATK44" t="s">
        <v>1304</v>
      </c>
      <c r="ATL44" t="s">
        <v>1304</v>
      </c>
      <c r="ATM44" t="s">
        <v>1304</v>
      </c>
      <c r="ATN44" t="s">
        <v>1304</v>
      </c>
      <c r="ATO44" t="s">
        <v>1304</v>
      </c>
      <c r="ATP44" t="s">
        <v>1304</v>
      </c>
      <c r="ATQ44" t="s">
        <v>1304</v>
      </c>
      <c r="ATR44" t="s">
        <v>1304</v>
      </c>
      <c r="ATS44" t="s">
        <v>1304</v>
      </c>
      <c r="ATT44" t="s">
        <v>1304</v>
      </c>
      <c r="ATU44" t="s">
        <v>1304</v>
      </c>
      <c r="ATV44" t="s">
        <v>1304</v>
      </c>
      <c r="ATW44" t="s">
        <v>1304</v>
      </c>
      <c r="ATX44" t="s">
        <v>1304</v>
      </c>
      <c r="ATY44" t="s">
        <v>1304</v>
      </c>
      <c r="ATZ44" t="s">
        <v>1304</v>
      </c>
      <c r="AUA44" t="s">
        <v>1304</v>
      </c>
      <c r="AUB44" t="s">
        <v>1304</v>
      </c>
      <c r="AUC44" t="s">
        <v>1304</v>
      </c>
      <c r="AUD44" s="16">
        <v>1.1253620000000009</v>
      </c>
      <c r="AUE44">
        <v>0.41943999999999981</v>
      </c>
      <c r="AUF44">
        <v>0.37007599999999918</v>
      </c>
      <c r="AUG44">
        <v>4.5386999999999844E-2</v>
      </c>
      <c r="AUH44">
        <v>0.62917999999999985</v>
      </c>
      <c r="AUI44">
        <v>0.60092900000000071</v>
      </c>
      <c r="AUJ44">
        <v>0.3391320000000011</v>
      </c>
      <c r="AUK44">
        <v>0.16734499999999919</v>
      </c>
      <c r="AUL44">
        <v>0.17249600000000065</v>
      </c>
      <c r="AUM44">
        <v>0.38016400000000061</v>
      </c>
      <c r="AUN44">
        <v>0.85339200000000126</v>
      </c>
      <c r="AUO44">
        <v>0.76501099999999944</v>
      </c>
      <c r="AUP44">
        <v>0.82814100000000046</v>
      </c>
      <c r="AUQ44">
        <v>0.87230099999999933</v>
      </c>
      <c r="AUR44">
        <v>0.97850900000000074</v>
      </c>
      <c r="AUS44">
        <v>1.0454139999999992</v>
      </c>
      <c r="AUT44">
        <v>1.1625959999999997</v>
      </c>
      <c r="AUU44">
        <v>1.1079570000000007</v>
      </c>
      <c r="AUV44">
        <v>1.0946899999999999</v>
      </c>
      <c r="AUW44">
        <v>1.3656259999999998</v>
      </c>
      <c r="AUX44">
        <v>0.81690399999999919</v>
      </c>
      <c r="AUY44">
        <v>0.70976699999999937</v>
      </c>
      <c r="AUZ44">
        <v>0.56027100000000019</v>
      </c>
      <c r="AVA44">
        <v>0.65133699999999983</v>
      </c>
      <c r="AVB44">
        <v>0.68443699999999907</v>
      </c>
      <c r="AVC44">
        <v>1.0404250000000008</v>
      </c>
      <c r="AVD44">
        <v>0.67287400000000019</v>
      </c>
      <c r="AVE44">
        <v>0.7553560000000008</v>
      </c>
      <c r="AVF44">
        <v>0.58355400000000124</v>
      </c>
      <c r="AVG44">
        <v>0.80215999999999887</v>
      </c>
      <c r="AVH44">
        <v>0.81271500000000074</v>
      </c>
      <c r="AVI44">
        <v>0.79725299999999955</v>
      </c>
      <c r="AVJ44">
        <v>0.89098100000000002</v>
      </c>
      <c r="AVK44">
        <v>0.98131399999999935</v>
      </c>
      <c r="AVL44">
        <v>1.0716089999999996</v>
      </c>
      <c r="AVM44">
        <v>-1.454073435805318E-2</v>
      </c>
      <c r="AVN44">
        <v>-1.0537050727369365E-3</v>
      </c>
      <c r="AVO44">
        <v>-2.7949000000000002E-2</v>
      </c>
      <c r="AVP44">
        <v>-7.1957000000000049E-2</v>
      </c>
      <c r="AVQ44">
        <v>-1.3329000000000035E-2</v>
      </c>
      <c r="AVR44">
        <v>-5.7135999999999965E-2</v>
      </c>
      <c r="AVS44">
        <v>-1.2612999999999985E-2</v>
      </c>
      <c r="AVT44">
        <v>2.6146000000000003E-2</v>
      </c>
      <c r="AVU44">
        <v>-2.5515999999999983E-2</v>
      </c>
      <c r="AVV44">
        <v>3.8946999999999954E-2</v>
      </c>
      <c r="AVW44">
        <v>1.8179999999999863E-3</v>
      </c>
      <c r="AVX44">
        <v>9.0010000000000367E-3</v>
      </c>
      <c r="AVY44">
        <v>4.5818000000000025E-2</v>
      </c>
      <c r="AVZ44">
        <v>5.6532000000000027E-2</v>
      </c>
      <c r="AWA44">
        <v>1.6046000000000005E-2</v>
      </c>
      <c r="AWB44">
        <v>2.7660000000000018E-2</v>
      </c>
      <c r="AWC44">
        <v>9.0205000000000091E-2</v>
      </c>
      <c r="AWD44">
        <v>5.4564000000000001E-2</v>
      </c>
      <c r="AWE44">
        <v>8.1346000000000029E-2</v>
      </c>
      <c r="AWF44">
        <v>2.6837E-2</v>
      </c>
      <c r="AWG44">
        <v>0.11504000000000003</v>
      </c>
      <c r="AWH44">
        <v>0.14984299999999995</v>
      </c>
      <c r="AWI44">
        <v>5.5471999999999966E-2</v>
      </c>
      <c r="AWJ44">
        <v>-3.1099999999995021E-4</v>
      </c>
      <c r="AWK44">
        <v>3.2869000000000037E-2</v>
      </c>
      <c r="AWL44">
        <v>-1.4573999999999976E-2</v>
      </c>
      <c r="AWM44">
        <v>3.8326000000000082E-2</v>
      </c>
      <c r="AWN44">
        <v>4.0759999999999685E-3</v>
      </c>
      <c r="AWO44">
        <v>1.9877000000000034E-2</v>
      </c>
      <c r="AWP44">
        <v>2.8620000000000312E-3</v>
      </c>
      <c r="AWQ44">
        <v>2.9251000000000027E-2</v>
      </c>
      <c r="AWR44">
        <v>6.0199000000000003E-2</v>
      </c>
      <c r="AWS44">
        <v>5.4644000000000026E-2</v>
      </c>
      <c r="AWT44">
        <v>7.5170999999999988E-2</v>
      </c>
      <c r="AWU44">
        <v>1.6538000000000053E-2</v>
      </c>
      <c r="AWV44">
        <v>3.4301000000000026E-2</v>
      </c>
      <c r="AWW44">
        <v>0.10635399999999995</v>
      </c>
      <c r="AWX44">
        <v>-4.3849999999999945E-2</v>
      </c>
      <c r="AWY44">
        <v>-4.0688999999999975E-2</v>
      </c>
      <c r="AWZ44">
        <v>-1.801699999999995E-2</v>
      </c>
      <c r="AXA44">
        <v>-3.932800000000003E-2</v>
      </c>
      <c r="AXB44">
        <v>-1.0857000000000006E-2</v>
      </c>
      <c r="AXC44">
        <v>-3.0900000000000372E-3</v>
      </c>
      <c r="AXD44">
        <v>-8.4779999999999855E-3</v>
      </c>
      <c r="AXE44">
        <v>-4.4100000000002471E-4</v>
      </c>
      <c r="AXF44">
        <v>-1.420400000000005E-2</v>
      </c>
      <c r="AXG44">
        <v>-3.357600000000005E-2</v>
      </c>
      <c r="AXH44">
        <v>-2.267000000000019E-3</v>
      </c>
      <c r="AXI44">
        <v>-6.1490000000000711E-3</v>
      </c>
      <c r="AXJ44">
        <v>-9.6490000000000187E-3</v>
      </c>
      <c r="AXK44">
        <v>-1.3221000000000038E-2</v>
      </c>
      <c r="AXL44">
        <v>2.2085999999999939E-2</v>
      </c>
      <c r="AXM44">
        <v>2.5457999999999981E-2</v>
      </c>
      <c r="AXN44">
        <v>1.0666999999999982E-2</v>
      </c>
      <c r="AXO44">
        <v>1.7981999999999942E-2</v>
      </c>
      <c r="AXP44">
        <v>6.3099999999999268E-3</v>
      </c>
      <c r="AXQ44">
        <v>-5.8489999999999931E-3</v>
      </c>
      <c r="AXR44">
        <v>6.5554000000000001E-2</v>
      </c>
      <c r="AXS44">
        <v>5.1080000000000014E-3</v>
      </c>
      <c r="AXT44">
        <v>7.1319999999999717E-3</v>
      </c>
      <c r="AXU44">
        <v>4.0312000000000014E-2</v>
      </c>
      <c r="AXV44">
        <v>8.337300000000003E-2</v>
      </c>
      <c r="AXW44">
        <v>6.8791999999999964E-2</v>
      </c>
      <c r="AXX44">
        <v>2.3247999999999991E-2</v>
      </c>
      <c r="AXY44">
        <v>4.8028999999999988E-2</v>
      </c>
      <c r="AXZ44">
        <v>3.1844999999999957E-2</v>
      </c>
      <c r="AYA44">
        <v>1.5659000000000034E-2</v>
      </c>
      <c r="AYB44">
        <v>8.3687999999999929E-2</v>
      </c>
      <c r="AYC44">
        <v>2.3938000000000015E-2</v>
      </c>
      <c r="AYD44">
        <v>2.6177999999999979E-2</v>
      </c>
      <c r="AYE44">
        <v>6.4726999999999979E-2</v>
      </c>
      <c r="AYF44">
        <v>0.10895699999999997</v>
      </c>
      <c r="AYG44">
        <v>0.10476799999999997</v>
      </c>
      <c r="AYH44">
        <v>3.3038999999999985E-2</v>
      </c>
      <c r="AYI44">
        <v>8.9181000000000066E-2</v>
      </c>
      <c r="AYJ44">
        <v>5.8858999999999995E-2</v>
      </c>
      <c r="AYK44">
        <v>2.8237999999999985E-2</v>
      </c>
      <c r="AYL44">
        <v>4.3538000000000077E-2</v>
      </c>
      <c r="AYM44">
        <v>-3.0003000000000002E-2</v>
      </c>
      <c r="AYN44">
        <v>6.81499999999996E-3</v>
      </c>
      <c r="AYO44">
        <v>-1.4264999999999972E-2</v>
      </c>
      <c r="AYP44">
        <v>5.6876999999999955E-2</v>
      </c>
      <c r="AYQ44">
        <v>3.0492999999999992E-2</v>
      </c>
      <c r="AYR44">
        <v>1.1465999999999976E-2</v>
      </c>
      <c r="AYS44">
        <v>3.1857999999999942E-2</v>
      </c>
      <c r="AYT44">
        <v>3.1229999999999869E-3</v>
      </c>
      <c r="AYU44">
        <v>-7.2050000000000169E-3</v>
      </c>
      <c r="AYV44">
        <v>2.7298000000000044E-2</v>
      </c>
      <c r="AYW44">
        <v>6.0389999999999944E-2</v>
      </c>
      <c r="AYX44">
        <v>3.8865999999999956E-2</v>
      </c>
      <c r="AYY44">
        <v>1.653300000000002E-2</v>
      </c>
      <c r="AYZ44">
        <v>3.0930000000000013E-2</v>
      </c>
      <c r="AZA44">
        <v>2.5329999999999964E-2</v>
      </c>
      <c r="AZB44">
        <v>7.4350000000000249E-3</v>
      </c>
      <c r="AZC44">
        <v>7.7647000000000022E-2</v>
      </c>
      <c r="AZD44">
        <v>1.1455999999999911E-2</v>
      </c>
      <c r="AZE44">
        <v>1.0770000000000002E-2</v>
      </c>
      <c r="AZF44">
        <v>5.2661000000000069E-2</v>
      </c>
      <c r="AZG44">
        <v>9.3533999999999895E-2</v>
      </c>
      <c r="AZH44">
        <v>8.265699999999998E-2</v>
      </c>
      <c r="AZI44">
        <v>2.6892000000000027E-2</v>
      </c>
      <c r="AZJ44">
        <v>5.762299999999998E-2</v>
      </c>
      <c r="AZK44">
        <v>3.7420000000000009E-2</v>
      </c>
      <c r="AZL44">
        <v>2.1238000000000035E-2</v>
      </c>
      <c r="AZM44" t="s">
        <v>2622</v>
      </c>
      <c r="AZO44" t="s">
        <v>2623</v>
      </c>
      <c r="AZP44">
        <v>1</v>
      </c>
      <c r="AZQ44">
        <v>1</v>
      </c>
      <c r="AZR44">
        <v>1</v>
      </c>
      <c r="AZS44">
        <v>1</v>
      </c>
      <c r="AZT44" s="7" t="s">
        <v>1304</v>
      </c>
      <c r="AZU44" t="s">
        <v>1304</v>
      </c>
      <c r="AZV44" t="s">
        <v>1304</v>
      </c>
      <c r="AZW44" t="s">
        <v>1304</v>
      </c>
      <c r="AZX44" t="s">
        <v>1304</v>
      </c>
      <c r="AZY44" t="s">
        <v>1304</v>
      </c>
      <c r="AZZ44" t="s">
        <v>1304</v>
      </c>
      <c r="BAA44" t="s">
        <v>1304</v>
      </c>
      <c r="BAB44" t="s">
        <v>1304</v>
      </c>
      <c r="BAC44" t="s">
        <v>1304</v>
      </c>
      <c r="BAD44" t="s">
        <v>1304</v>
      </c>
      <c r="BAE44" t="s">
        <v>1304</v>
      </c>
      <c r="BAF44" t="s">
        <v>1304</v>
      </c>
      <c r="BAG44" t="s">
        <v>1304</v>
      </c>
      <c r="BAH44" t="s">
        <v>1304</v>
      </c>
      <c r="BAI44" t="s">
        <v>1304</v>
      </c>
      <c r="BAJ44" t="s">
        <v>1304</v>
      </c>
      <c r="BAK44" t="s">
        <v>1304</v>
      </c>
      <c r="BAL44" t="s">
        <v>1304</v>
      </c>
      <c r="BAM44" t="s">
        <v>1304</v>
      </c>
      <c r="BAN44" t="s">
        <v>1304</v>
      </c>
      <c r="BAO44" t="s">
        <v>1304</v>
      </c>
      <c r="BAP44" t="s">
        <v>1304</v>
      </c>
      <c r="BAQ44" t="s">
        <v>1304</v>
      </c>
      <c r="BAR44" t="s">
        <v>1304</v>
      </c>
      <c r="BAS44" t="s">
        <v>1304</v>
      </c>
      <c r="BAT44" t="s">
        <v>1304</v>
      </c>
      <c r="BAU44" t="s">
        <v>1304</v>
      </c>
      <c r="BAV44" t="s">
        <v>1304</v>
      </c>
      <c r="BAW44" t="s">
        <v>1304</v>
      </c>
      <c r="BAX44" t="s">
        <v>1304</v>
      </c>
      <c r="BAY44" t="s">
        <v>1304</v>
      </c>
      <c r="BAZ44" t="s">
        <v>1304</v>
      </c>
      <c r="BBA44" t="s">
        <v>1304</v>
      </c>
      <c r="BBB44" t="s">
        <v>1304</v>
      </c>
      <c r="BBC44" t="s">
        <v>1304</v>
      </c>
      <c r="BBD44" t="s">
        <v>1304</v>
      </c>
      <c r="BBE44" t="s">
        <v>1304</v>
      </c>
      <c r="BBF44" t="s">
        <v>1304</v>
      </c>
      <c r="BBG44" t="s">
        <v>1304</v>
      </c>
      <c r="BBH44" t="s">
        <v>1304</v>
      </c>
      <c r="BBI44" t="s">
        <v>1304</v>
      </c>
      <c r="BBJ44" t="s">
        <v>1304</v>
      </c>
      <c r="BBK44" t="s">
        <v>1304</v>
      </c>
      <c r="BBL44" t="s">
        <v>1304</v>
      </c>
      <c r="BBM44" t="s">
        <v>1304</v>
      </c>
      <c r="BBN44" t="s">
        <v>1304</v>
      </c>
      <c r="BBO44" t="s">
        <v>1304</v>
      </c>
      <c r="BBP44" t="s">
        <v>1304</v>
      </c>
      <c r="BBQ44" t="s">
        <v>1304</v>
      </c>
      <c r="BBR44" t="s">
        <v>1304</v>
      </c>
      <c r="BBS44" t="s">
        <v>1304</v>
      </c>
      <c r="BBT44" t="s">
        <v>1304</v>
      </c>
      <c r="BBU44" t="s">
        <v>1304</v>
      </c>
      <c r="BBV44" t="s">
        <v>1304</v>
      </c>
      <c r="BBW44" t="s">
        <v>1304</v>
      </c>
      <c r="BBX44" t="s">
        <v>1304</v>
      </c>
      <c r="BBY44" t="s">
        <v>1304</v>
      </c>
      <c r="BBZ44" t="s">
        <v>1304</v>
      </c>
      <c r="BCA44" t="s">
        <v>1304</v>
      </c>
      <c r="BCB44" t="s">
        <v>1304</v>
      </c>
      <c r="BCC44" t="s">
        <v>1304</v>
      </c>
      <c r="BCD44" t="s">
        <v>1304</v>
      </c>
      <c r="BCE44" t="s">
        <v>1304</v>
      </c>
      <c r="BCF44" t="s">
        <v>1304</v>
      </c>
      <c r="BCG44" t="s">
        <v>1304</v>
      </c>
      <c r="BCH44" t="s">
        <v>1304</v>
      </c>
      <c r="BCI44" t="s">
        <v>1304</v>
      </c>
      <c r="BCJ44" t="s">
        <v>1304</v>
      </c>
      <c r="BCK44" t="s">
        <v>1304</v>
      </c>
      <c r="BCL44" t="s">
        <v>1304</v>
      </c>
      <c r="BCM44" t="s">
        <v>1304</v>
      </c>
      <c r="BCN44" t="s">
        <v>1304</v>
      </c>
      <c r="BCO44" t="s">
        <v>1304</v>
      </c>
      <c r="BCP44" t="s">
        <v>1304</v>
      </c>
      <c r="BCQ44" t="s">
        <v>1304</v>
      </c>
      <c r="BCR44" t="s">
        <v>1304</v>
      </c>
      <c r="BCS44" t="s">
        <v>1304</v>
      </c>
      <c r="BCT44" t="s">
        <v>1304</v>
      </c>
      <c r="BCU44" t="s">
        <v>1304</v>
      </c>
      <c r="BCV44" t="s">
        <v>1304</v>
      </c>
      <c r="BCW44" t="s">
        <v>1304</v>
      </c>
      <c r="BCX44" t="s">
        <v>1304</v>
      </c>
      <c r="BCY44" t="s">
        <v>1304</v>
      </c>
      <c r="BCZ44" t="s">
        <v>1304</v>
      </c>
      <c r="BDA44" t="s">
        <v>1304</v>
      </c>
      <c r="BDB44" t="s">
        <v>1304</v>
      </c>
      <c r="BDC44" t="s">
        <v>1304</v>
      </c>
      <c r="BDD44" t="s">
        <v>1304</v>
      </c>
      <c r="BDE44" t="s">
        <v>1304</v>
      </c>
      <c r="BDF44" t="s">
        <v>1304</v>
      </c>
      <c r="BDG44" t="s">
        <v>1304</v>
      </c>
      <c r="BDH44" t="s">
        <v>1304</v>
      </c>
      <c r="BDI44" t="s">
        <v>1304</v>
      </c>
      <c r="BDJ44" t="s">
        <v>1304</v>
      </c>
      <c r="BDK44" t="s">
        <v>1304</v>
      </c>
      <c r="BDL44" t="s">
        <v>1304</v>
      </c>
      <c r="BDM44" t="s">
        <v>1304</v>
      </c>
      <c r="BDN44" t="s">
        <v>1304</v>
      </c>
      <c r="BDO44" t="s">
        <v>1304</v>
      </c>
      <c r="BDP44" t="s">
        <v>1304</v>
      </c>
      <c r="BDQ44" t="s">
        <v>1304</v>
      </c>
      <c r="BDR44" t="s">
        <v>1304</v>
      </c>
      <c r="BDS44" t="s">
        <v>1304</v>
      </c>
      <c r="BDT44" t="s">
        <v>1304</v>
      </c>
      <c r="BDU44" t="s">
        <v>1304</v>
      </c>
      <c r="BDV44" t="s">
        <v>1304</v>
      </c>
      <c r="BDW44" t="s">
        <v>1304</v>
      </c>
      <c r="BDX44" t="s">
        <v>1304</v>
      </c>
      <c r="BDY44" t="s">
        <v>1304</v>
      </c>
      <c r="BDZ44" t="s">
        <v>1304</v>
      </c>
      <c r="BEA44" t="s">
        <v>1304</v>
      </c>
      <c r="BEB44" t="s">
        <v>1304</v>
      </c>
      <c r="BEC44" t="s">
        <v>1304</v>
      </c>
      <c r="BED44" t="s">
        <v>1304</v>
      </c>
      <c r="BEE44" t="s">
        <v>1304</v>
      </c>
      <c r="BEF44" t="s">
        <v>1304</v>
      </c>
      <c r="BEG44" t="s">
        <v>1304</v>
      </c>
      <c r="BEH44" t="s">
        <v>1304</v>
      </c>
      <c r="BEI44" t="s">
        <v>1304</v>
      </c>
      <c r="BEJ44" t="s">
        <v>1304</v>
      </c>
      <c r="BEK44" t="s">
        <v>1304</v>
      </c>
      <c r="BEL44" t="s">
        <v>1304</v>
      </c>
      <c r="BEM44" t="s">
        <v>1304</v>
      </c>
      <c r="BEN44" t="s">
        <v>1304</v>
      </c>
      <c r="BEO44" t="s">
        <v>1304</v>
      </c>
      <c r="BEP44" t="s">
        <v>1304</v>
      </c>
      <c r="BEQ44" t="s">
        <v>1304</v>
      </c>
      <c r="BER44" t="s">
        <v>1304</v>
      </c>
      <c r="BES44" t="s">
        <v>1304</v>
      </c>
      <c r="BET44" t="s">
        <v>1304</v>
      </c>
      <c r="BEU44" t="s">
        <v>1304</v>
      </c>
      <c r="BEV44" t="s">
        <v>1304</v>
      </c>
      <c r="BEW44" s="9" t="s">
        <v>1304</v>
      </c>
      <c r="BEX44" t="s">
        <v>1304</v>
      </c>
      <c r="BEY44" t="s">
        <v>1304</v>
      </c>
      <c r="BEZ44" t="s">
        <v>1304</v>
      </c>
      <c r="BFA44" t="s">
        <v>1304</v>
      </c>
      <c r="BFB44" t="s">
        <v>1304</v>
      </c>
      <c r="BFC44" t="s">
        <v>1304</v>
      </c>
      <c r="BFD44" t="s">
        <v>1304</v>
      </c>
      <c r="BFE44" t="s">
        <v>1304</v>
      </c>
      <c r="BFF44" t="s">
        <v>1304</v>
      </c>
      <c r="BFG44" t="s">
        <v>1304</v>
      </c>
      <c r="BFH44" t="s">
        <v>1304</v>
      </c>
      <c r="BFI44" t="s">
        <v>1304</v>
      </c>
      <c r="BFJ44" t="s">
        <v>1304</v>
      </c>
      <c r="BFK44" t="s">
        <v>1304</v>
      </c>
      <c r="BFL44" t="s">
        <v>1304</v>
      </c>
      <c r="BFM44" t="s">
        <v>1304</v>
      </c>
      <c r="BFN44" t="s">
        <v>1304</v>
      </c>
      <c r="BFO44" t="s">
        <v>1304</v>
      </c>
      <c r="BFP44" t="s">
        <v>1304</v>
      </c>
      <c r="BFQ44" t="s">
        <v>1304</v>
      </c>
      <c r="BFR44" t="s">
        <v>1304</v>
      </c>
      <c r="BFS44" t="s">
        <v>1304</v>
      </c>
      <c r="BFT44" t="s">
        <v>1304</v>
      </c>
      <c r="BFU44" t="s">
        <v>1304</v>
      </c>
      <c r="BFV44" t="s">
        <v>1304</v>
      </c>
      <c r="BFW44" t="s">
        <v>1304</v>
      </c>
      <c r="BFX44" t="s">
        <v>1304</v>
      </c>
      <c r="BFY44" t="s">
        <v>1304</v>
      </c>
      <c r="BFZ44" t="s">
        <v>1304</v>
      </c>
      <c r="BGA44" t="s">
        <v>1304</v>
      </c>
      <c r="BGB44" t="s">
        <v>1304</v>
      </c>
      <c r="BGC44" t="s">
        <v>1304</v>
      </c>
      <c r="BGD44" t="s">
        <v>1304</v>
      </c>
      <c r="BGE44" t="s">
        <v>1304</v>
      </c>
      <c r="BGF44" t="s">
        <v>1304</v>
      </c>
      <c r="BGG44" t="s">
        <v>1304</v>
      </c>
      <c r="BGH44" t="s">
        <v>1304</v>
      </c>
      <c r="BGI44" t="s">
        <v>1304</v>
      </c>
      <c r="BGJ44" t="s">
        <v>1304</v>
      </c>
      <c r="BGK44" t="s">
        <v>1304</v>
      </c>
      <c r="BGL44" t="s">
        <v>1304</v>
      </c>
      <c r="BGM44" t="s">
        <v>1304</v>
      </c>
      <c r="BGN44" t="s">
        <v>1304</v>
      </c>
      <c r="BGO44" t="s">
        <v>1304</v>
      </c>
      <c r="BGP44" t="s">
        <v>1304</v>
      </c>
      <c r="BGQ44" t="s">
        <v>1304</v>
      </c>
      <c r="BGR44" t="s">
        <v>1304</v>
      </c>
      <c r="BGS44" t="s">
        <v>1304</v>
      </c>
      <c r="BGT44" t="s">
        <v>1304</v>
      </c>
      <c r="BGU44" t="s">
        <v>1304</v>
      </c>
      <c r="BGV44" t="s">
        <v>1304</v>
      </c>
      <c r="BGW44" t="s">
        <v>1304</v>
      </c>
      <c r="BGX44" t="s">
        <v>1304</v>
      </c>
      <c r="BGY44" t="s">
        <v>1304</v>
      </c>
      <c r="BGZ44" t="s">
        <v>1304</v>
      </c>
      <c r="BHA44" t="s">
        <v>1304</v>
      </c>
      <c r="BHB44" t="s">
        <v>1304</v>
      </c>
      <c r="BHC44" t="s">
        <v>1304</v>
      </c>
      <c r="BHD44" t="s">
        <v>1304</v>
      </c>
      <c r="BHE44" t="s">
        <v>1304</v>
      </c>
      <c r="BHF44" t="s">
        <v>1304</v>
      </c>
      <c r="BHG44" t="s">
        <v>1304</v>
      </c>
      <c r="BHH44" t="s">
        <v>1304</v>
      </c>
      <c r="BHI44" t="s">
        <v>1304</v>
      </c>
      <c r="BHJ44" t="s">
        <v>1304</v>
      </c>
      <c r="BHK44" t="s">
        <v>1304</v>
      </c>
      <c r="BHL44" t="s">
        <v>1304</v>
      </c>
      <c r="BHM44" t="s">
        <v>1304</v>
      </c>
      <c r="BHN44" t="s">
        <v>1304</v>
      </c>
      <c r="BHO44" t="s">
        <v>1304</v>
      </c>
      <c r="BHP44" t="s">
        <v>1304</v>
      </c>
      <c r="BHQ44" t="s">
        <v>1304</v>
      </c>
      <c r="BHR44" t="s">
        <v>1304</v>
      </c>
      <c r="BHS44" t="s">
        <v>1304</v>
      </c>
      <c r="BHT44" t="s">
        <v>1304</v>
      </c>
      <c r="BHU44" t="s">
        <v>1304</v>
      </c>
      <c r="BHV44" t="s">
        <v>1304</v>
      </c>
      <c r="BHW44" t="s">
        <v>1304</v>
      </c>
      <c r="BHX44" t="s">
        <v>1304</v>
      </c>
      <c r="BHY44" t="s">
        <v>1304</v>
      </c>
      <c r="BHZ44" t="s">
        <v>1304</v>
      </c>
      <c r="BIA44" t="s">
        <v>1304</v>
      </c>
      <c r="BIB44" t="s">
        <v>1304</v>
      </c>
      <c r="BIC44" t="s">
        <v>1304</v>
      </c>
      <c r="BID44" t="s">
        <v>1304</v>
      </c>
      <c r="BIE44" t="s">
        <v>1304</v>
      </c>
      <c r="BIF44" t="s">
        <v>1304</v>
      </c>
      <c r="BIG44" t="s">
        <v>1304</v>
      </c>
      <c r="BIH44" t="s">
        <v>1304</v>
      </c>
      <c r="BII44" t="s">
        <v>1304</v>
      </c>
      <c r="BIJ44" t="s">
        <v>1304</v>
      </c>
      <c r="BIK44" t="s">
        <v>1304</v>
      </c>
      <c r="BIL44" t="s">
        <v>1304</v>
      </c>
      <c r="BIM44" t="s">
        <v>1304</v>
      </c>
      <c r="BIN44" t="s">
        <v>1304</v>
      </c>
      <c r="BIO44" t="s">
        <v>1304</v>
      </c>
      <c r="BIP44" t="s">
        <v>1304</v>
      </c>
      <c r="BIQ44" t="s">
        <v>1304</v>
      </c>
      <c r="BIR44" t="s">
        <v>1304</v>
      </c>
      <c r="BIS44" t="s">
        <v>1304</v>
      </c>
      <c r="BIT44" t="s">
        <v>1304</v>
      </c>
      <c r="BIU44" t="s">
        <v>1304</v>
      </c>
      <c r="BIV44" t="s">
        <v>1304</v>
      </c>
      <c r="BIW44" t="s">
        <v>1304</v>
      </c>
      <c r="BIX44" t="s">
        <v>1304</v>
      </c>
      <c r="BIY44" t="s">
        <v>1304</v>
      </c>
      <c r="BIZ44" t="s">
        <v>1304</v>
      </c>
      <c r="BJA44" t="s">
        <v>1304</v>
      </c>
      <c r="BJB44" t="s">
        <v>1304</v>
      </c>
      <c r="BJC44" t="s">
        <v>1304</v>
      </c>
      <c r="BJD44" t="s">
        <v>1304</v>
      </c>
      <c r="BJE44" t="s">
        <v>1304</v>
      </c>
      <c r="BJF44" t="s">
        <v>1304</v>
      </c>
      <c r="BJG44" t="s">
        <v>1304</v>
      </c>
      <c r="BJH44" t="s">
        <v>1304</v>
      </c>
      <c r="BJI44" t="s">
        <v>1304</v>
      </c>
      <c r="BJJ44" t="s">
        <v>1304</v>
      </c>
      <c r="BJK44" t="s">
        <v>1304</v>
      </c>
      <c r="BJL44" t="s">
        <v>1304</v>
      </c>
      <c r="BJM44" t="s">
        <v>1304</v>
      </c>
      <c r="BJN44" t="s">
        <v>1304</v>
      </c>
      <c r="BJO44" t="s">
        <v>1304</v>
      </c>
      <c r="BJP44" t="s">
        <v>1304</v>
      </c>
      <c r="BJQ44" t="s">
        <v>1304</v>
      </c>
      <c r="BJR44" t="s">
        <v>1304</v>
      </c>
      <c r="BJS44" t="s">
        <v>1304</v>
      </c>
      <c r="BJT44" t="s">
        <v>1304</v>
      </c>
      <c r="BJU44" t="s">
        <v>1304</v>
      </c>
      <c r="BJV44" t="s">
        <v>1304</v>
      </c>
      <c r="BJW44" t="s">
        <v>1304</v>
      </c>
      <c r="BJX44" t="s">
        <v>1304</v>
      </c>
      <c r="BJY44" t="s">
        <v>1304</v>
      </c>
      <c r="BJZ44" t="s">
        <v>1304</v>
      </c>
      <c r="BKA44" t="s">
        <v>1304</v>
      </c>
      <c r="BKB44" t="s">
        <v>1304</v>
      </c>
      <c r="BKC44" t="s">
        <v>1304</v>
      </c>
      <c r="BKD44" t="s">
        <v>1304</v>
      </c>
      <c r="BKE44" t="s">
        <v>1304</v>
      </c>
      <c r="BKF44" s="11">
        <v>9.4590239999999994</v>
      </c>
      <c r="BKG44">
        <v>8.7247299999999992</v>
      </c>
      <c r="BKH44">
        <v>8.5736659999999993</v>
      </c>
      <c r="BKI44">
        <v>7.8844750000000001</v>
      </c>
      <c r="BKJ44">
        <v>11</v>
      </c>
      <c r="BKK44">
        <v>8.7863000000000007</v>
      </c>
      <c r="BKL44">
        <v>9.1440680000000008</v>
      </c>
      <c r="BKM44">
        <v>8.4135899999999992</v>
      </c>
      <c r="BKN44">
        <v>8.1301939999999995</v>
      </c>
      <c r="BKO44">
        <v>8.0621759999999991</v>
      </c>
      <c r="BKP44">
        <v>11.5</v>
      </c>
      <c r="BKQ44">
        <v>8.3211929999999992</v>
      </c>
      <c r="BKR44">
        <v>9.1381479999999993</v>
      </c>
      <c r="BKS44">
        <v>8.3676200000000005</v>
      </c>
      <c r="BKT44">
        <v>7.2846630000000001</v>
      </c>
      <c r="BKU44">
        <v>6.8354920000000003</v>
      </c>
      <c r="BKV44">
        <v>8.5</v>
      </c>
      <c r="BKW44">
        <v>8.8725120000000004</v>
      </c>
      <c r="BKX44">
        <v>8.4984859999999998</v>
      </c>
      <c r="BKY44">
        <v>7.8493389999999996</v>
      </c>
      <c r="BKZ44">
        <v>7.019177</v>
      </c>
      <c r="BLA44">
        <v>6.8090909999999996</v>
      </c>
      <c r="BLB44">
        <v>9</v>
      </c>
      <c r="BLC44">
        <v>8.2582880000000003</v>
      </c>
      <c r="BLD44">
        <v>8.6448140000000002</v>
      </c>
      <c r="BLE44">
        <v>8.870692</v>
      </c>
      <c r="BLF44">
        <v>9.5117320000000003</v>
      </c>
      <c r="BLG44">
        <v>9.2650400000000008</v>
      </c>
      <c r="BLH44">
        <v>11</v>
      </c>
      <c r="BLI44">
        <v>8.9137400000000007</v>
      </c>
      <c r="BLJ44">
        <v>8.6305910000000008</v>
      </c>
      <c r="BLK44">
        <v>7.9137709999999997</v>
      </c>
      <c r="BLL44">
        <v>7.0763439999999997</v>
      </c>
      <c r="BLM44">
        <v>6.7696319999999996</v>
      </c>
      <c r="BLN44">
        <v>10</v>
      </c>
      <c r="BLO44">
        <v>8.0822079999999996</v>
      </c>
      <c r="BLP44">
        <v>9.1818279999999994</v>
      </c>
      <c r="BLQ44">
        <v>8.6902709999999992</v>
      </c>
      <c r="BLR44">
        <v>7.3187709999999999</v>
      </c>
      <c r="BLS44">
        <v>6.7836309999999997</v>
      </c>
      <c r="BLT44">
        <v>8.5</v>
      </c>
      <c r="BLU44">
        <v>8.9866050000000008</v>
      </c>
      <c r="BLV44">
        <v>9.7529009999999996</v>
      </c>
      <c r="BLW44">
        <v>9.296011</v>
      </c>
      <c r="BLX44">
        <v>7.9046240000000001</v>
      </c>
      <c r="BLY44">
        <v>7.240875</v>
      </c>
      <c r="BLZ44">
        <v>10</v>
      </c>
      <c r="BMA44">
        <v>9.5891559999999991</v>
      </c>
      <c r="BMB44">
        <v>9.8847249999999995</v>
      </c>
      <c r="BMC44">
        <v>9.2006680000000003</v>
      </c>
      <c r="BMD44">
        <v>7.9915279999999997</v>
      </c>
      <c r="BME44">
        <v>7.447813</v>
      </c>
      <c r="BMF44">
        <v>12.5</v>
      </c>
      <c r="BMG44">
        <v>8.9511599999999998</v>
      </c>
      <c r="BMH44">
        <v>9.7077519999999993</v>
      </c>
      <c r="BMI44">
        <v>9.1043389999999995</v>
      </c>
      <c r="BMJ44">
        <v>9.1342689999999997</v>
      </c>
      <c r="BMK44">
        <v>8.8426150000000003</v>
      </c>
      <c r="BML44">
        <v>11</v>
      </c>
      <c r="BMM44">
        <v>9.21265</v>
      </c>
      <c r="BMN44">
        <v>9.6864939999999997</v>
      </c>
      <c r="BMO44">
        <v>8.7577269999999992</v>
      </c>
      <c r="BMP44">
        <v>7.7381650000000004</v>
      </c>
      <c r="BMQ44">
        <v>7.2716799999999999</v>
      </c>
      <c r="BMR44">
        <v>9.5</v>
      </c>
      <c r="BMS44">
        <v>9.0781910000000003</v>
      </c>
      <c r="BMT44">
        <v>9.6443349999999999</v>
      </c>
      <c r="BMU44">
        <v>8.8685829999999992</v>
      </c>
      <c r="BMV44">
        <v>7.5481860000000003</v>
      </c>
      <c r="BMW44">
        <v>6.863283</v>
      </c>
      <c r="BMX44">
        <v>9</v>
      </c>
      <c r="BMY44">
        <v>9.2814990000000002</v>
      </c>
      <c r="BMZ44">
        <v>9.7503820000000001</v>
      </c>
      <c r="BNA44">
        <v>8.8388670000000005</v>
      </c>
      <c r="BNB44">
        <v>7.9615340000000003</v>
      </c>
      <c r="BNC44">
        <v>7.5133590000000003</v>
      </c>
      <c r="BND44">
        <v>9</v>
      </c>
      <c r="BNE44">
        <v>9.1712520000000008</v>
      </c>
      <c r="BNF44">
        <v>8.5290599999999994</v>
      </c>
      <c r="BNG44">
        <v>7.9879170000000004</v>
      </c>
      <c r="BNH44">
        <v>7.2534140000000003</v>
      </c>
      <c r="BNI44">
        <v>6.8392900000000001</v>
      </c>
      <c r="BNJ44">
        <v>9</v>
      </c>
      <c r="BNK44">
        <v>8.3074130000000004</v>
      </c>
      <c r="BNL44">
        <v>8.3352850000000007</v>
      </c>
      <c r="BNM44">
        <v>8.2284609999999994</v>
      </c>
      <c r="BNN44">
        <v>8.6996970000000005</v>
      </c>
      <c r="BNO44">
        <v>8.2623460000000009</v>
      </c>
      <c r="BNP44">
        <v>8.3382039999999993</v>
      </c>
      <c r="BNQ44">
        <v>8.0561659999999993</v>
      </c>
      <c r="BNR44">
        <v>7.7697139999999996</v>
      </c>
      <c r="BNS44">
        <v>7.5155640000000004</v>
      </c>
      <c r="BNT44">
        <v>7.1460949999999999</v>
      </c>
      <c r="BNU44">
        <v>7.2981980000000002</v>
      </c>
      <c r="BNV44">
        <v>7.1601220000000003</v>
      </c>
      <c r="BNW44">
        <v>6.9374380000000002</v>
      </c>
      <c r="BNX44">
        <v>9.9288959999999999</v>
      </c>
      <c r="BNY44">
        <v>9.7059510000000007</v>
      </c>
      <c r="BNZ44">
        <v>9.3936499999999992</v>
      </c>
      <c r="BOA44">
        <v>7.5607069999999998</v>
      </c>
      <c r="BOB44">
        <v>7.3672810000000002</v>
      </c>
      <c r="BOC44">
        <v>6.9228829999999997</v>
      </c>
      <c r="BOD44">
        <v>7.9665910000000002</v>
      </c>
      <c r="BOE44">
        <v>7.8423639999999999</v>
      </c>
      <c r="BOF44">
        <v>7.0799029999999998</v>
      </c>
      <c r="BOG44">
        <v>8.5143439999999995</v>
      </c>
      <c r="BOH44">
        <v>8.5332860000000004</v>
      </c>
      <c r="BOI44">
        <v>7.6458389999999996</v>
      </c>
      <c r="BOJ44">
        <v>8.5998409999999996</v>
      </c>
      <c r="BOK44">
        <v>8.4612639999999999</v>
      </c>
      <c r="BOL44">
        <v>7.7727079999999997</v>
      </c>
      <c r="BOM44">
        <v>9.2747650000000004</v>
      </c>
      <c r="BON44">
        <v>9.6023019999999999</v>
      </c>
      <c r="BOO44">
        <v>8.9938439999999993</v>
      </c>
      <c r="BOP44">
        <v>8.1918790000000001</v>
      </c>
      <c r="BOQ44">
        <v>7.8883970000000003</v>
      </c>
      <c r="BOR44">
        <v>7.6249880000000001</v>
      </c>
      <c r="BOS44">
        <v>8.1695379999999993</v>
      </c>
      <c r="BOT44">
        <v>7.8947219999999998</v>
      </c>
      <c r="BOU44">
        <v>7.3579929999999996</v>
      </c>
      <c r="BOV44">
        <v>8.3097449999999995</v>
      </c>
      <c r="BOW44">
        <v>8.0756390000000007</v>
      </c>
      <c r="BOX44">
        <v>7.8749719999999996</v>
      </c>
      <c r="BOY44">
        <v>7.7282799999999998</v>
      </c>
      <c r="BOZ44">
        <v>7.3539760000000003</v>
      </c>
      <c r="BPA44">
        <v>7.1491290000000003</v>
      </c>
      <c r="BPB44">
        <v>-4.4087151484740794E-2</v>
      </c>
      <c r="BPC44">
        <v>2.4650228080556946E-2</v>
      </c>
      <c r="BPD44">
        <v>2.9064579942577766E-2</v>
      </c>
      <c r="BPE44">
        <v>5.4698885402153487E-2</v>
      </c>
      <c r="BPF44">
        <v>1.2998419863643043E-2</v>
      </c>
      <c r="BPG44">
        <v>7.5193642046928938E-2</v>
      </c>
      <c r="BPH44">
        <v>3.3677888515258513E-2</v>
      </c>
      <c r="BPI44" s="12">
        <v>8.7624560000000002</v>
      </c>
      <c r="BPJ44">
        <v>9.7148760000000003</v>
      </c>
      <c r="BPK44">
        <v>9.8188130000000005</v>
      </c>
      <c r="BPL44">
        <v>8.9062090000000005</v>
      </c>
      <c r="BPM44">
        <v>9.1926419999999993</v>
      </c>
      <c r="BPN44">
        <v>8.3778729999999992</v>
      </c>
      <c r="BPO44">
        <v>8.9003110000000003</v>
      </c>
      <c r="BPP44">
        <v>9.2483400000000007</v>
      </c>
      <c r="BPQ44">
        <v>8.3020209999999999</v>
      </c>
      <c r="BPR44">
        <v>8.4872119999999995</v>
      </c>
      <c r="BPS44">
        <v>8.2203680000000006</v>
      </c>
      <c r="BPT44">
        <v>8.2779889999999998</v>
      </c>
      <c r="BPU44">
        <v>7.9480760000000004</v>
      </c>
      <c r="BPV44">
        <v>7.1975579999999999</v>
      </c>
      <c r="BPW44">
        <v>7.6649820000000002</v>
      </c>
      <c r="BPX44">
        <v>8.0454360000000005</v>
      </c>
      <c r="BPY44">
        <v>7.8758850000000002</v>
      </c>
      <c r="BPZ44">
        <v>7.3443440000000004</v>
      </c>
      <c r="BQA44">
        <v>6.7766320000000002</v>
      </c>
      <c r="BQB44">
        <v>7.1056350000000004</v>
      </c>
      <c r="BQC44">
        <v>8.49648</v>
      </c>
      <c r="BQD44">
        <v>8.5921299999999992</v>
      </c>
      <c r="BQE44">
        <v>8.5570920000000008</v>
      </c>
      <c r="BQF44">
        <v>7.763649</v>
      </c>
      <c r="BQG44">
        <v>8.0007040000000007</v>
      </c>
      <c r="BQH44">
        <v>8.4014260000000007</v>
      </c>
      <c r="BQI44">
        <v>8.5221129999999992</v>
      </c>
      <c r="BQJ44">
        <v>8.4972750000000001</v>
      </c>
      <c r="BQK44">
        <v>7.6048229999999997</v>
      </c>
      <c r="BQL44">
        <v>7.7481809999999998</v>
      </c>
      <c r="BQM44">
        <v>8.1290849999999999</v>
      </c>
      <c r="BQN44">
        <v>8.1646009999999993</v>
      </c>
      <c r="BQO44">
        <v>7.7092739999999997</v>
      </c>
      <c r="BQP44">
        <v>7.0013930000000002</v>
      </c>
      <c r="BQQ44">
        <v>7.5882290000000001</v>
      </c>
      <c r="BQR44">
        <v>3.0236858225378378E-2</v>
      </c>
      <c r="BQS44">
        <v>5.3920201413520823E-2</v>
      </c>
      <c r="BQT44">
        <v>0.608711</v>
      </c>
      <c r="BQU44">
        <v>0.81463200000000002</v>
      </c>
      <c r="BQV44">
        <v>0.67891900000000005</v>
      </c>
      <c r="BQW44">
        <v>0.69047999999999998</v>
      </c>
      <c r="BQX44">
        <v>0.69750599999999996</v>
      </c>
      <c r="BQY44">
        <v>0.58220400000000005</v>
      </c>
      <c r="BQZ44">
        <v>0.745425</v>
      </c>
      <c r="BRA44">
        <v>0.636656</v>
      </c>
      <c r="BRB44">
        <v>0.69759199999999999</v>
      </c>
      <c r="BRC44">
        <v>0.72789099999999995</v>
      </c>
      <c r="BRD44">
        <v>0.50006700000000004</v>
      </c>
      <c r="BRE44">
        <v>0.56191999999999998</v>
      </c>
      <c r="BRF44">
        <v>0.61446000000000001</v>
      </c>
      <c r="BRG44">
        <v>0.68348699999999996</v>
      </c>
      <c r="BRH44">
        <v>0.57982299999999998</v>
      </c>
      <c r="BRI44">
        <v>0.49032100000000001</v>
      </c>
      <c r="BRJ44">
        <v>0.51878899999999994</v>
      </c>
      <c r="BRK44">
        <v>0.569156</v>
      </c>
      <c r="BRL44">
        <v>0.63236400000000004</v>
      </c>
      <c r="BRM44">
        <v>0.53373700000000002</v>
      </c>
      <c r="BRN44">
        <v>0.53430999999999995</v>
      </c>
      <c r="BRO44">
        <v>0.62906399999999996</v>
      </c>
      <c r="BRP44">
        <v>0.61054600000000003</v>
      </c>
      <c r="BRQ44">
        <v>0.72994800000000004</v>
      </c>
      <c r="BRR44">
        <v>0.66111799999999998</v>
      </c>
      <c r="BRS44">
        <v>0.50975599999999999</v>
      </c>
      <c r="BRT44">
        <v>0.58250199999999996</v>
      </c>
      <c r="BRU44">
        <v>0.62104000000000004</v>
      </c>
      <c r="BRV44">
        <v>0.68405499999999997</v>
      </c>
      <c r="BRW44">
        <v>0.61965499999999996</v>
      </c>
      <c r="BRX44">
        <v>0.49193799999999999</v>
      </c>
      <c r="BRY44">
        <v>0.54558399999999996</v>
      </c>
      <c r="BRZ44">
        <v>0.61346699999999998</v>
      </c>
      <c r="BSA44">
        <v>0.67560100000000001</v>
      </c>
      <c r="BSB44">
        <v>0.55631600000000003</v>
      </c>
      <c r="BSC44">
        <v>0.54851799999999995</v>
      </c>
      <c r="BSD44">
        <v>0.61423300000000003</v>
      </c>
      <c r="BSE44">
        <v>0.51639699999999999</v>
      </c>
      <c r="BSF44">
        <v>0.61857700000000004</v>
      </c>
      <c r="BSG44">
        <v>0.59964600000000001</v>
      </c>
      <c r="BSH44">
        <v>0.59301899999999996</v>
      </c>
      <c r="BSI44">
        <v>0.48502099999999998</v>
      </c>
      <c r="BSJ44">
        <v>0.49963099999999999</v>
      </c>
      <c r="BSK44">
        <v>0.499749</v>
      </c>
      <c r="BSL44">
        <v>0.50293900000000002</v>
      </c>
      <c r="BSM44">
        <v>0.57410700000000003</v>
      </c>
      <c r="BSN44">
        <v>0.57521800000000001</v>
      </c>
      <c r="BSO44">
        <v>0.50793299999999997</v>
      </c>
      <c r="BSP44">
        <v>0.60029600000000005</v>
      </c>
      <c r="BSQ44">
        <v>0.61811000000000005</v>
      </c>
      <c r="BSR44">
        <v>0.62185599999999996</v>
      </c>
      <c r="BSS44">
        <v>0.501668</v>
      </c>
      <c r="BST44">
        <v>0.52680300000000002</v>
      </c>
      <c r="BSU44">
        <v>0.51439900000000005</v>
      </c>
      <c r="BSV44">
        <v>0.50886600000000004</v>
      </c>
      <c r="BSW44">
        <v>0.51242399999999999</v>
      </c>
      <c r="BSX44">
        <v>0.55304299999999995</v>
      </c>
      <c r="BSY44">
        <v>0.503413</v>
      </c>
      <c r="BSZ44">
        <v>0.55692399999999997</v>
      </c>
      <c r="BTA44">
        <v>0.537103</v>
      </c>
      <c r="BTB44">
        <v>0.55182500000000001</v>
      </c>
      <c r="BTC44">
        <v>0.49858200000000003</v>
      </c>
      <c r="BTD44">
        <v>0.52507099999999995</v>
      </c>
      <c r="BTE44">
        <v>0.50173000000000001</v>
      </c>
      <c r="BTF44">
        <v>0.50022999999999995</v>
      </c>
      <c r="BTG44">
        <v>0.49813600000000002</v>
      </c>
      <c r="BTH44">
        <v>0.51345099999999999</v>
      </c>
      <c r="BTI44">
        <v>0.49735699999999999</v>
      </c>
      <c r="BTJ44">
        <v>0.52929800000000005</v>
      </c>
      <c r="BTK44">
        <v>0.50950099999999998</v>
      </c>
      <c r="BTL44">
        <v>0.52103100000000002</v>
      </c>
      <c r="BTM44">
        <v>0.49261899999999997</v>
      </c>
      <c r="BTN44">
        <v>0.51721099999999998</v>
      </c>
      <c r="BTO44">
        <v>0.49638300000000002</v>
      </c>
      <c r="BTP44">
        <v>0.49056</v>
      </c>
      <c r="BTQ44">
        <v>0.53887099999999999</v>
      </c>
      <c r="BTR44">
        <v>0.56451399999999996</v>
      </c>
      <c r="BTS44">
        <v>0.49921100000000002</v>
      </c>
      <c r="BTT44">
        <v>0.58734900000000001</v>
      </c>
      <c r="BTU44">
        <v>0.57825099999999996</v>
      </c>
      <c r="BTV44">
        <v>0.596333</v>
      </c>
      <c r="BTW44">
        <v>0.48316900000000002</v>
      </c>
      <c r="BTX44">
        <v>0.52427599999999996</v>
      </c>
      <c r="BTY44">
        <v>0.55709799999999998</v>
      </c>
      <c r="BTZ44">
        <v>0.50096399999999996</v>
      </c>
      <c r="BUA44">
        <v>0.55911900000000003</v>
      </c>
      <c r="BUB44">
        <v>0.55521900000000002</v>
      </c>
      <c r="BUC44">
        <v>0.57419299999999995</v>
      </c>
      <c r="BUD44">
        <v>0.50267200000000001</v>
      </c>
      <c r="BUE44">
        <v>0.52412000000000003</v>
      </c>
      <c r="BUF44">
        <v>0.49778600000000001</v>
      </c>
      <c r="BUG44">
        <v>0.50366999999999995</v>
      </c>
      <c r="BUH44">
        <v>0.50505299999999997</v>
      </c>
      <c r="BUI44">
        <v>0.55011699999999997</v>
      </c>
      <c r="BUJ44">
        <v>0.50472499999999998</v>
      </c>
      <c r="BUK44">
        <v>0.55130400000000002</v>
      </c>
      <c r="BUL44">
        <v>0.52571599999999996</v>
      </c>
      <c r="BUM44">
        <v>0.53881400000000002</v>
      </c>
      <c r="BUN44">
        <v>0.50012900000000005</v>
      </c>
      <c r="BUO44">
        <v>0.52419899999999997</v>
      </c>
      <c r="BUP44">
        <v>0.501641</v>
      </c>
      <c r="BUQ44">
        <v>0.49862600000000001</v>
      </c>
      <c r="BUR44" s="17" t="s">
        <v>1304</v>
      </c>
      <c r="BUS44" t="s">
        <v>1304</v>
      </c>
      <c r="BUT44" t="s">
        <v>1304</v>
      </c>
      <c r="BUU44" t="s">
        <v>1304</v>
      </c>
      <c r="BUV44" t="s">
        <v>1304</v>
      </c>
      <c r="BUW44" t="s">
        <v>1304</v>
      </c>
      <c r="BUX44">
        <v>10.236867999999999</v>
      </c>
      <c r="BUY44">
        <v>9.1116530000000004</v>
      </c>
      <c r="BUZ44">
        <v>8.1931899999999995</v>
      </c>
      <c r="BVA44">
        <v>7.766248</v>
      </c>
      <c r="BVB44">
        <v>9.5</v>
      </c>
      <c r="BVC44">
        <v>9.2838410000000007</v>
      </c>
      <c r="BVD44">
        <v>9.7362699999999993</v>
      </c>
      <c r="BVE44">
        <v>8.8120340000000006</v>
      </c>
      <c r="BVF44">
        <v>7.7240270000000004</v>
      </c>
      <c r="BVG44">
        <v>7.1197749999999997</v>
      </c>
      <c r="BVH44">
        <v>8.5</v>
      </c>
      <c r="BVI44">
        <v>9.1488910000000008</v>
      </c>
      <c r="BVJ44">
        <v>9.7263140000000003</v>
      </c>
      <c r="BVK44">
        <v>8.5588440000000006</v>
      </c>
      <c r="BVL44">
        <v>7.4812659999999997</v>
      </c>
      <c r="BVM44">
        <v>7.0347470000000003</v>
      </c>
      <c r="BVN44">
        <v>9.5</v>
      </c>
      <c r="BVO44">
        <v>8.9014340000000001</v>
      </c>
      <c r="BVP44">
        <v>9.1889099999999999</v>
      </c>
      <c r="BVQ44">
        <v>8.5047619999999995</v>
      </c>
      <c r="BVR44">
        <v>8.5284289999999991</v>
      </c>
      <c r="BVS44">
        <v>8.1212219999999995</v>
      </c>
      <c r="BVT44">
        <v>10</v>
      </c>
      <c r="BVU44">
        <v>8.6630730000000007</v>
      </c>
      <c r="BVV44">
        <v>8.98963</v>
      </c>
      <c r="BVW44">
        <v>8.0076110000000007</v>
      </c>
      <c r="BVX44">
        <v>7.4886809999999997</v>
      </c>
      <c r="BVY44">
        <v>7.1732519999999997</v>
      </c>
      <c r="BVZ44">
        <v>9</v>
      </c>
      <c r="BWA44">
        <v>8.2294789999999995</v>
      </c>
      <c r="BWB44">
        <v>9.8921430000000008</v>
      </c>
      <c r="BWC44">
        <v>9.0894940000000002</v>
      </c>
      <c r="BWD44">
        <v>7.982183</v>
      </c>
      <c r="BWE44">
        <v>7.524044</v>
      </c>
      <c r="BWF44">
        <v>9</v>
      </c>
      <c r="BWG44">
        <v>9.4536730000000002</v>
      </c>
      <c r="BWH44">
        <v>10.402274999999999</v>
      </c>
      <c r="BWI44">
        <v>9.5651159999999997</v>
      </c>
      <c r="BWJ44">
        <v>8.4392110000000002</v>
      </c>
      <c r="BWK44">
        <v>7.9350290000000001</v>
      </c>
      <c r="BWL44">
        <v>9.5</v>
      </c>
      <c r="BWM44">
        <v>9.9759659999999997</v>
      </c>
      <c r="BWN44">
        <v>10.309608000000001</v>
      </c>
      <c r="BWO44">
        <v>9.2310040000000004</v>
      </c>
      <c r="BWP44">
        <v>8.3022779999999994</v>
      </c>
      <c r="BWQ44">
        <v>7.8197910000000004</v>
      </c>
      <c r="BWR44">
        <v>9.5</v>
      </c>
      <c r="BWS44">
        <v>9.4544779999999999</v>
      </c>
      <c r="BWT44">
        <v>9.8826750000000008</v>
      </c>
      <c r="BWU44">
        <v>8.8925169999999998</v>
      </c>
      <c r="BWV44">
        <v>8.2201029999999999</v>
      </c>
      <c r="BWW44">
        <v>7.6333250000000001</v>
      </c>
      <c r="BWX44">
        <v>10</v>
      </c>
      <c r="BWY44">
        <v>9.1028000000000002</v>
      </c>
      <c r="BWZ44">
        <v>10.195309</v>
      </c>
      <c r="BXA44">
        <v>9.0436069999999997</v>
      </c>
      <c r="BXB44">
        <v>7.9880420000000001</v>
      </c>
      <c r="BXC44">
        <v>7.4015829999999996</v>
      </c>
      <c r="BXD44">
        <v>8.5</v>
      </c>
      <c r="BXE44">
        <v>9.4263530000000006</v>
      </c>
      <c r="BXF44">
        <v>10.009266999999999</v>
      </c>
      <c r="BXG44">
        <v>9.0093750000000004</v>
      </c>
      <c r="BXH44">
        <v>7.9322699999999999</v>
      </c>
      <c r="BXI44">
        <v>7.2371970000000001</v>
      </c>
      <c r="BXJ44">
        <v>8.5</v>
      </c>
      <c r="BXK44">
        <v>9.3252299999999995</v>
      </c>
      <c r="BXL44">
        <v>10.46332</v>
      </c>
      <c r="BXM44">
        <v>9.2770840000000003</v>
      </c>
      <c r="BXN44">
        <v>8.2939530000000001</v>
      </c>
      <c r="BXO44">
        <v>7.7738940000000003</v>
      </c>
      <c r="BXP44">
        <v>8.5</v>
      </c>
      <c r="BXQ44">
        <v>9.6767230000000009</v>
      </c>
      <c r="BXR44" t="s">
        <v>1304</v>
      </c>
      <c r="BXS44" t="s">
        <v>1304</v>
      </c>
      <c r="BXT44" t="s">
        <v>1304</v>
      </c>
      <c r="BXU44" t="s">
        <v>1304</v>
      </c>
      <c r="BXV44" t="s">
        <v>1304</v>
      </c>
      <c r="BXW44" t="s">
        <v>1304</v>
      </c>
      <c r="BXX44" t="s">
        <v>1304</v>
      </c>
      <c r="BXY44" t="s">
        <v>1304</v>
      </c>
      <c r="BXZ44" t="s">
        <v>1304</v>
      </c>
      <c r="BYA44">
        <v>8.5868269999999995</v>
      </c>
      <c r="BYB44">
        <v>8.5029660000000007</v>
      </c>
      <c r="BYC44">
        <v>8.0501389999999997</v>
      </c>
      <c r="BYD44">
        <v>8.2177889999999998</v>
      </c>
      <c r="BYE44">
        <v>8.1429369999999999</v>
      </c>
      <c r="BYF44">
        <v>7.5370059999999999</v>
      </c>
      <c r="BYG44">
        <v>7.980448</v>
      </c>
      <c r="BYH44">
        <v>7.7754380000000003</v>
      </c>
      <c r="BYI44">
        <v>7.3245259999999996</v>
      </c>
      <c r="BYJ44">
        <v>8.5380000000000003</v>
      </c>
      <c r="BYK44">
        <v>8.9149519999999995</v>
      </c>
      <c r="BYL44">
        <v>8.4302030000000006</v>
      </c>
      <c r="BYM44">
        <v>7.7593509999999997</v>
      </c>
      <c r="BYN44">
        <v>7.7972679999999999</v>
      </c>
      <c r="BYO44">
        <v>7.366422</v>
      </c>
      <c r="BYP44">
        <v>8.4070099999999996</v>
      </c>
      <c r="BYQ44">
        <v>8.3415420000000005</v>
      </c>
      <c r="BYR44">
        <v>7.8215389999999996</v>
      </c>
      <c r="BYS44">
        <v>8.8842230000000004</v>
      </c>
      <c r="BYT44">
        <v>8.8932739999999999</v>
      </c>
      <c r="BYU44">
        <v>8.2515260000000001</v>
      </c>
      <c r="BYV44">
        <v>8.7348330000000001</v>
      </c>
      <c r="BYW44">
        <v>8.7438920000000007</v>
      </c>
      <c r="BYX44">
        <v>8.1197820000000007</v>
      </c>
      <c r="BYY44">
        <v>8.4461910000000007</v>
      </c>
      <c r="BYZ44">
        <v>8.453004</v>
      </c>
      <c r="BZA44">
        <v>8.1241959999999995</v>
      </c>
      <c r="BZB44">
        <v>8.5328870000000006</v>
      </c>
      <c r="BZC44">
        <v>8.390155</v>
      </c>
      <c r="BZD44">
        <v>7.7967060000000004</v>
      </c>
      <c r="BZE44">
        <v>8.6017170000000007</v>
      </c>
      <c r="BZF44">
        <v>8.4704119999999996</v>
      </c>
      <c r="BZG44">
        <v>7.6861610000000002</v>
      </c>
      <c r="BZH44">
        <v>8.7889900000000001</v>
      </c>
      <c r="BZI44">
        <v>8.6524739999999998</v>
      </c>
      <c r="BZJ44">
        <v>8.1218170000000001</v>
      </c>
      <c r="BZK44" t="s">
        <v>1304</v>
      </c>
      <c r="BZL44" t="s">
        <v>1304</v>
      </c>
      <c r="BZM44" t="s">
        <v>1304</v>
      </c>
      <c r="BZN44" t="s">
        <v>1304</v>
      </c>
      <c r="BZO44">
        <v>8.9963220421282811E-3</v>
      </c>
      <c r="BZP44">
        <v>1.1073254645578233E-2</v>
      </c>
      <c r="BZQ44">
        <v>2.7539517082024491E-2</v>
      </c>
      <c r="BZR44">
        <v>2.228825553697221E-2</v>
      </c>
      <c r="BZS44">
        <v>7.0968172327069173E-2</v>
      </c>
      <c r="BZT44">
        <v>2.5496217824977289E-2</v>
      </c>
      <c r="BZU44" s="13">
        <v>9.7173639999999999</v>
      </c>
      <c r="BZV44">
        <v>10.180434999999999</v>
      </c>
      <c r="BZW44">
        <v>10.355942000000001</v>
      </c>
      <c r="BZX44">
        <v>9.440887</v>
      </c>
      <c r="BZY44">
        <v>9.8727680000000007</v>
      </c>
      <c r="BZZ44">
        <v>8.7250859999999992</v>
      </c>
      <c r="CAA44">
        <v>9.0710689999999996</v>
      </c>
      <c r="CAB44">
        <v>9.3980599999999992</v>
      </c>
      <c r="CAC44">
        <v>8.5485520000000008</v>
      </c>
      <c r="CAD44">
        <v>8.9107050000000001</v>
      </c>
      <c r="CAE44">
        <v>8.0676279999999991</v>
      </c>
      <c r="CAF44">
        <v>8.1673659999999995</v>
      </c>
      <c r="CAG44">
        <v>8.3707449999999994</v>
      </c>
      <c r="CAH44">
        <v>7.7354320000000003</v>
      </c>
      <c r="CAI44">
        <v>7.8281489999999998</v>
      </c>
      <c r="CAJ44">
        <v>7.6407389999999999</v>
      </c>
      <c r="CAK44">
        <v>7.6029340000000003</v>
      </c>
      <c r="CAL44">
        <v>7.8774100000000002</v>
      </c>
      <c r="CAM44">
        <v>7.3486479999999998</v>
      </c>
      <c r="CAN44">
        <v>7.1784860000000004</v>
      </c>
      <c r="CAO44">
        <v>8.3684250000000002</v>
      </c>
      <c r="CAP44">
        <v>8.5893560000000004</v>
      </c>
      <c r="CAQ44">
        <v>8.8095280000000002</v>
      </c>
      <c r="CAR44">
        <v>8.0831809999999997</v>
      </c>
      <c r="CAS44">
        <v>8.4097530000000003</v>
      </c>
      <c r="CAT44">
        <v>8.3977850000000007</v>
      </c>
      <c r="CAU44">
        <v>8.4985440000000008</v>
      </c>
      <c r="CAV44">
        <v>8.8185830000000003</v>
      </c>
      <c r="CAW44">
        <v>8.0694049999999997</v>
      </c>
      <c r="CAX44">
        <v>8.3066739999999992</v>
      </c>
      <c r="CAY44">
        <v>7.9349559999999997</v>
      </c>
      <c r="CAZ44">
        <v>8.0142399999999991</v>
      </c>
      <c r="CBA44">
        <v>8.1856539999999995</v>
      </c>
      <c r="CBB44">
        <v>7.5939810000000003</v>
      </c>
      <c r="CBC44">
        <v>7.6115839999999997</v>
      </c>
      <c r="CBD44">
        <v>1.9441446761955063E-2</v>
      </c>
      <c r="CBE44">
        <v>4.7335285345222723E-2</v>
      </c>
      <c r="CBF44">
        <v>0.61591700000000005</v>
      </c>
      <c r="CBG44">
        <v>0.80565100000000001</v>
      </c>
      <c r="CBH44">
        <v>0.61467899999999998</v>
      </c>
      <c r="CBI44">
        <v>0.65755699999999995</v>
      </c>
      <c r="CBJ44">
        <v>0.75958999999999999</v>
      </c>
      <c r="CBK44">
        <v>0.61830499999999999</v>
      </c>
      <c r="CBL44">
        <v>0.78012899999999996</v>
      </c>
      <c r="CBM44">
        <v>0.60686899999999999</v>
      </c>
      <c r="CBN44">
        <v>0.66786599999999996</v>
      </c>
      <c r="CBO44">
        <v>0.76671800000000001</v>
      </c>
      <c r="CBP44">
        <v>0.61576200000000003</v>
      </c>
      <c r="CBQ44">
        <v>0.68903700000000001</v>
      </c>
      <c r="CBR44">
        <v>0.60830799999999996</v>
      </c>
      <c r="CBS44">
        <v>0.69905499999999998</v>
      </c>
      <c r="CBT44">
        <v>0.70561399999999996</v>
      </c>
      <c r="CBU44">
        <v>0.58257000000000003</v>
      </c>
      <c r="CBV44">
        <v>0.61911700000000003</v>
      </c>
      <c r="CBW44">
        <v>0.59424699999999997</v>
      </c>
      <c r="CBX44">
        <v>0.67540800000000001</v>
      </c>
      <c r="CBY44">
        <v>0.60696399999999995</v>
      </c>
      <c r="CBZ44">
        <v>0.62605999999999995</v>
      </c>
      <c r="CCA44">
        <v>0.74238000000000004</v>
      </c>
      <c r="CCB44">
        <v>0.59031400000000001</v>
      </c>
      <c r="CCC44">
        <v>0.69359400000000004</v>
      </c>
      <c r="CCD44">
        <v>0.76688900000000004</v>
      </c>
      <c r="CCE44">
        <v>0.63311300000000004</v>
      </c>
      <c r="CCF44">
        <v>0.73954699999999995</v>
      </c>
      <c r="CCG44">
        <v>0.60629999999999995</v>
      </c>
      <c r="CCH44">
        <v>0.70867000000000002</v>
      </c>
      <c r="CCI44">
        <v>0.75646000000000002</v>
      </c>
      <c r="CCJ44">
        <v>0.60970800000000003</v>
      </c>
      <c r="CCK44">
        <v>0.66751899999999997</v>
      </c>
      <c r="CCL44">
        <v>0.61180900000000005</v>
      </c>
      <c r="CCM44">
        <v>0.69756099999999999</v>
      </c>
      <c r="CCN44">
        <v>0.68269000000000002</v>
      </c>
      <c r="CCO44">
        <v>0.53989100000000001</v>
      </c>
      <c r="CCP44">
        <v>0.58530599999999999</v>
      </c>
      <c r="CCQ44">
        <v>0.50803299999999996</v>
      </c>
      <c r="CCR44">
        <v>0.61819400000000002</v>
      </c>
      <c r="CCS44">
        <v>0.59701000000000004</v>
      </c>
      <c r="CCT44">
        <v>0.64587000000000006</v>
      </c>
      <c r="CCU44">
        <v>0.49216199999999999</v>
      </c>
      <c r="CCV44">
        <v>0.54619499999999999</v>
      </c>
      <c r="CCW44">
        <v>0.50689300000000004</v>
      </c>
      <c r="CCX44">
        <v>0.49688599999999999</v>
      </c>
      <c r="CCY44">
        <v>0.55130599999999996</v>
      </c>
      <c r="CCZ44">
        <v>0.56354599999999999</v>
      </c>
      <c r="CDA44">
        <v>0.50727900000000004</v>
      </c>
      <c r="CDB44">
        <v>0.60441800000000001</v>
      </c>
      <c r="CDC44">
        <v>0.60370999999999997</v>
      </c>
      <c r="CDD44">
        <v>0.66217300000000001</v>
      </c>
      <c r="CDE44">
        <v>0.50355799999999995</v>
      </c>
      <c r="CDF44">
        <v>0.561697</v>
      </c>
      <c r="CDG44">
        <v>0.51427199999999995</v>
      </c>
      <c r="CDH44">
        <v>0.49976399999999999</v>
      </c>
      <c r="CDI44">
        <v>0.58452499999999996</v>
      </c>
      <c r="CDJ44">
        <v>0.53805400000000003</v>
      </c>
      <c r="CDK44">
        <v>0.510189</v>
      </c>
      <c r="CDL44">
        <v>0.59387800000000002</v>
      </c>
      <c r="CDM44">
        <v>0.61308600000000002</v>
      </c>
      <c r="CDN44">
        <v>0.64078599999999997</v>
      </c>
      <c r="CDO44">
        <v>0.49899100000000002</v>
      </c>
      <c r="CDP44">
        <v>0.56907300000000005</v>
      </c>
      <c r="CDQ44">
        <v>0.53100899999999995</v>
      </c>
      <c r="CDR44">
        <v>0.49913600000000002</v>
      </c>
      <c r="CDS44">
        <v>0.56446700000000005</v>
      </c>
      <c r="CDT44">
        <v>0.51820600000000006</v>
      </c>
      <c r="CDU44">
        <v>0.51136199999999998</v>
      </c>
      <c r="CDV44">
        <v>0.55839099999999997</v>
      </c>
      <c r="CDW44">
        <v>0.57109299999999996</v>
      </c>
      <c r="CDX44">
        <v>0.59302600000000005</v>
      </c>
      <c r="CDY44">
        <v>0.49967299999999998</v>
      </c>
      <c r="CDZ44">
        <v>0.56012700000000004</v>
      </c>
      <c r="CEA44">
        <v>0.52226499999999998</v>
      </c>
      <c r="CEB44">
        <v>0.49816199999999999</v>
      </c>
      <c r="CEC44">
        <v>0.58178099999999999</v>
      </c>
      <c r="CED44">
        <v>0.54052900000000004</v>
      </c>
      <c r="CEE44">
        <v>0.50772600000000001</v>
      </c>
      <c r="CEF44">
        <v>0.60560599999999998</v>
      </c>
      <c r="CEG44">
        <v>0.62573900000000005</v>
      </c>
      <c r="CEH44">
        <v>0.66917400000000005</v>
      </c>
      <c r="CEI44">
        <v>0.49600699999999998</v>
      </c>
      <c r="CEJ44">
        <v>0.60397599999999996</v>
      </c>
      <c r="CEK44">
        <v>0.55649400000000004</v>
      </c>
      <c r="CEL44">
        <v>0.51580599999999999</v>
      </c>
      <c r="CEM44">
        <v>0.61539699999999997</v>
      </c>
      <c r="CEN44">
        <v>0.63492000000000004</v>
      </c>
      <c r="CEO44">
        <v>0.67310999999999999</v>
      </c>
      <c r="CEP44">
        <v>0.50397400000000003</v>
      </c>
      <c r="CEQ44">
        <v>0.57093700000000003</v>
      </c>
      <c r="CER44">
        <v>0.53879699999999997</v>
      </c>
      <c r="CES44">
        <v>0.50890000000000002</v>
      </c>
      <c r="CET44">
        <v>0.58011999999999997</v>
      </c>
      <c r="CEU44">
        <v>0.53303100000000003</v>
      </c>
      <c r="CEV44">
        <v>0.50919499999999995</v>
      </c>
      <c r="CEW44">
        <v>0.58654300000000004</v>
      </c>
      <c r="CEX44">
        <v>0.60551900000000003</v>
      </c>
      <c r="CEY44">
        <v>0.627973</v>
      </c>
      <c r="CEZ44">
        <v>0.49824299999999999</v>
      </c>
      <c r="CFA44">
        <v>0.56984599999999996</v>
      </c>
      <c r="CFB44">
        <v>0.53143399999999996</v>
      </c>
      <c r="CFC44">
        <v>0.49695</v>
      </c>
      <c r="CFD44" s="14" t="s">
        <v>1304</v>
      </c>
      <c r="CFE44" t="s">
        <v>1304</v>
      </c>
      <c r="CFF44" t="s">
        <v>1304</v>
      </c>
      <c r="CFG44" t="s">
        <v>1304</v>
      </c>
      <c r="CFH44" t="s">
        <v>1304</v>
      </c>
      <c r="CFI44" t="s">
        <v>1304</v>
      </c>
      <c r="CFJ44" t="s">
        <v>1304</v>
      </c>
      <c r="CFK44" t="s">
        <v>1304</v>
      </c>
      <c r="CFL44" t="s">
        <v>1304</v>
      </c>
      <c r="CFM44" t="s">
        <v>1304</v>
      </c>
      <c r="CFN44" t="s">
        <v>1304</v>
      </c>
      <c r="CFO44" t="s">
        <v>1304</v>
      </c>
      <c r="CFP44" t="s">
        <v>1304</v>
      </c>
      <c r="CFQ44" t="s">
        <v>1304</v>
      </c>
      <c r="CFR44" t="s">
        <v>1304</v>
      </c>
      <c r="CFS44" t="s">
        <v>1304</v>
      </c>
      <c r="CFT44" t="s">
        <v>1304</v>
      </c>
      <c r="CFU44" t="s">
        <v>1304</v>
      </c>
      <c r="CFV44" t="s">
        <v>1304</v>
      </c>
      <c r="CFW44" t="s">
        <v>1304</v>
      </c>
      <c r="CFX44" t="s">
        <v>1304</v>
      </c>
      <c r="CFY44" t="s">
        <v>1304</v>
      </c>
      <c r="CFZ44" t="s">
        <v>1304</v>
      </c>
      <c r="CGA44" t="s">
        <v>1304</v>
      </c>
      <c r="CGB44" t="s">
        <v>1304</v>
      </c>
      <c r="CGC44" t="s">
        <v>1304</v>
      </c>
      <c r="CGD44" t="s">
        <v>1304</v>
      </c>
      <c r="CGE44" t="s">
        <v>1304</v>
      </c>
      <c r="CGF44" t="s">
        <v>1304</v>
      </c>
      <c r="CGG44" t="s">
        <v>1304</v>
      </c>
      <c r="CGH44" t="s">
        <v>1304</v>
      </c>
      <c r="CGI44" t="s">
        <v>1304</v>
      </c>
      <c r="CGJ44" t="s">
        <v>1304</v>
      </c>
      <c r="CGK44" t="s">
        <v>1304</v>
      </c>
      <c r="CGL44" t="s">
        <v>1304</v>
      </c>
      <c r="CGM44" t="s">
        <v>1304</v>
      </c>
      <c r="CGN44" t="s">
        <v>1304</v>
      </c>
      <c r="CGO44" t="s">
        <v>1304</v>
      </c>
      <c r="CGP44" t="s">
        <v>1304</v>
      </c>
      <c r="CGQ44" t="s">
        <v>1304</v>
      </c>
      <c r="CGR44" t="s">
        <v>1304</v>
      </c>
      <c r="CGS44" t="s">
        <v>1304</v>
      </c>
      <c r="CGT44" t="s">
        <v>1304</v>
      </c>
      <c r="CGU44" t="s">
        <v>1304</v>
      </c>
      <c r="CGV44" t="s">
        <v>1304</v>
      </c>
      <c r="CGW44" t="s">
        <v>1304</v>
      </c>
      <c r="CGX44" t="s">
        <v>1304</v>
      </c>
      <c r="CGY44" t="s">
        <v>1304</v>
      </c>
      <c r="CGZ44" t="s">
        <v>1304</v>
      </c>
      <c r="CHA44" t="s">
        <v>1304</v>
      </c>
      <c r="CHB44" t="s">
        <v>1304</v>
      </c>
      <c r="CHC44" t="s">
        <v>1304</v>
      </c>
      <c r="CHD44" t="s">
        <v>1304</v>
      </c>
      <c r="CHE44" t="s">
        <v>1304</v>
      </c>
      <c r="CHF44" t="s">
        <v>1304</v>
      </c>
      <c r="CHG44" t="s">
        <v>1304</v>
      </c>
      <c r="CHH44" t="s">
        <v>1304</v>
      </c>
      <c r="CHI44" t="s">
        <v>1304</v>
      </c>
      <c r="CHJ44" t="s">
        <v>1304</v>
      </c>
      <c r="CHK44" t="s">
        <v>1304</v>
      </c>
      <c r="CHL44" t="s">
        <v>1304</v>
      </c>
      <c r="CHM44" t="s">
        <v>1304</v>
      </c>
      <c r="CHN44" t="s">
        <v>1304</v>
      </c>
      <c r="CHO44" t="s">
        <v>1304</v>
      </c>
      <c r="CHP44" t="s">
        <v>1304</v>
      </c>
      <c r="CHQ44" t="s">
        <v>1304</v>
      </c>
      <c r="CHR44" t="s">
        <v>1304</v>
      </c>
      <c r="CHS44" t="s">
        <v>1304</v>
      </c>
      <c r="CHT44" t="s">
        <v>1304</v>
      </c>
      <c r="CHU44" t="s">
        <v>1304</v>
      </c>
      <c r="CHV44" t="s">
        <v>1304</v>
      </c>
      <c r="CHW44" t="s">
        <v>1304</v>
      </c>
      <c r="CHX44" t="s">
        <v>1304</v>
      </c>
      <c r="CHY44" t="s">
        <v>1304</v>
      </c>
      <c r="CHZ44" t="s">
        <v>1304</v>
      </c>
      <c r="CIA44" t="s">
        <v>1304</v>
      </c>
      <c r="CIB44" t="s">
        <v>1304</v>
      </c>
      <c r="CIC44" t="s">
        <v>1304</v>
      </c>
      <c r="CID44" t="s">
        <v>1304</v>
      </c>
      <c r="CIE44" t="s">
        <v>1304</v>
      </c>
      <c r="CIF44" t="s">
        <v>1304</v>
      </c>
      <c r="CIG44" t="s">
        <v>1304</v>
      </c>
      <c r="CIH44" t="s">
        <v>1304</v>
      </c>
      <c r="CII44" t="s">
        <v>1304</v>
      </c>
      <c r="CIJ44" t="s">
        <v>1304</v>
      </c>
      <c r="CIK44" t="s">
        <v>1304</v>
      </c>
      <c r="CIL44" t="s">
        <v>1304</v>
      </c>
      <c r="CIM44" t="s">
        <v>1304</v>
      </c>
      <c r="CIN44" t="s">
        <v>1304</v>
      </c>
      <c r="CIO44" t="s">
        <v>1304</v>
      </c>
      <c r="CIP44" t="s">
        <v>1304</v>
      </c>
      <c r="CIQ44" t="s">
        <v>1304</v>
      </c>
      <c r="CIR44" t="s">
        <v>1304</v>
      </c>
      <c r="CIS44" t="s">
        <v>1304</v>
      </c>
      <c r="CIT44" t="s">
        <v>1304</v>
      </c>
      <c r="CIU44" t="s">
        <v>1304</v>
      </c>
      <c r="CIV44" t="s">
        <v>1304</v>
      </c>
      <c r="CIW44" t="s">
        <v>1304</v>
      </c>
      <c r="CIX44" t="s">
        <v>1304</v>
      </c>
      <c r="CIY44" t="s">
        <v>1304</v>
      </c>
      <c r="CIZ44" t="s">
        <v>1304</v>
      </c>
      <c r="CJA44" t="s">
        <v>1304</v>
      </c>
      <c r="CJB44" t="s">
        <v>1304</v>
      </c>
      <c r="CJC44" t="s">
        <v>1304</v>
      </c>
      <c r="CJD44" t="s">
        <v>1304</v>
      </c>
      <c r="CJE44" t="s">
        <v>1304</v>
      </c>
      <c r="CJF44" t="s">
        <v>1304</v>
      </c>
      <c r="CJG44" t="s">
        <v>1304</v>
      </c>
      <c r="CJH44" t="s">
        <v>1304</v>
      </c>
      <c r="CJI44" t="s">
        <v>1304</v>
      </c>
      <c r="CJJ44" t="s">
        <v>1304</v>
      </c>
      <c r="CJK44" t="s">
        <v>1304</v>
      </c>
      <c r="CJL44" t="s">
        <v>1304</v>
      </c>
      <c r="CJM44" t="s">
        <v>1304</v>
      </c>
      <c r="CJN44" t="s">
        <v>1304</v>
      </c>
      <c r="CJO44" t="s">
        <v>1304</v>
      </c>
      <c r="CJP44" t="s">
        <v>1304</v>
      </c>
      <c r="CJQ44" t="s">
        <v>1304</v>
      </c>
      <c r="CJR44" t="s">
        <v>1304</v>
      </c>
      <c r="CJS44" t="s">
        <v>1304</v>
      </c>
      <c r="CJT44" t="s">
        <v>1304</v>
      </c>
      <c r="CJU44" t="s">
        <v>1304</v>
      </c>
      <c r="CJV44" t="s">
        <v>1304</v>
      </c>
      <c r="CJW44" t="s">
        <v>1304</v>
      </c>
      <c r="CJX44" t="s">
        <v>1304</v>
      </c>
      <c r="CJY44" t="s">
        <v>1304</v>
      </c>
      <c r="CJZ44" t="s">
        <v>1304</v>
      </c>
      <c r="CKA44" t="s">
        <v>1304</v>
      </c>
      <c r="CKB44" t="s">
        <v>1304</v>
      </c>
      <c r="CKC44" t="s">
        <v>1304</v>
      </c>
      <c r="CKD44" t="s">
        <v>1304</v>
      </c>
      <c r="CKE44" t="s">
        <v>1304</v>
      </c>
      <c r="CKF44" t="s">
        <v>1304</v>
      </c>
      <c r="CKG44" t="s">
        <v>1304</v>
      </c>
      <c r="CKH44" t="s">
        <v>1304</v>
      </c>
      <c r="CKI44" t="s">
        <v>1304</v>
      </c>
      <c r="CKJ44" t="s">
        <v>1304</v>
      </c>
      <c r="CKK44" t="s">
        <v>1304</v>
      </c>
      <c r="CKL44" t="s">
        <v>1304</v>
      </c>
      <c r="CKM44" s="15" t="s">
        <v>1304</v>
      </c>
      <c r="CKN44" t="s">
        <v>1304</v>
      </c>
      <c r="CKO44" t="s">
        <v>1304</v>
      </c>
      <c r="CKP44" t="s">
        <v>1304</v>
      </c>
      <c r="CKQ44" t="s">
        <v>1304</v>
      </c>
      <c r="CKR44" t="s">
        <v>1304</v>
      </c>
      <c r="CKS44" t="s">
        <v>1304</v>
      </c>
      <c r="CKT44" t="s">
        <v>1304</v>
      </c>
      <c r="CKU44" t="s">
        <v>1304</v>
      </c>
      <c r="CKV44" t="s">
        <v>1304</v>
      </c>
      <c r="CKW44" t="s">
        <v>1304</v>
      </c>
      <c r="CKX44" t="s">
        <v>1304</v>
      </c>
      <c r="CKY44" t="s">
        <v>1304</v>
      </c>
      <c r="CKZ44" t="s">
        <v>1304</v>
      </c>
      <c r="CLA44" t="s">
        <v>1304</v>
      </c>
      <c r="CLB44" t="s">
        <v>1304</v>
      </c>
      <c r="CLC44" t="s">
        <v>1304</v>
      </c>
      <c r="CLD44" t="s">
        <v>1304</v>
      </c>
      <c r="CLE44" t="s">
        <v>1304</v>
      </c>
      <c r="CLF44" t="s">
        <v>1304</v>
      </c>
      <c r="CLG44" t="s">
        <v>1304</v>
      </c>
      <c r="CLH44" t="s">
        <v>1304</v>
      </c>
      <c r="CLI44" t="s">
        <v>1304</v>
      </c>
      <c r="CLJ44" t="s">
        <v>1304</v>
      </c>
      <c r="CLK44" t="s">
        <v>1304</v>
      </c>
      <c r="CLL44" t="s">
        <v>1304</v>
      </c>
      <c r="CLM44" t="s">
        <v>1304</v>
      </c>
      <c r="CLN44" t="s">
        <v>1304</v>
      </c>
      <c r="CLO44" t="s">
        <v>1304</v>
      </c>
      <c r="CLP44" t="s">
        <v>1304</v>
      </c>
      <c r="CLQ44" t="s">
        <v>1304</v>
      </c>
      <c r="CLR44" t="s">
        <v>1304</v>
      </c>
      <c r="CLS44" t="s">
        <v>1304</v>
      </c>
      <c r="CLT44" t="s">
        <v>1304</v>
      </c>
      <c r="CLU44" t="s">
        <v>1304</v>
      </c>
      <c r="CLV44" t="s">
        <v>1304</v>
      </c>
      <c r="CLW44" t="s">
        <v>1304</v>
      </c>
      <c r="CLX44" t="s">
        <v>1304</v>
      </c>
      <c r="CLY44" t="s">
        <v>1304</v>
      </c>
      <c r="CLZ44" t="s">
        <v>1304</v>
      </c>
      <c r="CMA44" t="s">
        <v>1304</v>
      </c>
      <c r="CMB44" t="s">
        <v>1304</v>
      </c>
      <c r="CMC44" t="s">
        <v>1304</v>
      </c>
      <c r="CMD44" t="s">
        <v>1304</v>
      </c>
      <c r="CME44" t="s">
        <v>1304</v>
      </c>
      <c r="CMF44" t="s">
        <v>1304</v>
      </c>
      <c r="CMG44" t="s">
        <v>1304</v>
      </c>
      <c r="CMH44" t="s">
        <v>1304</v>
      </c>
      <c r="CMI44" t="s">
        <v>1304</v>
      </c>
      <c r="CMJ44" t="s">
        <v>1304</v>
      </c>
      <c r="CMK44" t="s">
        <v>1304</v>
      </c>
      <c r="CML44" t="s">
        <v>1304</v>
      </c>
      <c r="CMM44" t="s">
        <v>1304</v>
      </c>
      <c r="CMN44" t="s">
        <v>1304</v>
      </c>
      <c r="CMO44" t="s">
        <v>1304</v>
      </c>
      <c r="CMP44" t="s">
        <v>1304</v>
      </c>
      <c r="CMQ44" t="s">
        <v>1304</v>
      </c>
      <c r="CMR44" t="s">
        <v>1304</v>
      </c>
      <c r="CMS44" t="s">
        <v>1304</v>
      </c>
      <c r="CMT44" t="s">
        <v>1304</v>
      </c>
      <c r="CMU44" t="s">
        <v>1304</v>
      </c>
      <c r="CMV44" t="s">
        <v>1304</v>
      </c>
      <c r="CMW44" t="s">
        <v>1304</v>
      </c>
      <c r="CMX44" t="s">
        <v>1304</v>
      </c>
      <c r="CMY44" t="s">
        <v>1304</v>
      </c>
      <c r="CMZ44" t="s">
        <v>1304</v>
      </c>
      <c r="CNA44" t="s">
        <v>1304</v>
      </c>
      <c r="CNB44" t="s">
        <v>1304</v>
      </c>
      <c r="CNC44" t="s">
        <v>1304</v>
      </c>
      <c r="CND44" t="s">
        <v>1304</v>
      </c>
      <c r="CNE44" t="s">
        <v>1304</v>
      </c>
      <c r="CNF44" t="s">
        <v>1304</v>
      </c>
      <c r="CNG44" t="s">
        <v>1304</v>
      </c>
      <c r="CNH44" t="s">
        <v>1304</v>
      </c>
      <c r="CNI44" t="s">
        <v>1304</v>
      </c>
      <c r="CNJ44" t="s">
        <v>1304</v>
      </c>
      <c r="CNK44" t="s">
        <v>1304</v>
      </c>
      <c r="CNL44" t="s">
        <v>1304</v>
      </c>
      <c r="CNM44" t="s">
        <v>1304</v>
      </c>
      <c r="CNN44" t="s">
        <v>1304</v>
      </c>
      <c r="CNO44" t="s">
        <v>1304</v>
      </c>
      <c r="CNP44" t="s">
        <v>1304</v>
      </c>
      <c r="CNQ44" t="s">
        <v>1304</v>
      </c>
      <c r="CNR44" t="s">
        <v>1304</v>
      </c>
      <c r="CNS44" t="s">
        <v>1304</v>
      </c>
      <c r="CNT44" t="s">
        <v>1304</v>
      </c>
      <c r="CNU44" t="s">
        <v>1304</v>
      </c>
      <c r="CNV44" t="s">
        <v>1304</v>
      </c>
      <c r="CNW44" t="s">
        <v>1304</v>
      </c>
      <c r="CNX44" t="s">
        <v>1304</v>
      </c>
      <c r="CNY44" t="s">
        <v>1304</v>
      </c>
      <c r="CNZ44" t="s">
        <v>1304</v>
      </c>
      <c r="COA44" t="s">
        <v>1304</v>
      </c>
      <c r="COB44" t="s">
        <v>1304</v>
      </c>
      <c r="COC44" t="s">
        <v>1304</v>
      </c>
      <c r="COD44" t="s">
        <v>1304</v>
      </c>
      <c r="COE44" t="s">
        <v>1304</v>
      </c>
      <c r="COF44" t="s">
        <v>1304</v>
      </c>
      <c r="COG44" t="s">
        <v>1304</v>
      </c>
      <c r="COH44" t="s">
        <v>1304</v>
      </c>
      <c r="COI44" t="s">
        <v>1304</v>
      </c>
      <c r="COJ44" t="s">
        <v>1304</v>
      </c>
      <c r="COK44" t="s">
        <v>1304</v>
      </c>
      <c r="COL44" t="s">
        <v>1304</v>
      </c>
      <c r="COM44" t="s">
        <v>1304</v>
      </c>
      <c r="CON44" t="s">
        <v>1304</v>
      </c>
      <c r="COO44" t="s">
        <v>1304</v>
      </c>
      <c r="COP44" t="s">
        <v>1304</v>
      </c>
      <c r="COQ44" t="s">
        <v>1304</v>
      </c>
      <c r="COR44" t="s">
        <v>1304</v>
      </c>
      <c r="COS44" t="s">
        <v>1304</v>
      </c>
      <c r="COT44" t="s">
        <v>1304</v>
      </c>
      <c r="COU44" t="s">
        <v>1304</v>
      </c>
      <c r="COV44" t="s">
        <v>1304</v>
      </c>
      <c r="COW44" t="s">
        <v>1304</v>
      </c>
      <c r="COX44" t="s">
        <v>1304</v>
      </c>
      <c r="COY44" t="s">
        <v>1304</v>
      </c>
      <c r="COZ44" t="s">
        <v>1304</v>
      </c>
      <c r="CPA44" t="s">
        <v>1304</v>
      </c>
      <c r="CPB44" t="s">
        <v>1304</v>
      </c>
      <c r="CPC44" t="s">
        <v>1304</v>
      </c>
      <c r="CPD44" t="s">
        <v>1304</v>
      </c>
      <c r="CPE44" t="s">
        <v>1304</v>
      </c>
      <c r="CPF44" t="s">
        <v>1304</v>
      </c>
      <c r="CPG44" t="s">
        <v>1304</v>
      </c>
      <c r="CPH44" t="s">
        <v>1304</v>
      </c>
      <c r="CPI44" t="s">
        <v>1304</v>
      </c>
      <c r="CPJ44" t="s">
        <v>1304</v>
      </c>
      <c r="CPK44" t="s">
        <v>1304</v>
      </c>
      <c r="CPL44" t="s">
        <v>1304</v>
      </c>
      <c r="CPM44" t="s">
        <v>1304</v>
      </c>
      <c r="CPN44" t="s">
        <v>1304</v>
      </c>
      <c r="CPO44" t="s">
        <v>1304</v>
      </c>
      <c r="CPP44" t="s">
        <v>1304</v>
      </c>
      <c r="CPQ44" t="s">
        <v>1304</v>
      </c>
      <c r="CPR44" t="s">
        <v>1304</v>
      </c>
      <c r="CPS44" t="s">
        <v>1304</v>
      </c>
      <c r="CPT44" t="s">
        <v>1304</v>
      </c>
      <c r="CPU44" t="s">
        <v>1304</v>
      </c>
      <c r="CPV44" s="16">
        <v>0.95490799999999965</v>
      </c>
      <c r="CPW44">
        <v>0.46555899999999895</v>
      </c>
      <c r="CPX44">
        <v>0.53712900000000019</v>
      </c>
      <c r="CPY44">
        <v>0.53467799999999954</v>
      </c>
      <c r="CPZ44">
        <v>0.68012600000000134</v>
      </c>
      <c r="CQA44">
        <v>0.34721299999999999</v>
      </c>
      <c r="CQB44">
        <v>0.1707579999999993</v>
      </c>
      <c r="CQC44">
        <v>0.14971999999999852</v>
      </c>
      <c r="CQD44">
        <v>0.24653100000000094</v>
      </c>
      <c r="CQE44">
        <v>0.42349300000000056</v>
      </c>
      <c r="CQF44">
        <v>-0.15274000000000143</v>
      </c>
      <c r="CQG44">
        <v>-0.11062300000000036</v>
      </c>
      <c r="CQH44">
        <v>0.42266899999999907</v>
      </c>
      <c r="CQI44">
        <v>0.53787400000000041</v>
      </c>
      <c r="CQJ44">
        <v>0.16316699999999962</v>
      </c>
      <c r="CQK44">
        <v>-0.40469700000000053</v>
      </c>
      <c r="CQL44">
        <v>-0.27295099999999994</v>
      </c>
      <c r="CQM44">
        <v>0.53306599999999982</v>
      </c>
      <c r="CQN44">
        <v>0.57201599999999964</v>
      </c>
      <c r="CQO44">
        <v>7.2850999999999999E-2</v>
      </c>
      <c r="CQP44">
        <v>-0.12805499999999981</v>
      </c>
      <c r="CQQ44">
        <v>-2.7739999999987219E-3</v>
      </c>
      <c r="CQR44">
        <v>0.25243599999999944</v>
      </c>
      <c r="CQS44">
        <v>0.31953199999999971</v>
      </c>
      <c r="CQT44">
        <v>0.40904899999999955</v>
      </c>
      <c r="CQU44">
        <v>-3.6410000000000053E-3</v>
      </c>
      <c r="CQV44">
        <v>-2.3568999999998397E-2</v>
      </c>
      <c r="CQW44">
        <v>0.32130800000000015</v>
      </c>
      <c r="CQX44">
        <v>0.46458200000000005</v>
      </c>
      <c r="CQY44">
        <v>0.55849299999999946</v>
      </c>
      <c r="CQZ44">
        <v>-0.19412900000000022</v>
      </c>
      <c r="CRA44">
        <v>-0.15036100000000019</v>
      </c>
      <c r="CRB44">
        <v>0.4763799999999998</v>
      </c>
      <c r="CRC44">
        <v>0.59258800000000011</v>
      </c>
      <c r="CRD44">
        <v>2.3354999999999571E-2</v>
      </c>
      <c r="CRE44">
        <v>-1.0795411463423315E-2</v>
      </c>
      <c r="CRF44">
        <v>-6.5849160682980995E-3</v>
      </c>
      <c r="CRG44">
        <v>7.2060000000000457E-3</v>
      </c>
      <c r="CRH44">
        <v>-8.9810000000000167E-3</v>
      </c>
      <c r="CRI44">
        <v>-6.4240000000000075E-2</v>
      </c>
      <c r="CRJ44">
        <v>-3.2923000000000036E-2</v>
      </c>
      <c r="CRK44">
        <v>6.2084000000000028E-2</v>
      </c>
      <c r="CRL44">
        <v>3.6100999999999939E-2</v>
      </c>
      <c r="CRM44">
        <v>3.4703999999999957E-2</v>
      </c>
      <c r="CRN44">
        <v>-2.9787000000000008E-2</v>
      </c>
      <c r="CRO44">
        <v>-2.972600000000003E-2</v>
      </c>
      <c r="CRP44">
        <v>3.8827000000000056E-2</v>
      </c>
      <c r="CRQ44">
        <v>0.11569499999999999</v>
      </c>
      <c r="CRR44">
        <v>0.12711700000000004</v>
      </c>
      <c r="CRS44">
        <v>-6.1520000000000463E-3</v>
      </c>
      <c r="CRT44">
        <v>1.5568000000000026E-2</v>
      </c>
      <c r="CRU44">
        <v>0.12579099999999999</v>
      </c>
      <c r="CRV44">
        <v>9.2249000000000025E-2</v>
      </c>
      <c r="CRW44">
        <v>0.10032800000000008</v>
      </c>
      <c r="CRX44">
        <v>2.5090999999999974E-2</v>
      </c>
      <c r="CRY44">
        <v>4.3043999999999971E-2</v>
      </c>
      <c r="CRZ44">
        <v>7.3226999999999931E-2</v>
      </c>
      <c r="CSA44">
        <v>9.1749999999999998E-2</v>
      </c>
      <c r="CSB44">
        <v>0.11331600000000008</v>
      </c>
      <c r="CSC44">
        <v>-2.0232000000000028E-2</v>
      </c>
      <c r="CSD44">
        <v>-3.6353999999999997E-2</v>
      </c>
      <c r="CSE44">
        <v>0.10577100000000006</v>
      </c>
      <c r="CSF44">
        <v>0.12335700000000005</v>
      </c>
      <c r="CSG44">
        <v>0.15704499999999999</v>
      </c>
      <c r="CSH44">
        <v>-1.4740000000000086E-2</v>
      </c>
      <c r="CSI44">
        <v>2.4615000000000054E-2</v>
      </c>
      <c r="CSJ44">
        <v>0.13680500000000007</v>
      </c>
      <c r="CSK44">
        <v>0.11777000000000004</v>
      </c>
      <c r="CSL44">
        <v>0.12193500000000002</v>
      </c>
      <c r="CSM44">
        <v>-1.6579999999999373E-3</v>
      </c>
      <c r="CSN44">
        <v>2.195999999999998E-2</v>
      </c>
      <c r="CSO44">
        <v>0.12637399999999999</v>
      </c>
      <c r="CSP44">
        <v>-8.6269999999999403E-3</v>
      </c>
      <c r="CSQ44">
        <v>-2.8927000000000036E-2</v>
      </c>
      <c r="CSR44">
        <v>-8.3640000000000381E-3</v>
      </c>
      <c r="CSS44">
        <v>-3.8300000000002221E-4</v>
      </c>
      <c r="CST44">
        <v>-2.6359999999999717E-3</v>
      </c>
      <c r="CSU44">
        <v>5.2851000000000092E-2</v>
      </c>
      <c r="CSV44">
        <v>7.1410000000000085E-3</v>
      </c>
      <c r="CSW44">
        <v>4.6563999999999994E-2</v>
      </c>
      <c r="CSX44">
        <v>7.1440000000000392E-3</v>
      </c>
      <c r="CSY44">
        <v>-6.0530000000000306E-3</v>
      </c>
      <c r="CSZ44">
        <v>-2.2801000000000071E-2</v>
      </c>
      <c r="CTA44">
        <v>-1.1672000000000016E-2</v>
      </c>
      <c r="CTB44">
        <v>-6.5399999999993241E-4</v>
      </c>
      <c r="CTC44">
        <v>4.121999999999959E-3</v>
      </c>
      <c r="CTD44">
        <v>-1.4400000000000079E-2</v>
      </c>
      <c r="CTE44">
        <v>4.0317000000000047E-2</v>
      </c>
      <c r="CTF44">
        <v>1.8899999999999473E-3</v>
      </c>
      <c r="CTG44">
        <v>3.4893999999999981E-2</v>
      </c>
      <c r="CTH44">
        <v>-1.2700000000009926E-4</v>
      </c>
      <c r="CTI44">
        <v>-9.1020000000000545E-3</v>
      </c>
      <c r="CTJ44">
        <v>7.2100999999999971E-2</v>
      </c>
      <c r="CTK44">
        <v>-1.4988999999999919E-2</v>
      </c>
      <c r="CTL44">
        <v>6.7760000000000042E-3</v>
      </c>
      <c r="CTM44">
        <v>3.6954000000000042E-2</v>
      </c>
      <c r="CTN44">
        <v>7.5983000000000023E-2</v>
      </c>
      <c r="CTO44">
        <v>8.8960999999999957E-2</v>
      </c>
      <c r="CTP44">
        <v>4.089999999999927E-4</v>
      </c>
      <c r="CTQ44">
        <v>4.4002000000000097E-2</v>
      </c>
      <c r="CTR44">
        <v>2.9278999999999944E-2</v>
      </c>
      <c r="CTS44">
        <v>-1.0939999999999284E-3</v>
      </c>
      <c r="CTT44">
        <v>6.6331000000000029E-2</v>
      </c>
      <c r="CTU44">
        <v>4.7550000000000647E-3</v>
      </c>
      <c r="CTV44">
        <v>1.400499999999999E-2</v>
      </c>
      <c r="CTW44">
        <v>2.9092999999999924E-2</v>
      </c>
      <c r="CTX44">
        <v>6.159199999999998E-2</v>
      </c>
      <c r="CTY44">
        <v>7.1995000000000031E-2</v>
      </c>
      <c r="CTZ44">
        <v>7.0540000000000047E-3</v>
      </c>
      <c r="CUA44">
        <v>4.2916000000000065E-2</v>
      </c>
      <c r="CUB44">
        <v>2.5881999999999961E-2</v>
      </c>
      <c r="CUC44">
        <v>7.6019999999999976E-3</v>
      </c>
      <c r="CUD44">
        <v>4.2910000000000004E-2</v>
      </c>
      <c r="CUE44">
        <v>-2.3984999999999923E-2</v>
      </c>
      <c r="CUF44">
        <v>8.5149999999999948E-3</v>
      </c>
      <c r="CUG44">
        <v>1.8256999999999968E-2</v>
      </c>
      <c r="CUH44">
        <v>4.7488000000000086E-2</v>
      </c>
      <c r="CUI44">
        <v>7.2841000000000045E-2</v>
      </c>
      <c r="CUJ44">
        <v>1.2837999999999961E-2</v>
      </c>
      <c r="CUK44">
        <v>7.9699999999999993E-2</v>
      </c>
      <c r="CUL44">
        <v>-6.0399999999993792E-4</v>
      </c>
      <c r="CUM44">
        <v>1.4842000000000022E-2</v>
      </c>
      <c r="CUN44">
        <v>5.6277999999999939E-2</v>
      </c>
      <c r="CUO44">
        <v>7.9701000000000022E-2</v>
      </c>
      <c r="CUP44">
        <v>9.8917000000000033E-2</v>
      </c>
      <c r="CUQ44">
        <v>1.3020000000000254E-3</v>
      </c>
      <c r="CUR44">
        <v>4.6816999999999998E-2</v>
      </c>
      <c r="CUS44">
        <v>4.1010999999999964E-2</v>
      </c>
      <c r="CUT44">
        <v>5.2300000000000679E-3</v>
      </c>
      <c r="CUU44">
        <v>7.5066999999999995E-2</v>
      </c>
      <c r="CUV44">
        <v>-1.7085999999999935E-2</v>
      </c>
      <c r="CUW44">
        <v>4.469999999999974E-3</v>
      </c>
      <c r="CUX44">
        <v>3.523900000000002E-2</v>
      </c>
      <c r="CUY44">
        <v>7.9803000000000068E-2</v>
      </c>
      <c r="CUZ44">
        <v>8.9158999999999988E-2</v>
      </c>
      <c r="CVA44">
        <v>-1.8860000000000543E-3</v>
      </c>
      <c r="CVB44">
        <v>4.5646999999999993E-2</v>
      </c>
      <c r="CVC44">
        <v>2.9792999999999958E-2</v>
      </c>
      <c r="CVD44">
        <v>-1.6760000000000108E-3</v>
      </c>
    </row>
    <row r="45" spans="1:2604" x14ac:dyDescent="0.2">
      <c r="A45">
        <v>28282</v>
      </c>
      <c r="D45">
        <v>18</v>
      </c>
      <c r="E45" t="s">
        <v>1309</v>
      </c>
      <c r="I45" t="s">
        <v>1356</v>
      </c>
      <c r="J45">
        <v>1.1666666666666701</v>
      </c>
      <c r="K45">
        <v>74</v>
      </c>
      <c r="L45">
        <v>282</v>
      </c>
      <c r="M45">
        <v>72.666666666666671</v>
      </c>
      <c r="N45">
        <v>14.151560573543344</v>
      </c>
      <c r="O45">
        <v>3</v>
      </c>
      <c r="P45">
        <v>50</v>
      </c>
      <c r="Q45">
        <v>1</v>
      </c>
      <c r="R45">
        <v>0</v>
      </c>
      <c r="S45">
        <v>285</v>
      </c>
      <c r="T45">
        <v>75</v>
      </c>
      <c r="U45">
        <v>0</v>
      </c>
      <c r="V45">
        <v>0.21428571428571427</v>
      </c>
      <c r="W45">
        <v>0.42857142857142855</v>
      </c>
      <c r="X45">
        <v>0.4642857142857143</v>
      </c>
      <c r="Y45">
        <v>0.7857142857142857</v>
      </c>
      <c r="Z45">
        <v>0.3392857142857143</v>
      </c>
      <c r="AA45">
        <v>0.36904761904761907</v>
      </c>
      <c r="AB45">
        <v>0.4732142857142857</v>
      </c>
      <c r="AC45">
        <v>0.25</v>
      </c>
      <c r="AD45">
        <v>0.45454545454545453</v>
      </c>
      <c r="AE45">
        <v>0.52173913043478259</v>
      </c>
      <c r="AF45">
        <v>0.7857142857142857</v>
      </c>
      <c r="AG45">
        <v>0.3858695652173913</v>
      </c>
      <c r="AH45">
        <v>0.40876152832674578</v>
      </c>
      <c r="AI45">
        <v>0.50299971767363072</v>
      </c>
      <c r="AJ45">
        <v>0</v>
      </c>
      <c r="AK45">
        <v>0.33333333333333331</v>
      </c>
      <c r="AL45">
        <v>0.2</v>
      </c>
      <c r="AM45" t="e">
        <v>#DIV/0!</v>
      </c>
      <c r="AN45">
        <v>0.1</v>
      </c>
      <c r="AO45">
        <v>0.17777777777777778</v>
      </c>
      <c r="AP45" t="e">
        <v>#DIV/0!</v>
      </c>
      <c r="BP45">
        <v>64</v>
      </c>
      <c r="BQ45">
        <v>35</v>
      </c>
      <c r="BR45">
        <v>286</v>
      </c>
      <c r="BS45">
        <v>134</v>
      </c>
      <c r="BT45">
        <v>71</v>
      </c>
      <c r="BU45">
        <v>90</v>
      </c>
      <c r="BV45">
        <v>75</v>
      </c>
      <c r="BW45">
        <v>83</v>
      </c>
      <c r="BX45">
        <v>10</v>
      </c>
      <c r="BY45">
        <v>27</v>
      </c>
      <c r="BZ45">
        <v>23</v>
      </c>
      <c r="CA45">
        <v>16</v>
      </c>
      <c r="CB45">
        <v>22</v>
      </c>
      <c r="CC45">
        <v>21</v>
      </c>
      <c r="CD45">
        <v>109</v>
      </c>
      <c r="CE45">
        <v>40</v>
      </c>
      <c r="CJ45">
        <v>0.1875</v>
      </c>
      <c r="CK45">
        <v>0.8125</v>
      </c>
      <c r="CL45">
        <v>0.6</v>
      </c>
      <c r="CM45">
        <v>180</v>
      </c>
      <c r="CO45">
        <v>60</v>
      </c>
      <c r="CP45">
        <v>0.94117647058823528</v>
      </c>
      <c r="CQ45">
        <v>0.90909090909090906</v>
      </c>
      <c r="CR45">
        <v>0.875</v>
      </c>
      <c r="CS45">
        <v>0.95238095238095233</v>
      </c>
      <c r="CT45">
        <v>377.45454545454544</v>
      </c>
      <c r="CU45">
        <v>446.8</v>
      </c>
      <c r="CV45">
        <v>69.345454545454572</v>
      </c>
      <c r="CW45">
        <v>1</v>
      </c>
      <c r="CX45">
        <v>1</v>
      </c>
      <c r="CY45">
        <v>0</v>
      </c>
      <c r="CZ45">
        <v>618.28888888888889</v>
      </c>
      <c r="DA45">
        <v>598.46153846153845</v>
      </c>
      <c r="DB45">
        <v>659.9</v>
      </c>
      <c r="DC45">
        <v>570.41666666666663</v>
      </c>
      <c r="DD45">
        <v>0.57499999999999996</v>
      </c>
      <c r="DE45">
        <v>0.32500000000000001</v>
      </c>
      <c r="DF45">
        <v>1</v>
      </c>
      <c r="DG45">
        <v>0.65</v>
      </c>
      <c r="DH45">
        <v>0</v>
      </c>
      <c r="DI45">
        <v>0</v>
      </c>
      <c r="DJ45">
        <v>0</v>
      </c>
      <c r="DK45">
        <v>9</v>
      </c>
      <c r="DL45">
        <v>10</v>
      </c>
      <c r="DM45">
        <v>1</v>
      </c>
      <c r="DN45">
        <v>3</v>
      </c>
      <c r="DO45">
        <v>25</v>
      </c>
      <c r="DP45">
        <v>27</v>
      </c>
      <c r="DQ45">
        <v>2</v>
      </c>
      <c r="DR45">
        <v>2</v>
      </c>
      <c r="DS45">
        <v>0</v>
      </c>
      <c r="DT45">
        <v>2</v>
      </c>
      <c r="DU45">
        <v>17</v>
      </c>
      <c r="DV45">
        <v>23</v>
      </c>
      <c r="DW45">
        <v>104</v>
      </c>
      <c r="DX45">
        <v>1</v>
      </c>
      <c r="DY45">
        <v>1</v>
      </c>
      <c r="DZ45">
        <v>1</v>
      </c>
      <c r="EA45">
        <v>1</v>
      </c>
      <c r="EB45" s="7">
        <v>10.084574</v>
      </c>
      <c r="EC45">
        <v>9.7034269999999996</v>
      </c>
      <c r="ED45">
        <v>7.7928170000000003</v>
      </c>
      <c r="EE45">
        <v>7.1285660000000002</v>
      </c>
      <c r="EF45">
        <v>10.5</v>
      </c>
      <c r="EG45">
        <v>11.064261</v>
      </c>
      <c r="EH45">
        <v>8.6301679999999994</v>
      </c>
      <c r="EI45">
        <v>8.8188060000000004</v>
      </c>
      <c r="EJ45">
        <v>7.2552180000000002</v>
      </c>
      <c r="EK45">
        <v>6.9020190000000001</v>
      </c>
      <c r="EL45">
        <v>10.5</v>
      </c>
      <c r="EM45">
        <v>10.206443</v>
      </c>
      <c r="EN45">
        <v>9.1968709999999998</v>
      </c>
      <c r="EO45">
        <v>9.5022800000000007</v>
      </c>
      <c r="EP45">
        <v>7.6393069999999996</v>
      </c>
      <c r="EQ45">
        <v>7.041137</v>
      </c>
      <c r="ER45">
        <v>10.5</v>
      </c>
      <c r="ES45">
        <v>10.830446</v>
      </c>
      <c r="ET45">
        <v>8.1794989999999999</v>
      </c>
      <c r="EU45">
        <v>8.4947900000000001</v>
      </c>
      <c r="EV45">
        <v>6.8293270000000001</v>
      </c>
      <c r="EW45">
        <v>6.4433160000000003</v>
      </c>
      <c r="EX45">
        <v>10.5</v>
      </c>
      <c r="EY45">
        <v>9.9268879999999999</v>
      </c>
      <c r="EZ45">
        <v>7.8377109999999997</v>
      </c>
      <c r="FA45">
        <v>7.6454630000000003</v>
      </c>
      <c r="FB45">
        <v>6.6359500000000002</v>
      </c>
      <c r="FC45">
        <v>6.3085050000000003</v>
      </c>
      <c r="FD45">
        <v>10</v>
      </c>
      <c r="FE45">
        <v>8.2233719999999995</v>
      </c>
      <c r="FF45">
        <v>7.6147929999999997</v>
      </c>
      <c r="FG45">
        <v>8.0517850000000006</v>
      </c>
      <c r="FH45">
        <v>6.6170590000000002</v>
      </c>
      <c r="FI45">
        <v>6.337542</v>
      </c>
      <c r="FJ45">
        <v>10.5</v>
      </c>
      <c r="FK45">
        <v>9.7619609999999994</v>
      </c>
      <c r="FL45">
        <v>8.038608</v>
      </c>
      <c r="FM45">
        <v>9.0403129999999994</v>
      </c>
      <c r="FN45">
        <v>6.9464550000000003</v>
      </c>
      <c r="FO45">
        <v>6.4903659999999999</v>
      </c>
      <c r="FP45">
        <v>10.5</v>
      </c>
      <c r="FQ45">
        <v>11.155623</v>
      </c>
      <c r="FR45">
        <v>9.2139530000000001</v>
      </c>
      <c r="FS45">
        <v>10.801892</v>
      </c>
      <c r="FT45">
        <v>8.1708289999999995</v>
      </c>
      <c r="FU45">
        <v>7.3750439999999999</v>
      </c>
      <c r="FV45">
        <v>10.5</v>
      </c>
      <c r="FW45">
        <v>13.310839</v>
      </c>
      <c r="FX45">
        <v>9.1570140000000002</v>
      </c>
      <c r="FY45">
        <v>10.69135</v>
      </c>
      <c r="FZ45">
        <v>8.1413139999999995</v>
      </c>
      <c r="GA45">
        <v>7.1603899999999996</v>
      </c>
      <c r="GB45">
        <v>10.5</v>
      </c>
      <c r="GC45">
        <v>13.075161</v>
      </c>
      <c r="GD45">
        <v>8.8237729999999992</v>
      </c>
      <c r="GE45">
        <v>9.5306359999999994</v>
      </c>
      <c r="GF45">
        <v>7.6682110000000003</v>
      </c>
      <c r="GG45">
        <v>6.9787100000000004</v>
      </c>
      <c r="GH45">
        <v>10.5</v>
      </c>
      <c r="GI45">
        <v>11.099719</v>
      </c>
      <c r="GJ45">
        <v>9.1860979999999994</v>
      </c>
      <c r="GK45">
        <v>9.3943910000000006</v>
      </c>
      <c r="GL45">
        <v>7.7671299999999999</v>
      </c>
      <c r="GM45">
        <v>7.1937879999999996</v>
      </c>
      <c r="GN45">
        <v>10</v>
      </c>
      <c r="GO45">
        <v>10.466331</v>
      </c>
      <c r="GP45">
        <v>9.4090720000000001</v>
      </c>
      <c r="GQ45">
        <v>9.5502610000000008</v>
      </c>
      <c r="GR45">
        <v>7.8170000000000002</v>
      </c>
      <c r="GS45">
        <v>7.0981569999999996</v>
      </c>
      <c r="GT45">
        <v>10.5</v>
      </c>
      <c r="GU45">
        <v>10.600116</v>
      </c>
      <c r="GV45">
        <v>9.4694109999999991</v>
      </c>
      <c r="GW45">
        <v>9.1572379999999995</v>
      </c>
      <c r="GX45">
        <v>7.5794499999999996</v>
      </c>
      <c r="GY45">
        <v>7.1376119999999998</v>
      </c>
      <c r="GZ45">
        <v>10</v>
      </c>
      <c r="HA45">
        <v>10.091604</v>
      </c>
      <c r="HB45">
        <v>9.9587249999999994</v>
      </c>
      <c r="HC45">
        <v>9.6302939999999992</v>
      </c>
      <c r="HD45">
        <v>7.7852379999999997</v>
      </c>
      <c r="HE45">
        <v>7.1206800000000001</v>
      </c>
      <c r="HF45">
        <v>10.5</v>
      </c>
      <c r="HG45">
        <v>10.833071</v>
      </c>
      <c r="HH45">
        <v>8.9707260000000009</v>
      </c>
      <c r="HI45">
        <v>7.9135650000000002</v>
      </c>
      <c r="HJ45">
        <v>7.5663109999999998</v>
      </c>
      <c r="HK45">
        <v>7.3288979999999997</v>
      </c>
      <c r="HL45">
        <v>7.0921010000000004</v>
      </c>
      <c r="HM45">
        <v>6.9020190000000001</v>
      </c>
      <c r="HN45">
        <v>8.9330269999999992</v>
      </c>
      <c r="HO45">
        <v>7.7878059999999998</v>
      </c>
      <c r="HP45">
        <v>7.3865610000000004</v>
      </c>
      <c r="HQ45">
        <v>7.8178539999999996</v>
      </c>
      <c r="HR45">
        <v>7.0112629999999996</v>
      </c>
      <c r="HS45">
        <v>6.6190879999999996</v>
      </c>
      <c r="HT45">
        <v>7.1257020000000004</v>
      </c>
      <c r="HU45">
        <v>6.9518209999999998</v>
      </c>
      <c r="HV45">
        <v>6.4753569999999998</v>
      </c>
      <c r="HW45">
        <v>7.1675899999999997</v>
      </c>
      <c r="HX45">
        <v>6.858441</v>
      </c>
      <c r="HY45">
        <v>6.4649590000000003</v>
      </c>
      <c r="HZ45">
        <v>7.7028759999999998</v>
      </c>
      <c r="IA45">
        <v>7.2394109999999996</v>
      </c>
      <c r="IB45">
        <v>6.747147</v>
      </c>
      <c r="IC45">
        <v>9.1158079999999995</v>
      </c>
      <c r="ID45">
        <v>8.349119</v>
      </c>
      <c r="IE45">
        <v>7.9687599999999996</v>
      </c>
      <c r="IF45">
        <v>9.0761240000000001</v>
      </c>
      <c r="IG45">
        <v>8.4182290000000002</v>
      </c>
      <c r="IH45">
        <v>7.916283</v>
      </c>
      <c r="II45">
        <v>8.5790889999999997</v>
      </c>
      <c r="IJ45">
        <v>7.875</v>
      </c>
      <c r="IK45">
        <v>7.4647009999999998</v>
      </c>
      <c r="IL45">
        <v>8.5791850000000007</v>
      </c>
      <c r="IM45">
        <v>7.9063059999999998</v>
      </c>
      <c r="IN45">
        <v>7.5969939999999996</v>
      </c>
      <c r="IO45">
        <v>9.0231560000000002</v>
      </c>
      <c r="IP45">
        <v>7.8763839999999998</v>
      </c>
      <c r="IQ45">
        <v>7.6011280000000001</v>
      </c>
      <c r="IR45">
        <v>8.3253249999999994</v>
      </c>
      <c r="IS45">
        <v>7.692018</v>
      </c>
      <c r="IT45">
        <v>7.4269949999999998</v>
      </c>
      <c r="IU45">
        <v>8.9624550000000003</v>
      </c>
      <c r="IV45">
        <v>7.847359</v>
      </c>
      <c r="IW45">
        <v>7.5735049999999999</v>
      </c>
      <c r="IX45">
        <v>-3.7826655303446425E-3</v>
      </c>
      <c r="IY45">
        <v>1.8826834202230431E-2</v>
      </c>
      <c r="IZ45">
        <v>2.5183517516115068E-3</v>
      </c>
      <c r="JA45">
        <v>5.0287433505200742E-2</v>
      </c>
      <c r="JB45">
        <v>0.10975559700721328</v>
      </c>
      <c r="JC45">
        <v>0.14082836195759135</v>
      </c>
      <c r="JD45">
        <v>8.8779397249448902E-2</v>
      </c>
      <c r="JE45" s="9">
        <v>8.2157929999999997</v>
      </c>
      <c r="JF45">
        <v>9.1597609999999996</v>
      </c>
      <c r="JG45">
        <v>9.1854840000000006</v>
      </c>
      <c r="JH45">
        <v>7.8267009999999999</v>
      </c>
      <c r="JI45">
        <v>9.6623110000000008</v>
      </c>
      <c r="JJ45">
        <v>8.3196860000000008</v>
      </c>
      <c r="JK45">
        <v>9.3607549999999993</v>
      </c>
      <c r="JL45">
        <v>10.746620999999999</v>
      </c>
      <c r="JM45">
        <v>8.546049</v>
      </c>
      <c r="JN45">
        <v>9.5965659999999993</v>
      </c>
      <c r="JO45">
        <v>6.9068319999999996</v>
      </c>
      <c r="JP45">
        <v>7.6715970000000002</v>
      </c>
      <c r="JQ45">
        <v>8.1560710000000007</v>
      </c>
      <c r="JR45">
        <v>6.7817569999999998</v>
      </c>
      <c r="JS45">
        <v>7.7585899999999999</v>
      </c>
      <c r="JT45">
        <v>6.5512800000000002</v>
      </c>
      <c r="JU45">
        <v>7.10337</v>
      </c>
      <c r="JV45">
        <v>7.2677170000000002</v>
      </c>
      <c r="JW45">
        <v>6.4139540000000004</v>
      </c>
      <c r="JX45">
        <v>7.0971349999999997</v>
      </c>
      <c r="JY45">
        <v>7.688987</v>
      </c>
      <c r="JZ45">
        <v>8.4945330000000006</v>
      </c>
      <c r="KA45">
        <v>9.0959660000000007</v>
      </c>
      <c r="KB45">
        <v>7.4352330000000002</v>
      </c>
      <c r="KC45">
        <v>8.9723410000000001</v>
      </c>
      <c r="KD45">
        <v>7.0973280000000001</v>
      </c>
      <c r="KE45">
        <v>7.8244410000000002</v>
      </c>
      <c r="KF45">
        <v>8.3836739999999992</v>
      </c>
      <c r="KG45">
        <v>7.0489259999999998</v>
      </c>
      <c r="KH45">
        <v>7.8562779999999997</v>
      </c>
      <c r="KI45">
        <v>6.7288480000000002</v>
      </c>
      <c r="KJ45">
        <v>7.4962299999999997</v>
      </c>
      <c r="KK45">
        <v>7.9425210000000002</v>
      </c>
      <c r="KL45">
        <v>6.6060530000000002</v>
      </c>
      <c r="KM45">
        <v>7.5318759999999996</v>
      </c>
      <c r="KN45">
        <v>5.8882524480017122E-2</v>
      </c>
      <c r="KO45">
        <v>0.11406259475749075</v>
      </c>
      <c r="KP45">
        <v>0.66087099999999999</v>
      </c>
      <c r="KQ45">
        <v>0.70874999999999999</v>
      </c>
      <c r="KR45">
        <v>0.69149499999999997</v>
      </c>
      <c r="KS45">
        <v>0.80667900000000003</v>
      </c>
      <c r="KT45">
        <v>0.77444199999999996</v>
      </c>
      <c r="KU45">
        <v>0.70315799999999995</v>
      </c>
      <c r="KV45">
        <v>0.75256500000000004</v>
      </c>
      <c r="KW45">
        <v>0.74527699999999997</v>
      </c>
      <c r="KX45">
        <v>0.84430799999999995</v>
      </c>
      <c r="KY45">
        <v>0.83255400000000002</v>
      </c>
      <c r="KZ45">
        <v>0.626193</v>
      </c>
      <c r="LA45">
        <v>0.73455199999999998</v>
      </c>
      <c r="LB45">
        <v>0.67098599999999997</v>
      </c>
      <c r="LC45">
        <v>0.778474</v>
      </c>
      <c r="LD45">
        <v>0.71076300000000003</v>
      </c>
      <c r="LE45">
        <v>0.54772200000000004</v>
      </c>
      <c r="LF45">
        <v>0.61070400000000002</v>
      </c>
      <c r="LG45">
        <v>0.56983099999999998</v>
      </c>
      <c r="LH45">
        <v>0.65459000000000001</v>
      </c>
      <c r="LI45">
        <v>0.58286199999999999</v>
      </c>
      <c r="LJ45">
        <v>0.68701199999999996</v>
      </c>
      <c r="LK45">
        <v>0.78009499999999998</v>
      </c>
      <c r="LL45">
        <v>0.72006599999999998</v>
      </c>
      <c r="LM45">
        <v>0.80393700000000001</v>
      </c>
      <c r="LN45">
        <v>0.81842899999999996</v>
      </c>
      <c r="LO45">
        <v>0.643374</v>
      </c>
      <c r="LP45">
        <v>0.74690999999999996</v>
      </c>
      <c r="LQ45">
        <v>0.69053799999999999</v>
      </c>
      <c r="LR45">
        <v>0.77595899999999995</v>
      </c>
      <c r="LS45">
        <v>0.72845800000000005</v>
      </c>
      <c r="LT45">
        <v>0.611761</v>
      </c>
      <c r="LU45">
        <v>0.72387199999999996</v>
      </c>
      <c r="LV45">
        <v>0.657918</v>
      </c>
      <c r="LW45">
        <v>0.77485800000000005</v>
      </c>
      <c r="LX45">
        <v>0.68839499999999998</v>
      </c>
      <c r="LY45">
        <v>0.56501100000000004</v>
      </c>
      <c r="LZ45">
        <v>0.612819</v>
      </c>
      <c r="MA45">
        <v>0.53137699999999999</v>
      </c>
      <c r="MB45">
        <v>0.61094599999999999</v>
      </c>
      <c r="MC45">
        <v>0.61424500000000004</v>
      </c>
      <c r="MD45">
        <v>0.61402299999999999</v>
      </c>
      <c r="ME45">
        <v>0.47632200000000002</v>
      </c>
      <c r="MF45">
        <v>0.50465099999999996</v>
      </c>
      <c r="MG45">
        <v>0.51783100000000004</v>
      </c>
      <c r="MH45">
        <v>0.504328</v>
      </c>
      <c r="MI45">
        <v>0.59990399999999999</v>
      </c>
      <c r="MJ45">
        <v>0.63509099999999996</v>
      </c>
      <c r="MK45">
        <v>0.56253299999999995</v>
      </c>
      <c r="ML45">
        <v>0.59779499999999997</v>
      </c>
      <c r="MM45">
        <v>0.698376</v>
      </c>
      <c r="MN45">
        <v>0.64732299999999998</v>
      </c>
      <c r="MO45">
        <v>0.57396000000000003</v>
      </c>
      <c r="MP45">
        <v>0.54597200000000001</v>
      </c>
      <c r="MQ45">
        <v>0.53403100000000003</v>
      </c>
      <c r="MR45">
        <v>0.53266000000000002</v>
      </c>
      <c r="MS45">
        <v>0.57452599999999998</v>
      </c>
      <c r="MT45">
        <v>0.54974400000000001</v>
      </c>
      <c r="MU45">
        <v>0.52001900000000001</v>
      </c>
      <c r="MV45">
        <v>0.61719000000000002</v>
      </c>
      <c r="MW45">
        <v>0.61166299999999996</v>
      </c>
      <c r="MX45">
        <v>0.63487700000000002</v>
      </c>
      <c r="MY45">
        <v>0.49131399999999997</v>
      </c>
      <c r="MZ45">
        <v>0.52137199999999995</v>
      </c>
      <c r="NA45">
        <v>0.51727900000000004</v>
      </c>
      <c r="NB45">
        <v>0.50621499999999997</v>
      </c>
      <c r="NC45">
        <v>0.53816900000000001</v>
      </c>
      <c r="ND45">
        <v>0.51485400000000003</v>
      </c>
      <c r="NE45">
        <v>0.50397800000000004</v>
      </c>
      <c r="NF45">
        <v>0.56434899999999999</v>
      </c>
      <c r="NG45">
        <v>0.54273499999999997</v>
      </c>
      <c r="NH45">
        <v>0.56962800000000002</v>
      </c>
      <c r="NI45">
        <v>0.49271700000000002</v>
      </c>
      <c r="NJ45">
        <v>0.525837</v>
      </c>
      <c r="NK45">
        <v>0.51266</v>
      </c>
      <c r="NL45">
        <v>0.49697400000000003</v>
      </c>
      <c r="NM45">
        <v>0.61319699999999999</v>
      </c>
      <c r="NN45">
        <v>0.56023199999999995</v>
      </c>
      <c r="NO45">
        <v>0.52231700000000003</v>
      </c>
      <c r="NP45">
        <v>0.63000500000000004</v>
      </c>
      <c r="NQ45">
        <v>0.68789400000000001</v>
      </c>
      <c r="NR45">
        <v>0.65705800000000003</v>
      </c>
      <c r="NS45">
        <v>0.49327900000000002</v>
      </c>
      <c r="NT45">
        <v>0.58152300000000001</v>
      </c>
      <c r="NU45">
        <v>0.558952</v>
      </c>
      <c r="NV45">
        <v>0.53162500000000001</v>
      </c>
      <c r="NW45">
        <v>0.617954</v>
      </c>
      <c r="NX45">
        <v>0.62492099999999995</v>
      </c>
      <c r="NY45">
        <v>0.63870499999999997</v>
      </c>
      <c r="NZ45">
        <v>0.48718899999999998</v>
      </c>
      <c r="OA45">
        <v>0.50270899999999996</v>
      </c>
      <c r="OB45">
        <v>0.52347299999999997</v>
      </c>
      <c r="OC45">
        <v>0.50490500000000005</v>
      </c>
      <c r="OD45">
        <v>0.56633100000000003</v>
      </c>
      <c r="OE45">
        <v>0.54569400000000001</v>
      </c>
      <c r="OF45">
        <v>0.51673500000000006</v>
      </c>
      <c r="OG45">
        <v>0.61486300000000005</v>
      </c>
      <c r="OH45">
        <v>0.59564300000000003</v>
      </c>
      <c r="OI45">
        <v>0.63022299999999998</v>
      </c>
      <c r="OJ45">
        <v>0.49201800000000001</v>
      </c>
      <c r="OK45">
        <v>0.52572600000000003</v>
      </c>
      <c r="OL45">
        <v>0.51385800000000004</v>
      </c>
      <c r="OM45">
        <v>0.50721799999999995</v>
      </c>
      <c r="ON45" s="11">
        <v>9.2214069999999992</v>
      </c>
      <c r="OO45">
        <v>8.8458000000000006</v>
      </c>
      <c r="OP45">
        <v>8.1396090000000001</v>
      </c>
      <c r="OQ45">
        <v>7.7415370000000001</v>
      </c>
      <c r="OR45">
        <v>12.5</v>
      </c>
      <c r="OS45">
        <v>9.2617700000000003</v>
      </c>
      <c r="OT45">
        <v>8.5174389999999995</v>
      </c>
      <c r="OU45">
        <v>7.9261840000000001</v>
      </c>
      <c r="OV45">
        <v>7.1888519999999998</v>
      </c>
      <c r="OW45">
        <v>6.6406419999999997</v>
      </c>
      <c r="OX45">
        <v>9.5</v>
      </c>
      <c r="OY45">
        <v>8.0524140000000006</v>
      </c>
      <c r="OZ45">
        <v>8.823893</v>
      </c>
      <c r="PA45">
        <v>8.7937849999999997</v>
      </c>
      <c r="PB45">
        <v>7.7973249999999998</v>
      </c>
      <c r="PC45">
        <v>7.002783</v>
      </c>
      <c r="PD45">
        <v>12.5</v>
      </c>
      <c r="PE45">
        <v>9.3673610000000007</v>
      </c>
      <c r="PF45">
        <v>8.1471599999999995</v>
      </c>
      <c r="PG45">
        <v>7.915343</v>
      </c>
      <c r="PH45">
        <v>7.0315079999999996</v>
      </c>
      <c r="PI45">
        <v>6.5696760000000003</v>
      </c>
      <c r="PJ45">
        <v>10</v>
      </c>
      <c r="PK45">
        <v>8.0985169999999993</v>
      </c>
      <c r="PL45">
        <v>7.9769589999999999</v>
      </c>
      <c r="PM45">
        <v>7.7625609999999998</v>
      </c>
      <c r="PN45">
        <v>7.4170629999999997</v>
      </c>
      <c r="PO45">
        <v>7.3610680000000004</v>
      </c>
      <c r="PP45">
        <v>12.5</v>
      </c>
      <c r="PQ45">
        <v>8.2283679999999997</v>
      </c>
      <c r="PR45">
        <v>7.6418460000000001</v>
      </c>
      <c r="PS45">
        <v>7.2750450000000004</v>
      </c>
      <c r="PT45">
        <v>6.6546099999999999</v>
      </c>
      <c r="PU45">
        <v>6.5169309999999996</v>
      </c>
      <c r="PV45">
        <v>12</v>
      </c>
      <c r="PW45">
        <v>7.3810440000000002</v>
      </c>
      <c r="PX45">
        <v>8.0724119999999999</v>
      </c>
      <c r="PY45">
        <v>7.8051450000000004</v>
      </c>
      <c r="PZ45">
        <v>6.8941540000000003</v>
      </c>
      <c r="QA45">
        <v>6.6577849999999996</v>
      </c>
      <c r="QB45">
        <v>9.5</v>
      </c>
      <c r="QC45">
        <v>8.0349740000000001</v>
      </c>
      <c r="QD45">
        <v>8.6357680000000006</v>
      </c>
      <c r="QE45">
        <v>8.6644120000000004</v>
      </c>
      <c r="QF45">
        <v>7.7222229999999996</v>
      </c>
      <c r="QG45">
        <v>7.3326380000000002</v>
      </c>
      <c r="QH45">
        <v>10.5</v>
      </c>
      <c r="QI45">
        <v>9.0365040000000008</v>
      </c>
      <c r="QJ45">
        <v>8.7339559999999992</v>
      </c>
      <c r="QK45">
        <v>8.6102860000000003</v>
      </c>
      <c r="QL45">
        <v>7.7485160000000004</v>
      </c>
      <c r="QM45">
        <v>7.2589769999999998</v>
      </c>
      <c r="QN45">
        <v>11</v>
      </c>
      <c r="QO45">
        <v>8.6951590000000003</v>
      </c>
      <c r="QP45">
        <v>8.9644759999999994</v>
      </c>
      <c r="QQ45">
        <v>8.7066839999999992</v>
      </c>
      <c r="QR45">
        <v>7.6851669999999999</v>
      </c>
      <c r="QS45">
        <v>7.2624649999999997</v>
      </c>
      <c r="QT45">
        <v>12</v>
      </c>
      <c r="QU45">
        <v>8.7591260000000002</v>
      </c>
      <c r="QV45">
        <v>9.2133289999999999</v>
      </c>
      <c r="QW45">
        <v>8.8901369999999993</v>
      </c>
      <c r="QX45">
        <v>7.8292390000000003</v>
      </c>
      <c r="QY45">
        <v>7.4731290000000001</v>
      </c>
      <c r="QZ45">
        <v>12</v>
      </c>
      <c r="RA45">
        <v>9.1471090000000004</v>
      </c>
      <c r="RB45">
        <v>8.9269649999999992</v>
      </c>
      <c r="RC45">
        <v>8.9301929999999992</v>
      </c>
      <c r="RD45">
        <v>7.9445069999999998</v>
      </c>
      <c r="RE45">
        <v>7.3520219999999998</v>
      </c>
      <c r="RF45">
        <v>12.5</v>
      </c>
      <c r="RG45">
        <v>9.4786300000000008</v>
      </c>
      <c r="RH45">
        <v>8.9804169999999992</v>
      </c>
      <c r="RI45">
        <v>8.7484559999999991</v>
      </c>
      <c r="RJ45">
        <v>7.9983430000000002</v>
      </c>
      <c r="RK45">
        <v>7.6602240000000004</v>
      </c>
      <c r="RL45">
        <v>10.5</v>
      </c>
      <c r="RM45">
        <v>8.7932170000000003</v>
      </c>
      <c r="RN45">
        <v>9.2240970000000004</v>
      </c>
      <c r="RO45">
        <v>8.9460420000000003</v>
      </c>
      <c r="RP45">
        <v>8.0758740000000007</v>
      </c>
      <c r="RQ45">
        <v>7.4452800000000003</v>
      </c>
      <c r="RR45">
        <v>12.5</v>
      </c>
      <c r="RS45">
        <v>9.2934889999999992</v>
      </c>
      <c r="RT45">
        <v>9.2421179999999996</v>
      </c>
      <c r="RU45">
        <v>8.1631370000000008</v>
      </c>
      <c r="RV45">
        <v>7.9499760000000004</v>
      </c>
      <c r="RW45">
        <v>8.1560710000000007</v>
      </c>
      <c r="RX45">
        <v>7.2057019999999996</v>
      </c>
      <c r="RY45">
        <v>7.0234360000000002</v>
      </c>
      <c r="RZ45">
        <v>9.1912570000000002</v>
      </c>
      <c r="SA45">
        <v>7.7672780000000001</v>
      </c>
      <c r="SB45">
        <v>7.572514</v>
      </c>
      <c r="SC45">
        <v>8.0798020000000008</v>
      </c>
      <c r="SD45">
        <v>6.998621</v>
      </c>
      <c r="SE45">
        <v>6.8650149999999996</v>
      </c>
      <c r="SF45">
        <v>7.9178750000000004</v>
      </c>
      <c r="SG45">
        <v>7.283283</v>
      </c>
      <c r="SH45">
        <v>7.3670400000000003</v>
      </c>
      <c r="SI45">
        <v>7.038208</v>
      </c>
      <c r="SJ45">
        <v>6.7250399999999999</v>
      </c>
      <c r="SK45">
        <v>6.5730700000000004</v>
      </c>
      <c r="SL45">
        <v>7.4204340000000002</v>
      </c>
      <c r="SM45">
        <v>7.1000769999999997</v>
      </c>
      <c r="SN45">
        <v>6.7549590000000004</v>
      </c>
      <c r="SO45">
        <v>8.5660080000000001</v>
      </c>
      <c r="SP45">
        <v>8.0187290000000004</v>
      </c>
      <c r="SQ45">
        <v>7.5074649999999998</v>
      </c>
      <c r="SR45">
        <v>8.5706089999999993</v>
      </c>
      <c r="SS45">
        <v>7.977595</v>
      </c>
      <c r="ST45">
        <v>7.5542300000000004</v>
      </c>
      <c r="SU45">
        <v>8.415025</v>
      </c>
      <c r="SV45">
        <v>7.908658</v>
      </c>
      <c r="SW45">
        <v>7.5076520000000002</v>
      </c>
      <c r="SX45">
        <v>8.7529660000000007</v>
      </c>
      <c r="SY45">
        <v>7.9657590000000003</v>
      </c>
      <c r="SZ45">
        <v>7.6411550000000004</v>
      </c>
      <c r="TA45">
        <v>9.1610630000000004</v>
      </c>
      <c r="TB45">
        <v>7.9618219999999997</v>
      </c>
      <c r="TC45">
        <v>7.737419</v>
      </c>
      <c r="TD45">
        <v>8.618366</v>
      </c>
      <c r="TE45">
        <v>7.776586</v>
      </c>
      <c r="TF45">
        <v>7.9504460000000003</v>
      </c>
      <c r="TG45">
        <v>9.1881839999999997</v>
      </c>
      <c r="TH45">
        <v>8.0230429999999995</v>
      </c>
      <c r="TI45">
        <v>7.9036980000000003</v>
      </c>
      <c r="TJ45">
        <v>5.6341552493552778E-3</v>
      </c>
      <c r="TK45">
        <v>4.9312728790546545E-2</v>
      </c>
      <c r="TL45">
        <v>7.6962406520702875E-3</v>
      </c>
      <c r="TM45">
        <v>5.8004531855085327E-2</v>
      </c>
      <c r="TN45">
        <v>5.7326428746430048E-2</v>
      </c>
      <c r="TO45">
        <v>8.4054968700368896E-2</v>
      </c>
      <c r="TP45">
        <v>5.217304873470488E-2</v>
      </c>
      <c r="TQ45" s="12">
        <v>8.2138530000000003</v>
      </c>
      <c r="TR45">
        <v>9.0527409999999993</v>
      </c>
      <c r="TS45">
        <v>8.6848620000000007</v>
      </c>
      <c r="TT45">
        <v>7.8571289999999996</v>
      </c>
      <c r="TU45">
        <v>9.0490899999999996</v>
      </c>
      <c r="TV45">
        <v>7.8680289999999999</v>
      </c>
      <c r="TW45">
        <v>8.7817589999999992</v>
      </c>
      <c r="TX45">
        <v>8.6373490000000004</v>
      </c>
      <c r="TY45">
        <v>7.540095</v>
      </c>
      <c r="TZ45">
        <v>8.8789549999999995</v>
      </c>
      <c r="UA45">
        <v>7.2124740000000003</v>
      </c>
      <c r="UB45">
        <v>7.8375830000000004</v>
      </c>
      <c r="UC45">
        <v>7.7353690000000004</v>
      </c>
      <c r="UD45">
        <v>6.7743820000000001</v>
      </c>
      <c r="UE45">
        <v>7.9893289999999997</v>
      </c>
      <c r="UF45">
        <v>6.8571289999999996</v>
      </c>
      <c r="UG45">
        <v>7.4652729999999998</v>
      </c>
      <c r="UH45">
        <v>7.2958069999999999</v>
      </c>
      <c r="UI45">
        <v>6.587358</v>
      </c>
      <c r="UJ45">
        <v>7.3854050000000004</v>
      </c>
      <c r="UK45">
        <v>8.0512490000000003</v>
      </c>
      <c r="UL45">
        <v>8.5954519999999999</v>
      </c>
      <c r="UM45">
        <v>8.5683089999999993</v>
      </c>
      <c r="UN45">
        <v>7.2293209999999997</v>
      </c>
      <c r="UO45">
        <v>9.1956550000000004</v>
      </c>
      <c r="UP45">
        <v>7.1625350000000001</v>
      </c>
      <c r="UQ45">
        <v>7.8836680000000001</v>
      </c>
      <c r="UR45">
        <v>7.9981619999999998</v>
      </c>
      <c r="US45">
        <v>6.9125579999999998</v>
      </c>
      <c r="UT45">
        <v>7.9788199999999998</v>
      </c>
      <c r="UU45">
        <v>7.0851629999999997</v>
      </c>
      <c r="UV45">
        <v>7.699751</v>
      </c>
      <c r="UW45">
        <v>7.5308479999999998</v>
      </c>
      <c r="UX45">
        <v>6.6640139999999999</v>
      </c>
      <c r="UY45">
        <v>7.790902</v>
      </c>
      <c r="UZ45">
        <v>5.4879377443124155E-2</v>
      </c>
      <c r="VA45">
        <v>6.7826165864026497E-2</v>
      </c>
      <c r="VB45">
        <v>0.66194699999999995</v>
      </c>
      <c r="VC45">
        <v>0.68684999999999996</v>
      </c>
      <c r="VD45">
        <v>0.68448100000000001</v>
      </c>
      <c r="VE45">
        <v>0.75902700000000001</v>
      </c>
      <c r="VF45">
        <v>0.698851</v>
      </c>
      <c r="VG45">
        <v>0.68049099999999996</v>
      </c>
      <c r="VH45">
        <v>0.74256800000000001</v>
      </c>
      <c r="VI45">
        <v>0.67845900000000003</v>
      </c>
      <c r="VJ45">
        <v>0.78467900000000002</v>
      </c>
      <c r="VK45">
        <v>0.77503500000000003</v>
      </c>
      <c r="VL45">
        <v>0.64207800000000004</v>
      </c>
      <c r="VM45">
        <v>0.63178599999999996</v>
      </c>
      <c r="VN45">
        <v>0.625</v>
      </c>
      <c r="VO45">
        <v>0.74156200000000005</v>
      </c>
      <c r="VP45">
        <v>0.64100800000000002</v>
      </c>
      <c r="VQ45">
        <v>0.57259499999999997</v>
      </c>
      <c r="VR45">
        <v>0.55881800000000004</v>
      </c>
      <c r="VS45">
        <v>0.57357899999999995</v>
      </c>
      <c r="VT45">
        <v>0.642961</v>
      </c>
      <c r="VU45">
        <v>0.55608599999999997</v>
      </c>
      <c r="VV45">
        <v>0.69176400000000005</v>
      </c>
      <c r="VW45">
        <v>0.72721000000000002</v>
      </c>
      <c r="VX45">
        <v>0.65942299999999998</v>
      </c>
      <c r="VY45">
        <v>0.80537899999999996</v>
      </c>
      <c r="VZ45">
        <v>0.79506399999999999</v>
      </c>
      <c r="WA45">
        <v>0.65669</v>
      </c>
      <c r="WB45">
        <v>0.64722999999999997</v>
      </c>
      <c r="WC45">
        <v>0.61825600000000003</v>
      </c>
      <c r="WD45">
        <v>0.77680499999999997</v>
      </c>
      <c r="WE45">
        <v>0.65653700000000004</v>
      </c>
      <c r="WF45">
        <v>0.63014400000000004</v>
      </c>
      <c r="WG45">
        <v>0.61202199999999995</v>
      </c>
      <c r="WH45">
        <v>0.62094899999999997</v>
      </c>
      <c r="WI45">
        <v>0.72211499999999995</v>
      </c>
      <c r="WJ45">
        <v>0.61145000000000005</v>
      </c>
      <c r="WK45">
        <v>0.55115899999999995</v>
      </c>
      <c r="WL45">
        <v>0.61962799999999996</v>
      </c>
      <c r="WM45">
        <v>0.554975</v>
      </c>
      <c r="WN45">
        <v>0.59942300000000004</v>
      </c>
      <c r="WO45">
        <v>0.58065800000000001</v>
      </c>
      <c r="WP45">
        <v>0.58303799999999995</v>
      </c>
      <c r="WQ45">
        <v>0.49457400000000001</v>
      </c>
      <c r="WR45">
        <v>0.53083999999999998</v>
      </c>
      <c r="WS45">
        <v>0.53402300000000003</v>
      </c>
      <c r="WT45">
        <v>0.507274</v>
      </c>
      <c r="WU45">
        <v>0.59375800000000001</v>
      </c>
      <c r="WV45">
        <v>0.60639399999999999</v>
      </c>
      <c r="WW45">
        <v>0.53648399999999996</v>
      </c>
      <c r="WX45">
        <v>0.62014499999999995</v>
      </c>
      <c r="WY45">
        <v>0.63705100000000003</v>
      </c>
      <c r="WZ45">
        <v>0.64071900000000004</v>
      </c>
      <c r="XA45">
        <v>0.49535099999999999</v>
      </c>
      <c r="XB45">
        <v>0.52805100000000005</v>
      </c>
      <c r="XC45">
        <v>0.528007</v>
      </c>
      <c r="XD45">
        <v>0.52218900000000001</v>
      </c>
      <c r="XE45">
        <v>0.56469100000000005</v>
      </c>
      <c r="XF45">
        <v>0.56887900000000002</v>
      </c>
      <c r="XG45">
        <v>0.53487899999999999</v>
      </c>
      <c r="XH45">
        <v>0.59614400000000001</v>
      </c>
      <c r="XI45">
        <v>0.58745499999999995</v>
      </c>
      <c r="XJ45">
        <v>0.58740800000000004</v>
      </c>
      <c r="XK45">
        <v>0.50166900000000003</v>
      </c>
      <c r="XL45">
        <v>0.51929499999999995</v>
      </c>
      <c r="XM45">
        <v>0.52616300000000005</v>
      </c>
      <c r="XN45">
        <v>0.52096799999999999</v>
      </c>
      <c r="XO45">
        <v>0.53354999999999997</v>
      </c>
      <c r="XP45">
        <v>0.54495300000000002</v>
      </c>
      <c r="XQ45">
        <v>0.53340799999999999</v>
      </c>
      <c r="XR45">
        <v>0.56035000000000001</v>
      </c>
      <c r="XS45">
        <v>0.53898999999999997</v>
      </c>
      <c r="XT45">
        <v>0.54179500000000003</v>
      </c>
      <c r="XU45">
        <v>0.50199700000000003</v>
      </c>
      <c r="XV45">
        <v>0.52540900000000001</v>
      </c>
      <c r="XW45">
        <v>0.52692700000000003</v>
      </c>
      <c r="XX45">
        <v>0.51815299999999997</v>
      </c>
      <c r="XY45">
        <v>0.63172899999999998</v>
      </c>
      <c r="XZ45">
        <v>0.60484599999999999</v>
      </c>
      <c r="YA45">
        <v>0.51337299999999997</v>
      </c>
      <c r="YB45">
        <v>0.59157899999999997</v>
      </c>
      <c r="YC45">
        <v>0.69811000000000001</v>
      </c>
      <c r="YD45">
        <v>0.66538399999999998</v>
      </c>
      <c r="YE45">
        <v>0.49426500000000001</v>
      </c>
      <c r="YF45">
        <v>0.56684400000000001</v>
      </c>
      <c r="YG45">
        <v>0.56469800000000003</v>
      </c>
      <c r="YH45">
        <v>0.52215900000000004</v>
      </c>
      <c r="YI45">
        <v>0.59174599999999999</v>
      </c>
      <c r="YJ45">
        <v>0.60172300000000001</v>
      </c>
      <c r="YK45">
        <v>0.59636299999999998</v>
      </c>
      <c r="YL45">
        <v>0.49196699999999999</v>
      </c>
      <c r="YM45">
        <v>0.51822999999999997</v>
      </c>
      <c r="YN45">
        <v>0.52426499999999998</v>
      </c>
      <c r="YO45">
        <v>0.49563800000000002</v>
      </c>
      <c r="YP45">
        <v>0.55298000000000003</v>
      </c>
      <c r="YQ45">
        <v>0.56392900000000001</v>
      </c>
      <c r="YR45">
        <v>0.54164299999999999</v>
      </c>
      <c r="YS45">
        <v>0.59800399999999998</v>
      </c>
      <c r="YT45">
        <v>0.56544499999999998</v>
      </c>
      <c r="YU45">
        <v>0.57217300000000004</v>
      </c>
      <c r="YV45">
        <v>0.505328</v>
      </c>
      <c r="YW45">
        <v>0.52518600000000004</v>
      </c>
      <c r="YX45">
        <v>0.53209499999999998</v>
      </c>
      <c r="YY45">
        <v>0.52666500000000005</v>
      </c>
      <c r="YZ45" s="17">
        <v>11.682238</v>
      </c>
      <c r="ZA45">
        <v>9.7666380000000004</v>
      </c>
      <c r="ZB45">
        <v>8.3739939999999997</v>
      </c>
      <c r="ZC45">
        <v>8.2684049999999996</v>
      </c>
      <c r="ZD45">
        <v>12</v>
      </c>
      <c r="ZE45">
        <v>9.3701150000000002</v>
      </c>
      <c r="ZF45" t="s">
        <v>1304</v>
      </c>
      <c r="ZG45" t="s">
        <v>1304</v>
      </c>
      <c r="ZH45" t="s">
        <v>1304</v>
      </c>
      <c r="ZI45" t="s">
        <v>1304</v>
      </c>
      <c r="ZJ45" t="s">
        <v>1304</v>
      </c>
      <c r="ZK45" t="s">
        <v>1304</v>
      </c>
      <c r="ZL45">
        <v>9.9698519999999995</v>
      </c>
      <c r="ZM45">
        <v>8.7457689999999992</v>
      </c>
      <c r="ZN45">
        <v>7.7585740000000003</v>
      </c>
      <c r="ZO45">
        <v>7.5333300000000003</v>
      </c>
      <c r="ZP45">
        <v>10</v>
      </c>
      <c r="ZQ45">
        <v>8.8224889999999991</v>
      </c>
      <c r="ZR45">
        <v>10.22378</v>
      </c>
      <c r="ZS45">
        <v>8.5952120000000001</v>
      </c>
      <c r="ZT45">
        <v>7.5407640000000002</v>
      </c>
      <c r="ZU45">
        <v>7.3634849999999998</v>
      </c>
      <c r="ZV45">
        <v>8</v>
      </c>
      <c r="ZW45">
        <v>9.1650679999999998</v>
      </c>
      <c r="ZX45">
        <v>8.3924059999999994</v>
      </c>
      <c r="ZY45">
        <v>8.1467860000000005</v>
      </c>
      <c r="ZZ45">
        <v>8.5522130000000001</v>
      </c>
      <c r="AAA45">
        <v>8.7492160000000005</v>
      </c>
      <c r="AAB45">
        <v>9</v>
      </c>
      <c r="AAC45">
        <v>8.2092790000000004</v>
      </c>
      <c r="AAD45">
        <v>8.2966499999999996</v>
      </c>
      <c r="AAE45">
        <v>7.4981949999999999</v>
      </c>
      <c r="AAF45">
        <v>7.0965980000000002</v>
      </c>
      <c r="AAG45">
        <v>7.1563829999999999</v>
      </c>
      <c r="AAH45">
        <v>11</v>
      </c>
      <c r="AAI45">
        <v>7.5186630000000001</v>
      </c>
      <c r="AAJ45">
        <v>9.0124340000000007</v>
      </c>
      <c r="AAK45">
        <v>8.0478199999999998</v>
      </c>
      <c r="AAL45">
        <v>7.4563699999999997</v>
      </c>
      <c r="AAM45">
        <v>7.3446790000000002</v>
      </c>
      <c r="AAN45">
        <v>11</v>
      </c>
      <c r="AAO45">
        <v>7.9964950000000004</v>
      </c>
      <c r="AAP45">
        <v>9.8018630000000009</v>
      </c>
      <c r="AAQ45">
        <v>8.8928290000000008</v>
      </c>
      <c r="AAR45">
        <v>8.4316309999999994</v>
      </c>
      <c r="AAS45">
        <v>8.3282399999999992</v>
      </c>
      <c r="AAT45">
        <v>11</v>
      </c>
      <c r="AAU45">
        <v>8.8645849999999999</v>
      </c>
      <c r="AAV45">
        <v>10.113422999999999</v>
      </c>
      <c r="AAW45">
        <v>9.000121</v>
      </c>
      <c r="AAX45">
        <v>8.6092110000000002</v>
      </c>
      <c r="AAY45">
        <v>8.591405</v>
      </c>
      <c r="AAZ45">
        <v>11</v>
      </c>
      <c r="ABA45">
        <v>9.0033639999999995</v>
      </c>
      <c r="ABB45">
        <v>10.535088999999999</v>
      </c>
      <c r="ABC45">
        <v>9.0325679999999995</v>
      </c>
      <c r="ABD45">
        <v>8.7711790000000001</v>
      </c>
      <c r="ABE45">
        <v>8.7492160000000005</v>
      </c>
      <c r="ABF45">
        <v>10.5</v>
      </c>
      <c r="ABG45">
        <v>9.0119009999999999</v>
      </c>
      <c r="ABH45">
        <v>10.639739000000001</v>
      </c>
      <c r="ABI45">
        <v>9.0488199999999992</v>
      </c>
      <c r="ABJ45">
        <v>8.4463779999999993</v>
      </c>
      <c r="ABK45">
        <v>8.3902850000000004</v>
      </c>
      <c r="ABL45">
        <v>10.5</v>
      </c>
      <c r="ABM45">
        <v>9.0446829999999991</v>
      </c>
      <c r="ABN45">
        <v>10.189220000000001</v>
      </c>
      <c r="ABO45">
        <v>8.8864350000000005</v>
      </c>
      <c r="ABP45">
        <v>8.1595069999999996</v>
      </c>
      <c r="ABQ45">
        <v>8.2545970000000004</v>
      </c>
      <c r="ABR45">
        <v>10</v>
      </c>
      <c r="ABS45">
        <v>9.0034890000000001</v>
      </c>
      <c r="ABT45">
        <v>11.808278</v>
      </c>
      <c r="ABU45">
        <v>10.095212</v>
      </c>
      <c r="ABV45">
        <v>8.8987049999999996</v>
      </c>
      <c r="ABW45">
        <v>8.5153839999999992</v>
      </c>
      <c r="ABX45">
        <v>12.5</v>
      </c>
      <c r="ABY45">
        <v>9.7345020000000009</v>
      </c>
      <c r="ABZ45">
        <v>11.546048000000001</v>
      </c>
      <c r="ACA45">
        <v>9.7546560000000007</v>
      </c>
      <c r="ACB45">
        <v>8.7512760000000007</v>
      </c>
      <c r="ACC45">
        <v>8.7391210000000008</v>
      </c>
      <c r="ACD45">
        <v>12</v>
      </c>
      <c r="ACE45">
        <v>9.3172040000000003</v>
      </c>
      <c r="ACF45">
        <v>8.8435109999999995</v>
      </c>
      <c r="ACG45">
        <v>8.5796980000000005</v>
      </c>
      <c r="ACH45">
        <v>8.2443159999999995</v>
      </c>
      <c r="ACI45" t="s">
        <v>1304</v>
      </c>
      <c r="ACJ45" t="s">
        <v>1304</v>
      </c>
      <c r="ACK45" t="s">
        <v>1304</v>
      </c>
      <c r="ACL45">
        <v>8.2184489999999997</v>
      </c>
      <c r="ACM45">
        <v>7.8850910000000001</v>
      </c>
      <c r="ACN45">
        <v>7.6502990000000004</v>
      </c>
      <c r="ACO45">
        <v>7.9024510000000001</v>
      </c>
      <c r="ACP45">
        <v>7.7929750000000002</v>
      </c>
      <c r="ACQ45">
        <v>7.4174290000000003</v>
      </c>
      <c r="ACR45">
        <v>8.5441780000000005</v>
      </c>
      <c r="ACS45">
        <v>8.7125559999999993</v>
      </c>
      <c r="ACT45">
        <v>8.5134670000000003</v>
      </c>
      <c r="ACU45">
        <v>7.3176119999999996</v>
      </c>
      <c r="ACV45">
        <v>7.2244570000000001</v>
      </c>
      <c r="ACW45">
        <v>7.0277969999999996</v>
      </c>
      <c r="ACX45">
        <v>7.8060590000000003</v>
      </c>
      <c r="ACY45">
        <v>7.6585850000000004</v>
      </c>
      <c r="ACZ45">
        <v>7.3475339999999996</v>
      </c>
      <c r="ADA45">
        <v>8.6171419999999994</v>
      </c>
      <c r="ADB45">
        <v>8.5273649999999996</v>
      </c>
      <c r="ADC45">
        <v>8.3767790000000009</v>
      </c>
      <c r="ADD45">
        <v>8.7748699999999999</v>
      </c>
      <c r="ADE45">
        <v>8.6953049999999994</v>
      </c>
      <c r="ADF45">
        <v>8.5600780000000007</v>
      </c>
      <c r="ADG45">
        <v>8.840605</v>
      </c>
      <c r="ADH45">
        <v>8.8942540000000001</v>
      </c>
      <c r="ADI45">
        <v>8.7288399999999999</v>
      </c>
      <c r="ADJ45">
        <v>8.6633230000000001</v>
      </c>
      <c r="ADK45">
        <v>8.5956580000000002</v>
      </c>
      <c r="ADL45">
        <v>8.3728990000000003</v>
      </c>
      <c r="ADM45">
        <v>8.3984880000000004</v>
      </c>
      <c r="ADN45">
        <v>8.2764959999999999</v>
      </c>
      <c r="ADO45">
        <v>8.0904279999999993</v>
      </c>
      <c r="ADP45">
        <v>9.4486150000000002</v>
      </c>
      <c r="ADQ45">
        <v>9.2108509999999999</v>
      </c>
      <c r="ADR45">
        <v>8.7290159999999997</v>
      </c>
      <c r="ADS45">
        <v>8.959479</v>
      </c>
      <c r="ADT45">
        <v>8.973516</v>
      </c>
      <c r="ADU45">
        <v>8.6610150000000008</v>
      </c>
      <c r="ADV45">
        <v>-6.1379127838552679E-4</v>
      </c>
      <c r="ADW45" t="s">
        <v>1304</v>
      </c>
      <c r="ADX45">
        <v>7.9777888232237595E-3</v>
      </c>
      <c r="ADY45">
        <v>2.5708862917500894E-2</v>
      </c>
      <c r="ADZ45">
        <v>5.1560844488098855E-2</v>
      </c>
      <c r="AEA45">
        <v>9.1035109280244123E-2</v>
      </c>
      <c r="AEB45">
        <v>4.9880556524133222E-2</v>
      </c>
      <c r="AEC45" s="13">
        <v>9.3080929999999995</v>
      </c>
      <c r="AED45">
        <v>10.994369000000001</v>
      </c>
      <c r="AEE45">
        <v>9.9576429999999991</v>
      </c>
      <c r="AEF45">
        <v>8.6545419999999993</v>
      </c>
      <c r="AEG45">
        <v>10.846838999999999</v>
      </c>
      <c r="AEH45">
        <v>8.3709989999999994</v>
      </c>
      <c r="AEI45">
        <v>9.3922000000000008</v>
      </c>
      <c r="AEJ45">
        <v>8.9464749999999995</v>
      </c>
      <c r="AEK45">
        <v>7.7730079999999999</v>
      </c>
      <c r="AEL45">
        <v>9.2883739999999992</v>
      </c>
      <c r="AEM45">
        <v>8.0464889999999993</v>
      </c>
      <c r="AEN45">
        <v>8.7054209999999994</v>
      </c>
      <c r="AEO45">
        <v>8.5204210000000007</v>
      </c>
      <c r="AEP45">
        <v>7.276484</v>
      </c>
      <c r="AEQ45">
        <v>8.2608379999999997</v>
      </c>
      <c r="AER45">
        <v>8.0563509999999994</v>
      </c>
      <c r="AES45">
        <v>8.5516279999999991</v>
      </c>
      <c r="AET45">
        <v>8.4598220000000008</v>
      </c>
      <c r="AEU45">
        <v>7.2505309999999996</v>
      </c>
      <c r="AEV45">
        <v>8.1988629999999993</v>
      </c>
      <c r="AEW45">
        <v>8.2233149999999995</v>
      </c>
      <c r="AEX45">
        <v>8.9841809999999995</v>
      </c>
      <c r="AEY45">
        <v>8.6960060000000006</v>
      </c>
      <c r="AEZ45">
        <v>7.5618350000000003</v>
      </c>
      <c r="AFA45">
        <v>8.6049819999999997</v>
      </c>
      <c r="AFB45">
        <v>8.2527650000000001</v>
      </c>
      <c r="AFC45">
        <v>8.9002540000000003</v>
      </c>
      <c r="AFD45">
        <v>8.6113350000000004</v>
      </c>
      <c r="AFE45">
        <v>7.4415209999999998</v>
      </c>
      <c r="AFF45">
        <v>8.4286999999999992</v>
      </c>
      <c r="AFG45">
        <v>7.9654480000000003</v>
      </c>
      <c r="AFH45">
        <v>8.6102519999999991</v>
      </c>
      <c r="AFI45">
        <v>8.4684290000000004</v>
      </c>
      <c r="AFJ45">
        <v>7.187665</v>
      </c>
      <c r="AFK45">
        <v>8.1615149999999996</v>
      </c>
      <c r="AFL45">
        <v>5.7489701038647451E-2</v>
      </c>
      <c r="AFM45">
        <v>7.0185603227085405E-2</v>
      </c>
      <c r="AFN45">
        <v>0.52500500000000005</v>
      </c>
      <c r="AFO45">
        <v>0.72008399999999995</v>
      </c>
      <c r="AFP45">
        <v>0.70738900000000005</v>
      </c>
      <c r="AFQ45">
        <v>0.82777999999999996</v>
      </c>
      <c r="AFR45">
        <v>0.73275299999999999</v>
      </c>
      <c r="AFS45">
        <v>0.52921700000000005</v>
      </c>
      <c r="AFT45">
        <v>0.68464199999999997</v>
      </c>
      <c r="AFU45">
        <v>0.68118999999999996</v>
      </c>
      <c r="AFV45">
        <v>0.777254</v>
      </c>
      <c r="AFW45">
        <v>0.71705099999999999</v>
      </c>
      <c r="AFX45">
        <v>0.53719600000000001</v>
      </c>
      <c r="AFY45">
        <v>0.57752099999999995</v>
      </c>
      <c r="AFZ45">
        <v>0.66265499999999999</v>
      </c>
      <c r="AGA45">
        <v>0.76604399999999995</v>
      </c>
      <c r="AGB45">
        <v>0.617232</v>
      </c>
      <c r="AGC45">
        <v>0.53196900000000003</v>
      </c>
      <c r="AGD45">
        <v>0.55036799999999997</v>
      </c>
      <c r="AGE45">
        <v>0.63044800000000001</v>
      </c>
      <c r="AGF45">
        <v>0.761486</v>
      </c>
      <c r="AGG45">
        <v>0.56739899999999999</v>
      </c>
      <c r="AGH45">
        <v>0.53636099999999998</v>
      </c>
      <c r="AGI45">
        <v>0.61864699999999995</v>
      </c>
      <c r="AGJ45">
        <v>0.66727800000000004</v>
      </c>
      <c r="AGK45">
        <v>0.743973</v>
      </c>
      <c r="AGL45">
        <v>0.65896100000000002</v>
      </c>
      <c r="AGM45">
        <v>0.54227899999999996</v>
      </c>
      <c r="AGN45">
        <v>0.57674700000000001</v>
      </c>
      <c r="AGO45">
        <v>0.68252000000000002</v>
      </c>
      <c r="AGP45">
        <v>0.76618699999999995</v>
      </c>
      <c r="AGQ45">
        <v>0.64895899999999995</v>
      </c>
      <c r="AGR45">
        <v>0.53606399999999998</v>
      </c>
      <c r="AGS45">
        <v>0.57086000000000003</v>
      </c>
      <c r="AGT45">
        <v>0.656918</v>
      </c>
      <c r="AGU45">
        <v>0.76968700000000001</v>
      </c>
      <c r="AGV45">
        <v>0.60234600000000005</v>
      </c>
      <c r="AGW45">
        <v>0.50619899999999995</v>
      </c>
      <c r="AGX45">
        <v>0.68596299999999999</v>
      </c>
      <c r="AGY45">
        <v>0.52834499999999995</v>
      </c>
      <c r="AGZ45">
        <v>0.60602400000000001</v>
      </c>
      <c r="AHA45">
        <v>0.56405700000000003</v>
      </c>
      <c r="AHB45">
        <v>0.57499900000000004</v>
      </c>
      <c r="AHC45">
        <v>0.49513200000000002</v>
      </c>
      <c r="AHD45">
        <v>0.51124400000000003</v>
      </c>
      <c r="AHE45">
        <v>0.51850200000000002</v>
      </c>
      <c r="AHF45">
        <v>0.53175499999999998</v>
      </c>
      <c r="AHG45">
        <v>0.51414899999999997</v>
      </c>
      <c r="AHH45">
        <v>0.61224400000000001</v>
      </c>
      <c r="AHI45">
        <v>0.52699700000000005</v>
      </c>
      <c r="AHJ45">
        <v>0.57764800000000005</v>
      </c>
      <c r="AHK45">
        <v>0.570272</v>
      </c>
      <c r="AHL45">
        <v>0.589951</v>
      </c>
      <c r="AHM45">
        <v>0.50392999999999999</v>
      </c>
      <c r="AHN45">
        <v>0.52002700000000002</v>
      </c>
      <c r="AHO45">
        <v>0.50356800000000002</v>
      </c>
      <c r="AHP45">
        <v>0.51180199999999998</v>
      </c>
      <c r="AHQ45">
        <v>0.52916799999999997</v>
      </c>
      <c r="AHR45">
        <v>0.54992799999999997</v>
      </c>
      <c r="AHS45">
        <v>0.52102700000000002</v>
      </c>
      <c r="AHT45">
        <v>0.54751399999999995</v>
      </c>
      <c r="AHU45">
        <v>0.56620599999999999</v>
      </c>
      <c r="AHV45">
        <v>0.57841100000000001</v>
      </c>
      <c r="AHW45">
        <v>0.497977</v>
      </c>
      <c r="AHX45">
        <v>0.52486299999999997</v>
      </c>
      <c r="AHY45">
        <v>0.50935900000000001</v>
      </c>
      <c r="AHZ45">
        <v>0.49416599999999999</v>
      </c>
      <c r="AIA45">
        <v>0.52422100000000005</v>
      </c>
      <c r="AIB45">
        <v>0.53188899999999995</v>
      </c>
      <c r="AIC45">
        <v>0.515343</v>
      </c>
      <c r="AID45">
        <v>0.53925100000000004</v>
      </c>
      <c r="AIE45">
        <v>0.54172100000000001</v>
      </c>
      <c r="AIF45">
        <v>0.55696699999999999</v>
      </c>
      <c r="AIG45">
        <v>0.49973800000000002</v>
      </c>
      <c r="AIH45">
        <v>0.52636799999999995</v>
      </c>
      <c r="AII45">
        <v>0.50728300000000004</v>
      </c>
      <c r="AIJ45">
        <v>0.49677500000000002</v>
      </c>
      <c r="AIK45">
        <v>0.52611799999999997</v>
      </c>
      <c r="AIL45">
        <v>0.56842400000000004</v>
      </c>
      <c r="AIM45">
        <v>0.51974900000000002</v>
      </c>
      <c r="AIN45">
        <v>0.54658899999999999</v>
      </c>
      <c r="AIO45">
        <v>0.57557100000000005</v>
      </c>
      <c r="AIP45">
        <v>0.58687400000000001</v>
      </c>
      <c r="AIQ45">
        <v>0.49701699999999999</v>
      </c>
      <c r="AIR45">
        <v>0.53741700000000003</v>
      </c>
      <c r="AIS45">
        <v>0.57543800000000001</v>
      </c>
      <c r="AIT45">
        <v>0.52961499999999995</v>
      </c>
      <c r="AIU45">
        <v>0.54756300000000002</v>
      </c>
      <c r="AIV45">
        <v>0.57904999999999995</v>
      </c>
      <c r="AIW45">
        <v>0.58715600000000001</v>
      </c>
      <c r="AIX45">
        <v>0.50301600000000002</v>
      </c>
      <c r="AIY45">
        <v>0.52514899999999998</v>
      </c>
      <c r="AIZ45">
        <v>0.50995900000000005</v>
      </c>
      <c r="AJA45">
        <v>0.50376399999999999</v>
      </c>
      <c r="AJB45">
        <v>0.52761400000000003</v>
      </c>
      <c r="AJC45">
        <v>0.54046700000000003</v>
      </c>
      <c r="AJD45">
        <v>0.51909300000000003</v>
      </c>
      <c r="AJE45">
        <v>0.54765699999999995</v>
      </c>
      <c r="AJF45">
        <v>0.56143399999999999</v>
      </c>
      <c r="AJG45">
        <v>0.57481400000000005</v>
      </c>
      <c r="AJH45">
        <v>0.49687799999999999</v>
      </c>
      <c r="AJI45">
        <v>0.52637800000000001</v>
      </c>
      <c r="AJJ45">
        <v>0.51049100000000003</v>
      </c>
      <c r="AJK45">
        <v>0.49069099999999999</v>
      </c>
      <c r="AJL45" s="14">
        <v>-1.9399999999993867E-3</v>
      </c>
      <c r="AJM45">
        <v>-0.10702000000000034</v>
      </c>
      <c r="AJN45">
        <v>-0.5006219999999999</v>
      </c>
      <c r="AJO45">
        <v>3.0427999999999678E-2</v>
      </c>
      <c r="AJP45">
        <v>-0.61322100000000113</v>
      </c>
      <c r="AJQ45">
        <v>-0.45165700000000086</v>
      </c>
      <c r="AJR45">
        <v>-0.57899600000000007</v>
      </c>
      <c r="AJS45">
        <v>-2.1092719999999989</v>
      </c>
      <c r="AJT45">
        <v>-1.005954</v>
      </c>
      <c r="AJU45">
        <v>-0.71761099999999978</v>
      </c>
      <c r="AJV45">
        <v>0.30564200000000064</v>
      </c>
      <c r="AJW45">
        <v>0.16598600000000019</v>
      </c>
      <c r="AJX45">
        <v>-0.42070200000000035</v>
      </c>
      <c r="AJY45">
        <v>-7.3749999999996874E-3</v>
      </c>
      <c r="AJZ45">
        <v>0.23073899999999981</v>
      </c>
      <c r="AKA45">
        <v>0.30584899999999937</v>
      </c>
      <c r="AKB45">
        <v>0.36190299999999986</v>
      </c>
      <c r="AKC45">
        <v>2.8089999999999726E-2</v>
      </c>
      <c r="AKD45">
        <v>0.17340399999999967</v>
      </c>
      <c r="AKE45">
        <v>0.28827000000000069</v>
      </c>
      <c r="AKF45">
        <v>0.36226200000000031</v>
      </c>
      <c r="AKG45">
        <v>0.10091899999999931</v>
      </c>
      <c r="AKH45">
        <v>-0.52765700000000137</v>
      </c>
      <c r="AKI45">
        <v>-0.20591200000000054</v>
      </c>
      <c r="AKJ45">
        <v>0.22331400000000023</v>
      </c>
      <c r="AKK45">
        <v>6.5207000000000015E-2</v>
      </c>
      <c r="AKL45">
        <v>5.9226999999999919E-2</v>
      </c>
      <c r="AKM45">
        <v>-0.38551199999999941</v>
      </c>
      <c r="AKN45">
        <v>-0.13636800000000004</v>
      </c>
      <c r="AKO45">
        <v>0.12254200000000015</v>
      </c>
      <c r="AKP45">
        <v>0.35631499999999949</v>
      </c>
      <c r="AKQ45">
        <v>0.20352100000000029</v>
      </c>
      <c r="AKR45">
        <v>-0.4116730000000004</v>
      </c>
      <c r="AKS45">
        <v>5.7960999999999707E-2</v>
      </c>
      <c r="AKT45">
        <v>0.25902600000000042</v>
      </c>
      <c r="AKU45">
        <v>-4.0031470368929664E-3</v>
      </c>
      <c r="AKV45">
        <v>-4.6236428893464257E-2</v>
      </c>
      <c r="AKW45">
        <v>1.0759999999999659E-3</v>
      </c>
      <c r="AKX45">
        <v>-2.1900000000000031E-2</v>
      </c>
      <c r="AKY45">
        <v>-7.0139999999999647E-3</v>
      </c>
      <c r="AKZ45">
        <v>-4.7652000000000028E-2</v>
      </c>
      <c r="ALA45">
        <v>-7.5590999999999964E-2</v>
      </c>
      <c r="ALB45">
        <v>-2.2666999999999993E-2</v>
      </c>
      <c r="ALC45">
        <v>-9.9970000000000336E-3</v>
      </c>
      <c r="ALD45">
        <v>-6.6817999999999933E-2</v>
      </c>
      <c r="ALE45">
        <v>-5.9628999999999932E-2</v>
      </c>
      <c r="ALF45">
        <v>-5.7518999999999987E-2</v>
      </c>
      <c r="ALG45">
        <v>1.5885000000000038E-2</v>
      </c>
      <c r="ALH45">
        <v>-0.10276600000000002</v>
      </c>
      <c r="ALI45">
        <v>-4.5985999999999971E-2</v>
      </c>
      <c r="ALJ45">
        <v>-3.6911999999999945E-2</v>
      </c>
      <c r="ALK45">
        <v>-6.9755000000000011E-2</v>
      </c>
      <c r="ALL45">
        <v>2.4872999999999923E-2</v>
      </c>
      <c r="ALM45">
        <v>-5.1885999999999988E-2</v>
      </c>
      <c r="ALN45">
        <v>3.7479999999999736E-3</v>
      </c>
      <c r="ALO45">
        <v>-1.1629E-2</v>
      </c>
      <c r="ALP45">
        <v>-2.6776000000000022E-2</v>
      </c>
      <c r="ALQ45">
        <v>4.7520000000000895E-3</v>
      </c>
      <c r="ALR45">
        <v>-5.288499999999996E-2</v>
      </c>
      <c r="ALS45">
        <v>-6.0643000000000002E-2</v>
      </c>
      <c r="ALT45">
        <v>1.4419999999999433E-3</v>
      </c>
      <c r="ALU45">
        <v>-2.3364999999999969E-2</v>
      </c>
      <c r="ALV45">
        <v>1.3315999999999995E-2</v>
      </c>
      <c r="ALW45">
        <v>-9.9679999999999991E-2</v>
      </c>
      <c r="ALX45">
        <v>-7.2281999999999957E-2</v>
      </c>
      <c r="ALY45">
        <v>8.4600000000001341E-4</v>
      </c>
      <c r="ALZ45">
        <v>-7.1921000000000013E-2</v>
      </c>
      <c r="AMA45">
        <v>1.8383000000000038E-2</v>
      </c>
      <c r="AMB45">
        <v>-0.11185</v>
      </c>
      <c r="AMC45">
        <v>-3.696900000000003E-2</v>
      </c>
      <c r="AMD45">
        <v>-5.2743000000000095E-2</v>
      </c>
      <c r="AME45">
        <v>-7.694499999999993E-2</v>
      </c>
      <c r="AMF45">
        <v>-1.3852000000000086E-2</v>
      </c>
      <c r="AMG45">
        <v>6.808999999999954E-3</v>
      </c>
      <c r="AMH45">
        <v>2.3598000000000008E-2</v>
      </c>
      <c r="AMI45">
        <v>-1.152299999999995E-2</v>
      </c>
      <c r="AMJ45">
        <v>-3.3587000000000033E-2</v>
      </c>
      <c r="AMK45">
        <v>-3.098500000000004E-2</v>
      </c>
      <c r="AML45">
        <v>1.825199999999999E-2</v>
      </c>
      <c r="AMM45">
        <v>2.6189000000000018E-2</v>
      </c>
      <c r="AMN45">
        <v>1.6191999999999984E-2</v>
      </c>
      <c r="AMO45">
        <v>2.9460000000000042E-3</v>
      </c>
      <c r="AMP45">
        <v>-6.1459999999999848E-3</v>
      </c>
      <c r="AMQ45">
        <v>-2.8696999999999973E-2</v>
      </c>
      <c r="AMR45">
        <v>-2.6048999999999989E-2</v>
      </c>
      <c r="AMS45">
        <v>2.2349999999999981E-2</v>
      </c>
      <c r="AMT45">
        <v>-6.1324999999999963E-2</v>
      </c>
      <c r="AMU45">
        <v>-6.6039999999999432E-3</v>
      </c>
      <c r="AMV45">
        <v>-7.860900000000004E-2</v>
      </c>
      <c r="AMW45">
        <v>-1.7920999999999965E-2</v>
      </c>
      <c r="AMX45">
        <v>-6.0240000000000293E-3</v>
      </c>
      <c r="AMY45">
        <v>-1.0471000000000008E-2</v>
      </c>
      <c r="AMZ45">
        <v>-9.8349999999999271E-3</v>
      </c>
      <c r="ANA45">
        <v>1.9135000000000013E-2</v>
      </c>
      <c r="ANB45">
        <v>1.4859999999999984E-2</v>
      </c>
      <c r="ANC45">
        <v>-2.1046000000000009E-2</v>
      </c>
      <c r="AND45">
        <v>-2.4208000000000007E-2</v>
      </c>
      <c r="ANE45">
        <v>-4.7468999999999983E-2</v>
      </c>
      <c r="ANF45">
        <v>1.0355000000000059E-2</v>
      </c>
      <c r="ANG45">
        <v>-2.0769999999999955E-3</v>
      </c>
      <c r="ANH45">
        <v>8.884000000000003E-3</v>
      </c>
      <c r="ANI45">
        <v>1.4753000000000016E-2</v>
      </c>
      <c r="ANJ45">
        <v>-4.6190000000000397E-3</v>
      </c>
      <c r="ANK45">
        <v>3.0098999999999987E-2</v>
      </c>
      <c r="ANL45">
        <v>2.9429999999999956E-2</v>
      </c>
      <c r="ANM45">
        <v>-3.9989999999999748E-3</v>
      </c>
      <c r="ANN45">
        <v>-3.7449999999999983E-3</v>
      </c>
      <c r="ANO45">
        <v>-2.7832999999999997E-2</v>
      </c>
      <c r="ANP45">
        <v>9.2800000000000105E-3</v>
      </c>
      <c r="ANQ45">
        <v>-4.2799999999998395E-4</v>
      </c>
      <c r="ANR45">
        <v>1.426700000000003E-2</v>
      </c>
      <c r="ANS45">
        <v>2.1178999999999948E-2</v>
      </c>
      <c r="ANT45">
        <v>1.8531999999999993E-2</v>
      </c>
      <c r="ANU45">
        <v>4.4614000000000043E-2</v>
      </c>
      <c r="ANV45">
        <v>-8.944000000000063E-3</v>
      </c>
      <c r="ANW45">
        <v>-3.8426000000000071E-2</v>
      </c>
      <c r="ANX45">
        <v>1.0216000000000003E-2</v>
      </c>
      <c r="ANY45">
        <v>8.3259999999999446E-3</v>
      </c>
      <c r="ANZ45">
        <v>9.8599999999998689E-4</v>
      </c>
      <c r="AOA45">
        <v>-1.4678999999999998E-2</v>
      </c>
      <c r="AOB45">
        <v>5.7460000000000289E-3</v>
      </c>
      <c r="AOC45">
        <v>-9.4659999999999744E-3</v>
      </c>
      <c r="AOD45">
        <v>-2.6208000000000009E-2</v>
      </c>
      <c r="AOE45">
        <v>-2.3197999999999941E-2</v>
      </c>
      <c r="AOF45">
        <v>-4.2341999999999991E-2</v>
      </c>
      <c r="AOG45">
        <v>4.7780000000000045E-3</v>
      </c>
      <c r="AOH45">
        <v>1.5521000000000007E-2</v>
      </c>
      <c r="AOI45">
        <v>7.9200000000001491E-4</v>
      </c>
      <c r="AOJ45">
        <v>-9.2670000000000252E-3</v>
      </c>
      <c r="AOK45">
        <v>-1.3351000000000002E-2</v>
      </c>
      <c r="AOL45">
        <v>1.8235000000000001E-2</v>
      </c>
      <c r="AOM45">
        <v>2.490799999999993E-2</v>
      </c>
      <c r="AON45">
        <v>-1.6859000000000068E-2</v>
      </c>
      <c r="AOO45">
        <v>-3.0198000000000058E-2</v>
      </c>
      <c r="AOP45">
        <v>-5.8049999999999935E-2</v>
      </c>
      <c r="AOQ45">
        <v>1.3309999999999989E-2</v>
      </c>
      <c r="AOR45">
        <v>-5.3999999999998494E-4</v>
      </c>
      <c r="AOS45">
        <v>1.8236999999999948E-2</v>
      </c>
      <c r="AOT45">
        <v>1.9447000000000103E-2</v>
      </c>
      <c r="AOU45" s="15">
        <v>1.0922999999999998</v>
      </c>
      <c r="AOV45">
        <v>1.8346080000000011</v>
      </c>
      <c r="AOW45">
        <v>0.77215899999999849</v>
      </c>
      <c r="AOX45">
        <v>0.82784099999999938</v>
      </c>
      <c r="AOY45">
        <v>1.1845279999999985</v>
      </c>
      <c r="AOZ45">
        <v>5.131299999999861E-2</v>
      </c>
      <c r="APA45">
        <v>3.14450000000015E-2</v>
      </c>
      <c r="APB45">
        <v>-1.8001459999999998</v>
      </c>
      <c r="APC45">
        <v>-0.77304100000000009</v>
      </c>
      <c r="APD45">
        <v>-0.30819200000000002</v>
      </c>
      <c r="APE45">
        <v>1.1396569999999997</v>
      </c>
      <c r="APF45">
        <v>1.0338239999999992</v>
      </c>
      <c r="APG45">
        <v>0.36434999999999995</v>
      </c>
      <c r="APH45">
        <v>0.49472700000000014</v>
      </c>
      <c r="API45">
        <v>0.50224799999999981</v>
      </c>
      <c r="APJ45">
        <v>1.5050709999999992</v>
      </c>
      <c r="APK45">
        <v>1.4482579999999992</v>
      </c>
      <c r="APL45">
        <v>1.1921050000000006</v>
      </c>
      <c r="APM45">
        <v>0.83657699999999924</v>
      </c>
      <c r="APN45">
        <v>1.1017279999999996</v>
      </c>
      <c r="APO45">
        <v>0.53432799999999947</v>
      </c>
      <c r="APP45">
        <v>0.48964799999999897</v>
      </c>
      <c r="APQ45">
        <v>-0.39996000000000009</v>
      </c>
      <c r="APR45">
        <v>0.1266020000000001</v>
      </c>
      <c r="APS45">
        <v>-0.36735900000000044</v>
      </c>
      <c r="APT45">
        <v>1.155437</v>
      </c>
      <c r="APU45">
        <v>1.0758130000000001</v>
      </c>
      <c r="APV45">
        <v>0.22766100000000122</v>
      </c>
      <c r="APW45">
        <v>0.39259500000000003</v>
      </c>
      <c r="APX45">
        <v>0.57242199999999954</v>
      </c>
      <c r="APY45">
        <v>1.2366000000000001</v>
      </c>
      <c r="APZ45">
        <v>1.1140219999999994</v>
      </c>
      <c r="AQA45">
        <v>0.52590800000000026</v>
      </c>
      <c r="AQB45">
        <v>0.5816119999999998</v>
      </c>
      <c r="AQC45">
        <v>0.62963900000000006</v>
      </c>
      <c r="AQD45">
        <v>-1.3928234413696713E-3</v>
      </c>
      <c r="AQE45">
        <v>-4.3876991530405349E-2</v>
      </c>
      <c r="AQF45">
        <v>-0.13586599999999993</v>
      </c>
      <c r="AQG45">
        <v>1.1333999999999955E-2</v>
      </c>
      <c r="AQH45">
        <v>1.5894000000000075E-2</v>
      </c>
      <c r="AQI45">
        <v>2.1100999999999925E-2</v>
      </c>
      <c r="AQJ45">
        <v>-4.1688999999999976E-2</v>
      </c>
      <c r="AQK45">
        <v>-0.1739409999999999</v>
      </c>
      <c r="AQL45">
        <v>-6.7923000000000067E-2</v>
      </c>
      <c r="AQM45">
        <v>-6.4087000000000005E-2</v>
      </c>
      <c r="AQN45">
        <v>-6.7053999999999947E-2</v>
      </c>
      <c r="AQO45">
        <v>-0.11550300000000002</v>
      </c>
      <c r="AQP45">
        <v>-8.8996999999999993E-2</v>
      </c>
      <c r="AQQ45">
        <v>-0.15703100000000003</v>
      </c>
      <c r="AQR45">
        <v>-8.3309999999999773E-3</v>
      </c>
      <c r="AQS45">
        <v>-1.2430000000000052E-2</v>
      </c>
      <c r="AQT45">
        <v>-9.3531000000000031E-2</v>
      </c>
      <c r="AQU45">
        <v>-1.5753000000000017E-2</v>
      </c>
      <c r="AQV45">
        <v>-6.0336000000000056E-2</v>
      </c>
      <c r="AQW45">
        <v>6.0617000000000032E-2</v>
      </c>
      <c r="AQX45">
        <v>0.10689599999999999</v>
      </c>
      <c r="AQY45">
        <v>-1.5463000000000005E-2</v>
      </c>
      <c r="AQZ45">
        <v>-0.15065099999999998</v>
      </c>
      <c r="ARA45">
        <v>-0.16144800000000004</v>
      </c>
      <c r="ARB45">
        <v>-5.2787999999999946E-2</v>
      </c>
      <c r="ARC45">
        <v>-5.9964000000000017E-2</v>
      </c>
      <c r="ARD45">
        <v>-0.15946799999999994</v>
      </c>
      <c r="ARE45">
        <v>-0.10109500000000005</v>
      </c>
      <c r="ARF45">
        <v>-0.17016299999999995</v>
      </c>
      <c r="ARG45">
        <v>-8.0179999999999696E-3</v>
      </c>
      <c r="ARH45">
        <v>-9.7720000000000029E-3</v>
      </c>
      <c r="ARI45">
        <v>-7.9499000000000097E-2</v>
      </c>
      <c r="ARJ45">
        <v>-7.5697000000000014E-2</v>
      </c>
      <c r="ARK45">
        <v>-0.15301199999999993</v>
      </c>
      <c r="ARL45">
        <v>-1.0000000000000009E-3</v>
      </c>
      <c r="ARM45">
        <v>-5.1710000000000367E-3</v>
      </c>
      <c r="ARN45">
        <v>-8.6048999999999931E-2</v>
      </c>
      <c r="ARO45">
        <v>-5.8812000000000086E-2</v>
      </c>
      <c r="ARP45">
        <v>7.3143999999999987E-2</v>
      </c>
      <c r="ARQ45">
        <v>-3.0320000000000347E-3</v>
      </c>
      <c r="ARR45">
        <v>-4.9219999999999819E-3</v>
      </c>
      <c r="ARS45">
        <v>-5.018800000000001E-2</v>
      </c>
      <c r="ART45">
        <v>-3.9023999999999948E-2</v>
      </c>
      <c r="ARU45">
        <v>1.8809999999999993E-2</v>
      </c>
      <c r="ARV45">
        <v>6.593000000000071E-3</v>
      </c>
      <c r="ARW45">
        <v>6.7099999999997717E-4</v>
      </c>
      <c r="ARX45">
        <v>2.7426999999999979E-2</v>
      </c>
      <c r="ARY45">
        <v>-8.5755000000000026E-2</v>
      </c>
      <c r="ARZ45">
        <v>-2.2846999999999951E-2</v>
      </c>
      <c r="ASA45">
        <v>-3.5535999999999901E-2</v>
      </c>
      <c r="ASB45">
        <v>-2.0146999999999915E-2</v>
      </c>
      <c r="ASC45">
        <v>-0.128104</v>
      </c>
      <c r="ASD45">
        <v>-5.7371999999999979E-2</v>
      </c>
      <c r="ASE45">
        <v>-7.0030000000000037E-2</v>
      </c>
      <c r="ASF45">
        <v>-2.5944999999999996E-2</v>
      </c>
      <c r="ASG45">
        <v>-3.0463000000000018E-2</v>
      </c>
      <c r="ASH45">
        <v>-2.0858000000000043E-2</v>
      </c>
      <c r="ASI45">
        <v>-4.5358000000000009E-2</v>
      </c>
      <c r="ASJ45">
        <v>1.8399999999996197E-4</v>
      </c>
      <c r="ASK45">
        <v>1.0080000000000089E-3</v>
      </c>
      <c r="ASL45">
        <v>-6.9676000000000071E-2</v>
      </c>
      <c r="ASM45">
        <v>-4.545699999999997E-2</v>
      </c>
      <c r="ASN45">
        <v>-5.6466000000000016E-2</v>
      </c>
      <c r="ASO45">
        <v>6.66300000000003E-3</v>
      </c>
      <c r="ASP45">
        <v>3.4910000000000219E-3</v>
      </c>
      <c r="ASQ45">
        <v>-7.9200000000000381E-3</v>
      </c>
      <c r="ASR45">
        <v>-1.2048999999999976E-2</v>
      </c>
      <c r="ASS45">
        <v>-1.394799999999996E-2</v>
      </c>
      <c r="AST45">
        <v>1.7034999999999911E-2</v>
      </c>
      <c r="ASU45">
        <v>1.1364999999999958E-2</v>
      </c>
      <c r="ASV45">
        <v>-2.5097999999999954E-2</v>
      </c>
      <c r="ASW45">
        <v>-1.0139999999999594E-3</v>
      </c>
      <c r="ASX45">
        <v>-1.2661000000000033E-2</v>
      </c>
      <c r="ASY45">
        <v>7.0209999999999995E-3</v>
      </c>
      <c r="ASZ45">
        <v>5.3099999999994818E-4</v>
      </c>
      <c r="ATA45">
        <v>-5.3769999999999651E-3</v>
      </c>
      <c r="ATB45">
        <v>-1.9900000000000473E-4</v>
      </c>
      <c r="ATC45">
        <v>-8.7079000000000018E-2</v>
      </c>
      <c r="ATD45">
        <v>8.1920000000000881E-3</v>
      </c>
      <c r="ATE45">
        <v>-2.5680000000000147E-3</v>
      </c>
      <c r="ATF45">
        <v>-8.3416000000000046E-2</v>
      </c>
      <c r="ATG45">
        <v>-0.11232299999999995</v>
      </c>
      <c r="ATH45">
        <v>-7.0184000000000024E-2</v>
      </c>
      <c r="ATI45">
        <v>3.7379999999999636E-3</v>
      </c>
      <c r="ATJ45">
        <v>-4.4105999999999979E-2</v>
      </c>
      <c r="ATK45">
        <v>1.6486000000000001E-2</v>
      </c>
      <c r="ATL45">
        <v>-2.0100000000000673E-3</v>
      </c>
      <c r="ATM45">
        <v>-7.0390999999999981E-2</v>
      </c>
      <c r="ATN45">
        <v>-4.5870999999999995E-2</v>
      </c>
      <c r="ATO45">
        <v>-5.1548999999999956E-2</v>
      </c>
      <c r="ATP45">
        <v>1.5827000000000035E-2</v>
      </c>
      <c r="ATQ45">
        <v>2.2440000000000015E-2</v>
      </c>
      <c r="ATR45">
        <v>-1.3513999999999915E-2</v>
      </c>
      <c r="ATS45">
        <v>-1.1410000000000586E-3</v>
      </c>
      <c r="ATT45">
        <v>-3.8717000000000001E-2</v>
      </c>
      <c r="ATU45">
        <v>-5.2269999999999817E-3</v>
      </c>
      <c r="ATV45">
        <v>2.3579999999999712E-3</v>
      </c>
      <c r="ATW45">
        <v>-6.7206000000000099E-2</v>
      </c>
      <c r="ATX45">
        <v>-3.4209000000000045E-2</v>
      </c>
      <c r="ATY45">
        <v>-5.5408999999999931E-2</v>
      </c>
      <c r="ATZ45">
        <v>4.8599999999999755E-3</v>
      </c>
      <c r="AUA45">
        <v>6.5199999999998592E-4</v>
      </c>
      <c r="AUB45">
        <v>-3.3670000000000089E-3</v>
      </c>
      <c r="AUC45">
        <v>-1.6526999999999958E-2</v>
      </c>
      <c r="AUD45" s="16">
        <v>1.0942399999999992</v>
      </c>
      <c r="AUE45">
        <v>1.9416280000000015</v>
      </c>
      <c r="AUF45">
        <v>1.2727809999999984</v>
      </c>
      <c r="AUG45">
        <v>0.79741299999999971</v>
      </c>
      <c r="AUH45">
        <v>1.7977489999999996</v>
      </c>
      <c r="AUI45">
        <v>0.50296999999999947</v>
      </c>
      <c r="AUJ45">
        <v>0.61044100000000157</v>
      </c>
      <c r="AUK45">
        <v>0.30912599999999912</v>
      </c>
      <c r="AUL45">
        <v>0.23291299999999993</v>
      </c>
      <c r="AUM45">
        <v>0.40941899999999976</v>
      </c>
      <c r="AUN45">
        <v>0.83401499999999906</v>
      </c>
      <c r="AUO45">
        <v>0.867837999999999</v>
      </c>
      <c r="AUP45">
        <v>0.78505200000000031</v>
      </c>
      <c r="AUQ45">
        <v>0.50210199999999983</v>
      </c>
      <c r="AUR45">
        <v>0.271509</v>
      </c>
      <c r="AUS45">
        <v>1.1992219999999998</v>
      </c>
      <c r="AUT45">
        <v>1.0863549999999993</v>
      </c>
      <c r="AUU45">
        <v>1.1640150000000009</v>
      </c>
      <c r="AUV45">
        <v>0.66317299999999957</v>
      </c>
      <c r="AUW45">
        <v>0.8134579999999989</v>
      </c>
      <c r="AUX45">
        <v>0.17206599999999916</v>
      </c>
      <c r="AUY45">
        <v>0.38872899999999966</v>
      </c>
      <c r="AUZ45">
        <v>0.12769700000000128</v>
      </c>
      <c r="AVA45">
        <v>0.33251400000000064</v>
      </c>
      <c r="AVB45">
        <v>-0.59067300000000067</v>
      </c>
      <c r="AVC45">
        <v>1.09023</v>
      </c>
      <c r="AVD45">
        <v>1.0165860000000002</v>
      </c>
      <c r="AVE45">
        <v>0.61317300000000063</v>
      </c>
      <c r="AVF45">
        <v>0.52896300000000007</v>
      </c>
      <c r="AVG45">
        <v>0.44987999999999939</v>
      </c>
      <c r="AVH45">
        <v>0.88028500000000065</v>
      </c>
      <c r="AVI45">
        <v>0.91050099999999912</v>
      </c>
      <c r="AVJ45">
        <v>0.93758100000000066</v>
      </c>
      <c r="AVK45">
        <v>0.52365100000000009</v>
      </c>
      <c r="AVL45">
        <v>0.37061299999999964</v>
      </c>
      <c r="AVM45">
        <v>2.6103235955232951E-3</v>
      </c>
      <c r="AVN45">
        <v>2.3594373630589083E-3</v>
      </c>
      <c r="AVO45">
        <v>-0.1369419999999999</v>
      </c>
      <c r="AVP45">
        <v>3.3233999999999986E-2</v>
      </c>
      <c r="AVQ45">
        <v>2.2908000000000039E-2</v>
      </c>
      <c r="AVR45">
        <v>6.8752999999999953E-2</v>
      </c>
      <c r="AVS45">
        <v>3.3901999999999988E-2</v>
      </c>
      <c r="AVT45">
        <v>-0.15127399999999991</v>
      </c>
      <c r="AVU45">
        <v>-5.7926000000000033E-2</v>
      </c>
      <c r="AVV45">
        <v>2.7309999999999279E-3</v>
      </c>
      <c r="AVW45">
        <v>-7.4250000000000149E-3</v>
      </c>
      <c r="AVX45">
        <v>-5.7984000000000036E-2</v>
      </c>
      <c r="AVY45">
        <v>-0.10488200000000003</v>
      </c>
      <c r="AVZ45">
        <v>-5.4265000000000008E-2</v>
      </c>
      <c r="AWA45">
        <v>3.7654999999999994E-2</v>
      </c>
      <c r="AWB45">
        <v>2.4481999999999893E-2</v>
      </c>
      <c r="AWC45">
        <v>-2.3776000000000019E-2</v>
      </c>
      <c r="AWD45">
        <v>-4.062599999999994E-2</v>
      </c>
      <c r="AWE45">
        <v>-8.4500000000000686E-3</v>
      </c>
      <c r="AWF45">
        <v>5.6869000000000058E-2</v>
      </c>
      <c r="AWG45">
        <v>0.11852499999999999</v>
      </c>
      <c r="AWH45">
        <v>1.1313000000000017E-2</v>
      </c>
      <c r="AWI45">
        <v>-0.15540300000000007</v>
      </c>
      <c r="AWJ45">
        <v>-0.10856300000000008</v>
      </c>
      <c r="AWK45">
        <v>7.8550000000000564E-3</v>
      </c>
      <c r="AWL45">
        <v>-6.1405999999999961E-2</v>
      </c>
      <c r="AWM45">
        <v>-0.13610299999999997</v>
      </c>
      <c r="AWN45">
        <v>-0.11441100000000004</v>
      </c>
      <c r="AWO45">
        <v>-7.0482999999999962E-2</v>
      </c>
      <c r="AWP45">
        <v>6.4263999999999988E-2</v>
      </c>
      <c r="AWQ45">
        <v>-1.0618000000000016E-2</v>
      </c>
      <c r="AWR45">
        <v>-7.5780000000000847E-3</v>
      </c>
      <c r="AWS45">
        <v>-9.4080000000000052E-2</v>
      </c>
      <c r="AWT45">
        <v>-4.1161999999999921E-2</v>
      </c>
      <c r="AWU45">
        <v>3.5969000000000029E-2</v>
      </c>
      <c r="AWV45">
        <v>4.7572000000000059E-2</v>
      </c>
      <c r="AWW45">
        <v>-9.104000000000001E-3</v>
      </c>
      <c r="AWX45">
        <v>-4.496E-2</v>
      </c>
      <c r="AWY45">
        <v>6.6335000000000033E-2</v>
      </c>
      <c r="AWZ45">
        <v>-2.6630000000000043E-2</v>
      </c>
      <c r="AXA45">
        <v>6.600999999999968E-3</v>
      </c>
      <c r="AXB45">
        <v>-1.6600999999999977E-2</v>
      </c>
      <c r="AXC45">
        <v>-8.0389999999999073E-3</v>
      </c>
      <c r="AXD45">
        <v>5.5800000000000294E-4</v>
      </c>
      <c r="AXE45">
        <v>-1.9595999999999947E-2</v>
      </c>
      <c r="AXF45">
        <v>-1.5521000000000007E-2</v>
      </c>
      <c r="AXG45">
        <v>2.4480999999999975E-2</v>
      </c>
      <c r="AXH45">
        <v>-7.9609000000000041E-2</v>
      </c>
      <c r="AXI45">
        <v>5.8500000000000218E-3</v>
      </c>
      <c r="AXJ45">
        <v>-9.4869999999999122E-3</v>
      </c>
      <c r="AXK45">
        <v>-4.2496999999999896E-2</v>
      </c>
      <c r="AXL45">
        <v>-6.6779000000000033E-2</v>
      </c>
      <c r="AXM45">
        <v>-5.0768000000000035E-2</v>
      </c>
      <c r="AXN45">
        <v>8.5790000000000033E-3</v>
      </c>
      <c r="AXO45">
        <v>-8.0240000000000311E-3</v>
      </c>
      <c r="AXP45">
        <v>-2.4438999999999989E-2</v>
      </c>
      <c r="AXQ45">
        <v>-1.0387000000000035E-2</v>
      </c>
      <c r="AXR45">
        <v>-3.5523000000000082E-2</v>
      </c>
      <c r="AXS45">
        <v>-1.8951000000000051E-2</v>
      </c>
      <c r="AXT45">
        <v>-1.3851999999999975E-2</v>
      </c>
      <c r="AXU45">
        <v>-4.8630000000000062E-2</v>
      </c>
      <c r="AXV45">
        <v>-2.1248999999999962E-2</v>
      </c>
      <c r="AXW45">
        <v>-8.9970000000000327E-3</v>
      </c>
      <c r="AXX45">
        <v>-3.6920000000000286E-3</v>
      </c>
      <c r="AXY45">
        <v>5.5680000000000174E-3</v>
      </c>
      <c r="AXZ45">
        <v>-1.6804000000000041E-2</v>
      </c>
      <c r="AYA45">
        <v>-2.6801999999999992E-2</v>
      </c>
      <c r="AYB45">
        <v>-9.3289999999999207E-3</v>
      </c>
      <c r="AYC45">
        <v>-1.3064000000000076E-2</v>
      </c>
      <c r="AYD45">
        <v>-1.8064999999999998E-2</v>
      </c>
      <c r="AYE45">
        <v>-2.1098999999999979E-2</v>
      </c>
      <c r="AYF45">
        <v>2.731000000000039E-3</v>
      </c>
      <c r="AYG45">
        <v>1.5171999999999963E-2</v>
      </c>
      <c r="AYH45">
        <v>-2.259000000000011E-3</v>
      </c>
      <c r="AYI45">
        <v>9.5899999999993213E-4</v>
      </c>
      <c r="AYJ45">
        <v>-1.9643999999999995E-2</v>
      </c>
      <c r="AYK45">
        <v>-2.1377999999999953E-2</v>
      </c>
      <c r="AYL45">
        <v>-0.10561100000000001</v>
      </c>
      <c r="AYM45">
        <v>-3.6421999999999954E-2</v>
      </c>
      <c r="AYN45">
        <v>6.3760000000000483E-3</v>
      </c>
      <c r="AYO45">
        <v>-4.4989999999999974E-2</v>
      </c>
      <c r="AYP45">
        <v>-0.12253899999999995</v>
      </c>
      <c r="AYQ45">
        <v>-7.8509999999999969E-2</v>
      </c>
      <c r="AYR45">
        <v>2.7519999999999767E-3</v>
      </c>
      <c r="AYS45">
        <v>-2.9426999999999981E-2</v>
      </c>
      <c r="AYT45">
        <v>1.0739999999999972E-2</v>
      </c>
      <c r="AYU45">
        <v>7.4559999999999071E-3</v>
      </c>
      <c r="AYV45">
        <v>-4.4182999999999972E-2</v>
      </c>
      <c r="AYW45">
        <v>-2.2673000000000054E-2</v>
      </c>
      <c r="AYX45">
        <v>-9.2069999999999652E-3</v>
      </c>
      <c r="AYY45">
        <v>1.1049000000000031E-2</v>
      </c>
      <c r="AYZ45">
        <v>6.9190000000000085E-3</v>
      </c>
      <c r="AZA45">
        <v>-1.430599999999993E-2</v>
      </c>
      <c r="AZB45">
        <v>8.1259999999999666E-3</v>
      </c>
      <c r="AZC45">
        <v>-2.5366E-2</v>
      </c>
      <c r="AZD45">
        <v>-2.3461999999999983E-2</v>
      </c>
      <c r="AZE45">
        <v>-2.2549999999999959E-2</v>
      </c>
      <c r="AZF45">
        <v>-5.0347000000000031E-2</v>
      </c>
      <c r="AZG45">
        <v>-4.0109999999999868E-3</v>
      </c>
      <c r="AZH45">
        <v>2.6410000000000045E-3</v>
      </c>
      <c r="AZI45">
        <v>-8.4500000000000131E-3</v>
      </c>
      <c r="AZJ45">
        <v>1.1919999999999709E-3</v>
      </c>
      <c r="AZK45">
        <v>-2.1603999999999957E-2</v>
      </c>
      <c r="AZL45">
        <v>-3.5974000000000061E-2</v>
      </c>
    </row>
    <row r="46" spans="1:2604" x14ac:dyDescent="0.2">
      <c r="A46">
        <v>28283</v>
      </c>
      <c r="D46">
        <v>18</v>
      </c>
      <c r="E46" t="s">
        <v>1309</v>
      </c>
      <c r="I46" t="s">
        <v>1345</v>
      </c>
      <c r="J46">
        <v>0.76470588235294101</v>
      </c>
      <c r="K46">
        <v>201</v>
      </c>
      <c r="L46">
        <v>740</v>
      </c>
      <c r="M46">
        <v>79.25</v>
      </c>
      <c r="N46">
        <v>20.516253719104437</v>
      </c>
      <c r="O46">
        <v>29</v>
      </c>
      <c r="P46">
        <v>550</v>
      </c>
      <c r="Q46">
        <v>1</v>
      </c>
      <c r="R46">
        <v>0</v>
      </c>
      <c r="S46">
        <v>769</v>
      </c>
      <c r="T46">
        <v>212</v>
      </c>
      <c r="U46">
        <v>0</v>
      </c>
      <c r="V46">
        <v>0.5535714285714286</v>
      </c>
      <c r="W46">
        <v>0.7857142857142857</v>
      </c>
      <c r="X46">
        <v>0.5357142857142857</v>
      </c>
      <c r="Y46">
        <v>0.7142857142857143</v>
      </c>
      <c r="Z46">
        <v>0.54464285714285721</v>
      </c>
      <c r="AA46">
        <v>0.625</v>
      </c>
      <c r="AB46">
        <v>0.6473214285714286</v>
      </c>
      <c r="AC46">
        <v>0.65789473684210531</v>
      </c>
      <c r="AD46">
        <v>0.77777777777777779</v>
      </c>
      <c r="AE46">
        <v>0.66666666666666663</v>
      </c>
      <c r="AF46">
        <v>0.77777777777777779</v>
      </c>
      <c r="AG46">
        <v>0.66228070175438591</v>
      </c>
      <c r="AH46">
        <v>0.7007797270955165</v>
      </c>
      <c r="AI46">
        <v>0.7200292397660818</v>
      </c>
      <c r="AJ46">
        <v>0.33333333333333331</v>
      </c>
      <c r="AK46">
        <v>0.8</v>
      </c>
      <c r="AL46">
        <v>0.3</v>
      </c>
      <c r="AM46">
        <v>0.6</v>
      </c>
      <c r="AN46">
        <v>0.31666666666666665</v>
      </c>
      <c r="AO46">
        <v>0.4777777777777778</v>
      </c>
      <c r="AP46">
        <v>0.5083333333333333</v>
      </c>
      <c r="BP46">
        <v>70</v>
      </c>
      <c r="BQ46">
        <v>36</v>
      </c>
      <c r="BR46">
        <v>357</v>
      </c>
      <c r="BS46">
        <v>142</v>
      </c>
      <c r="BT46">
        <v>85</v>
      </c>
      <c r="BU46">
        <v>96</v>
      </c>
      <c r="BV46">
        <v>91</v>
      </c>
      <c r="BW46">
        <v>93</v>
      </c>
      <c r="BX46">
        <v>12</v>
      </c>
      <c r="BY46">
        <v>36</v>
      </c>
      <c r="BZ46">
        <v>23</v>
      </c>
      <c r="CA46">
        <v>13</v>
      </c>
      <c r="CB46">
        <v>26</v>
      </c>
      <c r="CC46">
        <v>24</v>
      </c>
      <c r="CD46">
        <v>122</v>
      </c>
      <c r="CE46">
        <v>55</v>
      </c>
      <c r="CJ46">
        <v>0.5</v>
      </c>
      <c r="CK46">
        <v>0.5625</v>
      </c>
      <c r="CL46">
        <v>0.6</v>
      </c>
      <c r="CM46">
        <v>180</v>
      </c>
      <c r="CO46">
        <v>60</v>
      </c>
      <c r="CP46">
        <v>1</v>
      </c>
      <c r="CQ46">
        <v>0.39130434782608697</v>
      </c>
      <c r="CR46">
        <v>0.61904761904761907</v>
      </c>
      <c r="CS46">
        <v>0.95454545454545459</v>
      </c>
      <c r="CT46">
        <v>341.2</v>
      </c>
      <c r="CU46">
        <v>435.84615384615387</v>
      </c>
      <c r="CV46">
        <v>94.646153846153879</v>
      </c>
      <c r="CW46">
        <v>1</v>
      </c>
      <c r="CX46">
        <v>0.8666666666666667</v>
      </c>
      <c r="CY46">
        <v>0.1333333333333333</v>
      </c>
      <c r="CZ46">
        <v>1500.6578947368421</v>
      </c>
      <c r="DA46">
        <v>1440.421052631579</v>
      </c>
      <c r="DB46">
        <v>1550.1111111111111</v>
      </c>
      <c r="DC46">
        <v>1570.6</v>
      </c>
      <c r="DD46">
        <v>0.96250000000000002</v>
      </c>
      <c r="DE46">
        <v>0.95</v>
      </c>
      <c r="DF46">
        <v>0.95</v>
      </c>
      <c r="DG46">
        <v>1</v>
      </c>
      <c r="DH46">
        <v>0</v>
      </c>
      <c r="DI46">
        <v>0</v>
      </c>
      <c r="DJ46">
        <v>0</v>
      </c>
      <c r="DK46">
        <v>9</v>
      </c>
      <c r="DL46">
        <v>12</v>
      </c>
      <c r="DM46">
        <v>0</v>
      </c>
      <c r="DN46">
        <v>0</v>
      </c>
      <c r="DO46">
        <v>26</v>
      </c>
      <c r="DP46">
        <v>29</v>
      </c>
      <c r="DQ46">
        <v>0</v>
      </c>
      <c r="DR46">
        <v>3</v>
      </c>
      <c r="DS46">
        <v>2</v>
      </c>
      <c r="DT46">
        <v>1</v>
      </c>
      <c r="DU46">
        <v>7</v>
      </c>
      <c r="DV46">
        <v>12</v>
      </c>
      <c r="DW46">
        <v>27</v>
      </c>
      <c r="DX46">
        <v>1</v>
      </c>
      <c r="DY46">
        <v>1</v>
      </c>
      <c r="DZ46">
        <v>1</v>
      </c>
      <c r="EA46">
        <v>1</v>
      </c>
      <c r="EB46" s="7">
        <v>9.9704040000000003</v>
      </c>
      <c r="EC46">
        <v>10.345309</v>
      </c>
      <c r="ED46">
        <v>7.9377649999999997</v>
      </c>
      <c r="EE46">
        <v>7.4590699999999996</v>
      </c>
      <c r="EF46">
        <v>10.5</v>
      </c>
      <c r="EG46">
        <v>11.000161</v>
      </c>
      <c r="EH46">
        <v>9.5447629999999997</v>
      </c>
      <c r="EI46">
        <v>10.1105</v>
      </c>
      <c r="EJ46">
        <v>7.7619579999999999</v>
      </c>
      <c r="EK46">
        <v>7.1200809999999999</v>
      </c>
      <c r="EL46">
        <v>11</v>
      </c>
      <c r="EM46">
        <v>10.768806</v>
      </c>
      <c r="EN46">
        <v>9.3783619999999992</v>
      </c>
      <c r="EO46">
        <v>9.8758049999999997</v>
      </c>
      <c r="EP46">
        <v>7.5860620000000001</v>
      </c>
      <c r="EQ46">
        <v>6.9959499999999997</v>
      </c>
      <c r="ER46">
        <v>10.5</v>
      </c>
      <c r="ES46">
        <v>10.621091</v>
      </c>
      <c r="ET46">
        <v>9.1011860000000002</v>
      </c>
      <c r="EU46">
        <v>9.7280329999999999</v>
      </c>
      <c r="EV46">
        <v>7.7230660000000002</v>
      </c>
      <c r="EW46">
        <v>7.281199</v>
      </c>
      <c r="EX46">
        <v>10.5</v>
      </c>
      <c r="EY46">
        <v>10.450691000000001</v>
      </c>
      <c r="EZ46">
        <v>8.9777690000000003</v>
      </c>
      <c r="FA46">
        <v>9.1407520000000009</v>
      </c>
      <c r="FB46">
        <v>7.6708400000000001</v>
      </c>
      <c r="FC46">
        <v>7.4135340000000003</v>
      </c>
      <c r="FD46">
        <v>11</v>
      </c>
      <c r="FE46">
        <v>9.8182259999999992</v>
      </c>
      <c r="FF46">
        <v>9.1244789999999991</v>
      </c>
      <c r="FG46">
        <v>9.6057799999999993</v>
      </c>
      <c r="FH46">
        <v>7.2418760000000004</v>
      </c>
      <c r="FI46">
        <v>6.7781169999999999</v>
      </c>
      <c r="FJ46">
        <v>10.5</v>
      </c>
      <c r="FK46">
        <v>10.578032</v>
      </c>
      <c r="FL46">
        <v>9.6707850000000004</v>
      </c>
      <c r="FM46">
        <v>11.176475999999999</v>
      </c>
      <c r="FN46">
        <v>7.863219</v>
      </c>
      <c r="FO46">
        <v>6.9289480000000001</v>
      </c>
      <c r="FP46">
        <v>10.5</v>
      </c>
      <c r="FQ46">
        <v>12.477653999999999</v>
      </c>
      <c r="FR46">
        <v>10.317155</v>
      </c>
      <c r="FS46">
        <v>11.598545</v>
      </c>
      <c r="FT46">
        <v>8.3808349999999994</v>
      </c>
      <c r="FU46">
        <v>7.0374949999999998</v>
      </c>
      <c r="FV46">
        <v>10.5</v>
      </c>
      <c r="FW46">
        <v>12.950664</v>
      </c>
      <c r="FX46">
        <v>10.246893999999999</v>
      </c>
      <c r="FY46">
        <v>11.211847000000001</v>
      </c>
      <c r="FZ46">
        <v>8.2027070000000002</v>
      </c>
      <c r="GA46">
        <v>6.8907309999999997</v>
      </c>
      <c r="GB46">
        <v>10.5</v>
      </c>
      <c r="GC46">
        <v>12.344690999999999</v>
      </c>
      <c r="GD46">
        <v>9.7996230000000004</v>
      </c>
      <c r="GE46">
        <v>10.337793</v>
      </c>
      <c r="GF46">
        <v>7.848592</v>
      </c>
      <c r="GG46">
        <v>6.8414330000000003</v>
      </c>
      <c r="GH46">
        <v>10.5</v>
      </c>
      <c r="GI46">
        <v>11.056025999999999</v>
      </c>
      <c r="GJ46">
        <v>9.7214729999999996</v>
      </c>
      <c r="GK46">
        <v>10.260228</v>
      </c>
      <c r="GL46">
        <v>7.8238009999999996</v>
      </c>
      <c r="GM46">
        <v>6.958113</v>
      </c>
      <c r="GN46">
        <v>10.5</v>
      </c>
      <c r="GO46">
        <v>10.912712000000001</v>
      </c>
      <c r="GP46">
        <v>9.7368410000000001</v>
      </c>
      <c r="GQ46">
        <v>10.219037</v>
      </c>
      <c r="GR46">
        <v>7.8336690000000004</v>
      </c>
      <c r="GS46">
        <v>6.9836280000000004</v>
      </c>
      <c r="GT46">
        <v>10.5</v>
      </c>
      <c r="GU46">
        <v>10.880013999999999</v>
      </c>
      <c r="GV46">
        <v>9.9852919999999994</v>
      </c>
      <c r="GW46">
        <v>10.403511999999999</v>
      </c>
      <c r="GX46">
        <v>7.9636560000000003</v>
      </c>
      <c r="GY46">
        <v>7.0438369999999999</v>
      </c>
      <c r="GZ46">
        <v>10.5</v>
      </c>
      <c r="HA46">
        <v>11.02594</v>
      </c>
      <c r="HB46">
        <v>10.016143</v>
      </c>
      <c r="HC46">
        <v>10.432736999999999</v>
      </c>
      <c r="HD46">
        <v>7.9708969999999999</v>
      </c>
      <c r="HE46">
        <v>7.2268689999999998</v>
      </c>
      <c r="HF46">
        <v>10.5</v>
      </c>
      <c r="HG46">
        <v>11.061540000000001</v>
      </c>
      <c r="HH46">
        <v>8.6733689999999992</v>
      </c>
      <c r="HI46">
        <v>8.3083390000000001</v>
      </c>
      <c r="HJ46">
        <v>7.7225200000000003</v>
      </c>
      <c r="HK46">
        <v>8.0859819999999996</v>
      </c>
      <c r="HL46">
        <v>7.552359</v>
      </c>
      <c r="HM46">
        <v>7.1200809999999999</v>
      </c>
      <c r="HN46">
        <v>8.3951410000000006</v>
      </c>
      <c r="HO46">
        <v>8.0026820000000001</v>
      </c>
      <c r="HP46">
        <v>7.3470610000000001</v>
      </c>
      <c r="HQ46">
        <v>8.1624719999999993</v>
      </c>
      <c r="HR46">
        <v>7.8198910000000001</v>
      </c>
      <c r="HS46">
        <v>7.6256250000000003</v>
      </c>
      <c r="HT46">
        <v>8.0815920000000006</v>
      </c>
      <c r="HU46">
        <v>7.7405439999999999</v>
      </c>
      <c r="HV46">
        <v>7.584956</v>
      </c>
      <c r="HW46">
        <v>7.9515370000000001</v>
      </c>
      <c r="HX46">
        <v>7.6575660000000001</v>
      </c>
      <c r="HY46">
        <v>7.0196769999999997</v>
      </c>
      <c r="HZ46">
        <v>8.7508900000000001</v>
      </c>
      <c r="IA46">
        <v>8.4981589999999994</v>
      </c>
      <c r="IB46">
        <v>7.5565389999999999</v>
      </c>
      <c r="IC46">
        <v>9.6627930000000006</v>
      </c>
      <c r="ID46">
        <v>9.0163320000000002</v>
      </c>
      <c r="IE46">
        <v>8.0083009999999994</v>
      </c>
      <c r="IF46">
        <v>9.5630539999999993</v>
      </c>
      <c r="IG46">
        <v>8.9423560000000002</v>
      </c>
      <c r="IH46">
        <v>7.7910709999999996</v>
      </c>
      <c r="II46">
        <v>9.0472739999999998</v>
      </c>
      <c r="IJ46">
        <v>8.4748149999999995</v>
      </c>
      <c r="IK46">
        <v>7.4922560000000002</v>
      </c>
      <c r="IL46">
        <v>8.8309580000000008</v>
      </c>
      <c r="IM46">
        <v>8.3948699999999992</v>
      </c>
      <c r="IN46">
        <v>7.5131740000000002</v>
      </c>
      <c r="IO46">
        <v>8.8356969999999997</v>
      </c>
      <c r="IP46">
        <v>8.3420199999999998</v>
      </c>
      <c r="IQ46">
        <v>7.5395770000000004</v>
      </c>
      <c r="IR46">
        <v>8.9670290000000001</v>
      </c>
      <c r="IS46">
        <v>8.5235000000000003</v>
      </c>
      <c r="IT46">
        <v>7.656466</v>
      </c>
      <c r="IU46">
        <v>8.9109660000000002</v>
      </c>
      <c r="IV46">
        <v>8.3822919999999996</v>
      </c>
      <c r="IW46">
        <v>7.7113699999999996</v>
      </c>
      <c r="IX46">
        <v>4.207710388166393E-3</v>
      </c>
      <c r="IY46">
        <v>1.4283505342592134E-2</v>
      </c>
      <c r="IZ46">
        <v>1.7080602076891195E-2</v>
      </c>
      <c r="JA46">
        <v>2.6625377765479435E-2</v>
      </c>
      <c r="JB46">
        <v>6.1454333473059647E-2</v>
      </c>
      <c r="JC46">
        <v>7.7149379225595741E-2</v>
      </c>
      <c r="JD46">
        <v>1.8532101463265411E-2</v>
      </c>
      <c r="JE46" s="9">
        <v>9.2079059999999995</v>
      </c>
      <c r="JF46">
        <v>9.8354630000000007</v>
      </c>
      <c r="JG46">
        <v>10.282024</v>
      </c>
      <c r="JH46">
        <v>9.3976319999999998</v>
      </c>
      <c r="JI46">
        <v>9.7754370000000002</v>
      </c>
      <c r="JJ46">
        <v>9.6597620000000006</v>
      </c>
      <c r="JK46">
        <v>10.333843999999999</v>
      </c>
      <c r="JL46">
        <v>11.405196</v>
      </c>
      <c r="JM46">
        <v>10.391128</v>
      </c>
      <c r="JN46">
        <v>10.218222000000001</v>
      </c>
      <c r="JO46">
        <v>7.7186209999999997</v>
      </c>
      <c r="JP46">
        <v>7.8786829999999997</v>
      </c>
      <c r="JQ46">
        <v>8.2917710000000007</v>
      </c>
      <c r="JR46">
        <v>7.5525479999999998</v>
      </c>
      <c r="JS46">
        <v>7.8320980000000002</v>
      </c>
      <c r="JT46">
        <v>7.2716050000000001</v>
      </c>
      <c r="JU46">
        <v>6.947794</v>
      </c>
      <c r="JV46">
        <v>6.9641130000000002</v>
      </c>
      <c r="JW46">
        <v>6.8535329999999997</v>
      </c>
      <c r="JX46">
        <v>7.1663790000000001</v>
      </c>
      <c r="JY46">
        <v>8.2591929999999998</v>
      </c>
      <c r="JZ46">
        <v>8.9484200000000005</v>
      </c>
      <c r="KA46">
        <v>9.6129239999999996</v>
      </c>
      <c r="KB46">
        <v>8.3512129999999996</v>
      </c>
      <c r="KC46">
        <v>8.7037929999999992</v>
      </c>
      <c r="KD46">
        <v>7.8821389999999996</v>
      </c>
      <c r="KE46">
        <v>8.4643949999999997</v>
      </c>
      <c r="KF46">
        <v>8.9793439999999993</v>
      </c>
      <c r="KG46">
        <v>8.0778630000000007</v>
      </c>
      <c r="KH46">
        <v>8.2588329999999992</v>
      </c>
      <c r="KI46">
        <v>7.5876469999999996</v>
      </c>
      <c r="KJ46">
        <v>7.5539649999999998</v>
      </c>
      <c r="KK46">
        <v>7.899686</v>
      </c>
      <c r="KL46">
        <v>7.2881080000000003</v>
      </c>
      <c r="KM46">
        <v>7.5801319999999999</v>
      </c>
      <c r="KN46">
        <v>3.3714878646703278E-2</v>
      </c>
      <c r="KO46">
        <v>4.6524725912497907E-2</v>
      </c>
      <c r="KP46">
        <v>0.71747899999999998</v>
      </c>
      <c r="KQ46">
        <v>0.83674800000000005</v>
      </c>
      <c r="KR46">
        <v>0.64119599999999999</v>
      </c>
      <c r="KS46">
        <v>0.78257399999999999</v>
      </c>
      <c r="KT46">
        <v>0.77918699999999996</v>
      </c>
      <c r="KU46">
        <v>0.80643900000000002</v>
      </c>
      <c r="KV46">
        <v>0.861927</v>
      </c>
      <c r="KW46">
        <v>0.71181499999999998</v>
      </c>
      <c r="KX46">
        <v>0.83969400000000005</v>
      </c>
      <c r="KY46">
        <v>0.87949600000000006</v>
      </c>
      <c r="KZ46">
        <v>0.62121499999999996</v>
      </c>
      <c r="LA46">
        <v>0.79441799999999996</v>
      </c>
      <c r="LB46">
        <v>0.610738</v>
      </c>
      <c r="LC46">
        <v>0.75368299999999999</v>
      </c>
      <c r="LD46">
        <v>0.71554300000000004</v>
      </c>
      <c r="LE46">
        <v>0.53278199999999998</v>
      </c>
      <c r="LF46">
        <v>0.64755200000000002</v>
      </c>
      <c r="LG46">
        <v>0.59176499999999999</v>
      </c>
      <c r="LH46">
        <v>0.603966</v>
      </c>
      <c r="LI46">
        <v>0.58076000000000005</v>
      </c>
      <c r="LJ46">
        <v>0.736371</v>
      </c>
      <c r="LK46">
        <v>0.85997199999999996</v>
      </c>
      <c r="LL46">
        <v>0.58175699999999997</v>
      </c>
      <c r="LM46">
        <v>0.76957500000000001</v>
      </c>
      <c r="LN46">
        <v>0.81153500000000001</v>
      </c>
      <c r="LO46">
        <v>0.67337000000000002</v>
      </c>
      <c r="LP46">
        <v>0.83446900000000002</v>
      </c>
      <c r="LQ46">
        <v>0.61063599999999996</v>
      </c>
      <c r="LR46">
        <v>0.77462799999999998</v>
      </c>
      <c r="LS46">
        <v>0.76296399999999998</v>
      </c>
      <c r="LT46">
        <v>0.58898300000000003</v>
      </c>
      <c r="LU46">
        <v>0.77347900000000003</v>
      </c>
      <c r="LV46">
        <v>0.61559399999999997</v>
      </c>
      <c r="LW46">
        <v>0.74579799999999996</v>
      </c>
      <c r="LX46">
        <v>0.68768899999999999</v>
      </c>
      <c r="LY46">
        <v>0.59946299999999997</v>
      </c>
      <c r="LZ46">
        <v>0.52659699999999998</v>
      </c>
      <c r="MA46">
        <v>0.52689799999999998</v>
      </c>
      <c r="MB46">
        <v>0.59042899999999998</v>
      </c>
      <c r="MC46">
        <v>0.63744000000000001</v>
      </c>
      <c r="MD46">
        <v>0.73105900000000001</v>
      </c>
      <c r="ME46">
        <v>0.51228300000000004</v>
      </c>
      <c r="MF46">
        <v>0.51509099999999997</v>
      </c>
      <c r="MG46">
        <v>0.50227900000000003</v>
      </c>
      <c r="MH46">
        <v>0.50865199999999999</v>
      </c>
      <c r="MI46">
        <v>0.691577</v>
      </c>
      <c r="MJ46">
        <v>0.55493300000000001</v>
      </c>
      <c r="MK46">
        <v>0.57781099999999996</v>
      </c>
      <c r="ML46">
        <v>0.57619799999999999</v>
      </c>
      <c r="MM46">
        <v>0.76129999999999998</v>
      </c>
      <c r="MN46">
        <v>0.795018</v>
      </c>
      <c r="MO46">
        <v>0.57935300000000001</v>
      </c>
      <c r="MP46">
        <v>0.51541300000000001</v>
      </c>
      <c r="MQ46">
        <v>0.51649999999999996</v>
      </c>
      <c r="MR46">
        <v>0.53722000000000003</v>
      </c>
      <c r="MS46">
        <v>0.60300500000000001</v>
      </c>
      <c r="MT46">
        <v>0.51792099999999996</v>
      </c>
      <c r="MU46">
        <v>0.499166</v>
      </c>
      <c r="MV46">
        <v>0.61939100000000002</v>
      </c>
      <c r="MW46">
        <v>0.62607299999999999</v>
      </c>
      <c r="MX46">
        <v>0.70359799999999995</v>
      </c>
      <c r="MY46">
        <v>0.49129800000000001</v>
      </c>
      <c r="MZ46">
        <v>0.54820999999999998</v>
      </c>
      <c r="NA46">
        <v>0.52657799999999999</v>
      </c>
      <c r="NB46">
        <v>0.50662600000000002</v>
      </c>
      <c r="NC46">
        <v>0.54063700000000003</v>
      </c>
      <c r="ND46">
        <v>0.53030200000000005</v>
      </c>
      <c r="NE46">
        <v>0.501637</v>
      </c>
      <c r="NF46">
        <v>0.58291099999999996</v>
      </c>
      <c r="NG46">
        <v>0.54497200000000001</v>
      </c>
      <c r="NH46">
        <v>0.58529200000000003</v>
      </c>
      <c r="NI46">
        <v>0.50512999999999997</v>
      </c>
      <c r="NJ46">
        <v>0.53709399999999996</v>
      </c>
      <c r="NK46">
        <v>0.52117899999999995</v>
      </c>
      <c r="NL46">
        <v>0.51539100000000004</v>
      </c>
      <c r="NM46">
        <v>0.63584399999999996</v>
      </c>
      <c r="NN46">
        <v>0.50564699999999996</v>
      </c>
      <c r="NO46">
        <v>0.51244199999999995</v>
      </c>
      <c r="NP46">
        <v>0.61640499999999998</v>
      </c>
      <c r="NQ46">
        <v>0.69142199999999998</v>
      </c>
      <c r="NR46">
        <v>0.76639199999999996</v>
      </c>
      <c r="NS46">
        <v>0.49579200000000001</v>
      </c>
      <c r="NT46">
        <v>0.62778500000000004</v>
      </c>
      <c r="NU46">
        <v>0.50481200000000004</v>
      </c>
      <c r="NV46">
        <v>0.50431700000000002</v>
      </c>
      <c r="NW46">
        <v>0.62353999999999998</v>
      </c>
      <c r="NX46">
        <v>0.66187799999999997</v>
      </c>
      <c r="NY46">
        <v>0.73407599999999995</v>
      </c>
      <c r="NZ46">
        <v>0.487539</v>
      </c>
      <c r="OA46">
        <v>0.54419899999999999</v>
      </c>
      <c r="OB46">
        <v>0.53069599999999995</v>
      </c>
      <c r="OC46">
        <v>0.49693900000000002</v>
      </c>
      <c r="OD46">
        <v>0.59133599999999997</v>
      </c>
      <c r="OE46">
        <v>0.52324300000000001</v>
      </c>
      <c r="OF46">
        <v>0.49566500000000002</v>
      </c>
      <c r="OG46">
        <v>0.61885100000000004</v>
      </c>
      <c r="OH46">
        <v>0.60623000000000005</v>
      </c>
      <c r="OI46">
        <v>0.68551300000000004</v>
      </c>
      <c r="OJ46">
        <v>0.49148900000000001</v>
      </c>
      <c r="OK46">
        <v>0.55004699999999995</v>
      </c>
      <c r="OL46">
        <v>0.52752100000000002</v>
      </c>
      <c r="OM46">
        <v>0.50939999999999996</v>
      </c>
      <c r="ON46" s="11">
        <v>9.5207619999999995</v>
      </c>
      <c r="OO46">
        <v>9.7066610000000004</v>
      </c>
      <c r="OP46">
        <v>8.3386080000000007</v>
      </c>
      <c r="OQ46">
        <v>7.6334739999999996</v>
      </c>
      <c r="OR46">
        <v>9.5</v>
      </c>
      <c r="OS46">
        <v>9.9896130000000003</v>
      </c>
      <c r="OT46">
        <v>9.2972929999999998</v>
      </c>
      <c r="OU46">
        <v>9.4232370000000003</v>
      </c>
      <c r="OV46">
        <v>7.8359540000000001</v>
      </c>
      <c r="OW46">
        <v>7.2997360000000002</v>
      </c>
      <c r="OX46">
        <v>11</v>
      </c>
      <c r="OY46">
        <v>9.7097850000000001</v>
      </c>
      <c r="OZ46">
        <v>9.190652</v>
      </c>
      <c r="PA46">
        <v>9.3564050000000005</v>
      </c>
      <c r="PB46">
        <v>7.473541</v>
      </c>
      <c r="PC46">
        <v>7.0366749999999998</v>
      </c>
      <c r="PD46">
        <v>9.5</v>
      </c>
      <c r="PE46">
        <v>9.7361470000000008</v>
      </c>
      <c r="PF46">
        <v>8.9777679999999993</v>
      </c>
      <c r="PG46">
        <v>9.0081260000000007</v>
      </c>
      <c r="PH46">
        <v>7.6899660000000001</v>
      </c>
      <c r="PI46">
        <v>7.5330130000000004</v>
      </c>
      <c r="PJ46">
        <v>9.5</v>
      </c>
      <c r="PK46">
        <v>9.2659760000000002</v>
      </c>
      <c r="PL46">
        <v>9.1848390000000002</v>
      </c>
      <c r="PM46">
        <v>8.7526849999999996</v>
      </c>
      <c r="PN46">
        <v>7.6005209999999996</v>
      </c>
      <c r="PO46">
        <v>7.263763</v>
      </c>
      <c r="PP46">
        <v>11</v>
      </c>
      <c r="PQ46">
        <v>9.1227300000000007</v>
      </c>
      <c r="PR46">
        <v>8.7939910000000001</v>
      </c>
      <c r="PS46">
        <v>8.7871319999999997</v>
      </c>
      <c r="PT46">
        <v>7.1170720000000003</v>
      </c>
      <c r="PU46">
        <v>6.7734569999999996</v>
      </c>
      <c r="PV46">
        <v>10.5</v>
      </c>
      <c r="PW46">
        <v>8.844659</v>
      </c>
      <c r="PX46">
        <v>8.7764249999999997</v>
      </c>
      <c r="PY46">
        <v>9.1035129999999995</v>
      </c>
      <c r="PZ46">
        <v>7.2630480000000004</v>
      </c>
      <c r="QA46">
        <v>6.6037220000000003</v>
      </c>
      <c r="QB46">
        <v>9.5</v>
      </c>
      <c r="QC46">
        <v>9.5748739999999994</v>
      </c>
      <c r="QD46">
        <v>9.3923260000000006</v>
      </c>
      <c r="QE46">
        <v>9.8647030000000004</v>
      </c>
      <c r="QF46">
        <v>7.7643950000000004</v>
      </c>
      <c r="QG46">
        <v>6.9352169999999997</v>
      </c>
      <c r="QH46">
        <v>11</v>
      </c>
      <c r="QI46">
        <v>10.234565</v>
      </c>
      <c r="QJ46">
        <v>9.5835720000000002</v>
      </c>
      <c r="QK46">
        <v>9.9768650000000001</v>
      </c>
      <c r="QL46">
        <v>7.8352579999999996</v>
      </c>
      <c r="QM46">
        <v>6.8299029999999998</v>
      </c>
      <c r="QN46">
        <v>11</v>
      </c>
      <c r="QO46">
        <v>10.341870999999999</v>
      </c>
      <c r="QP46">
        <v>9.4467409999999994</v>
      </c>
      <c r="QQ46">
        <v>9.7946279999999994</v>
      </c>
      <c r="QR46">
        <v>7.6782269999999997</v>
      </c>
      <c r="QS46">
        <v>6.8889589999999998</v>
      </c>
      <c r="QT46">
        <v>11</v>
      </c>
      <c r="QU46">
        <v>10.096890999999999</v>
      </c>
      <c r="QV46">
        <v>9.4147879999999997</v>
      </c>
      <c r="QW46">
        <v>9.6234859999999998</v>
      </c>
      <c r="QX46">
        <v>7.743798</v>
      </c>
      <c r="QY46">
        <v>7.1389690000000003</v>
      </c>
      <c r="QZ46">
        <v>11</v>
      </c>
      <c r="RA46">
        <v>9.9419450000000005</v>
      </c>
      <c r="RB46">
        <v>9.3237349999999992</v>
      </c>
      <c r="RC46">
        <v>9.5739059999999991</v>
      </c>
      <c r="RD46">
        <v>7.6745460000000003</v>
      </c>
      <c r="RE46">
        <v>7.0694970000000001</v>
      </c>
      <c r="RF46">
        <v>11</v>
      </c>
      <c r="RG46">
        <v>9.8699720000000006</v>
      </c>
      <c r="RH46">
        <v>9.5442520000000002</v>
      </c>
      <c r="RI46">
        <v>9.6935350000000007</v>
      </c>
      <c r="RJ46">
        <v>8.2822099999999992</v>
      </c>
      <c r="RK46">
        <v>7.7390280000000002</v>
      </c>
      <c r="RL46">
        <v>11</v>
      </c>
      <c r="RM46">
        <v>9.9742879999999996</v>
      </c>
      <c r="RN46">
        <v>9.5993189999999995</v>
      </c>
      <c r="RO46">
        <v>9.7413340000000002</v>
      </c>
      <c r="RP46">
        <v>8.0097430000000003</v>
      </c>
      <c r="RQ46">
        <v>7.371397</v>
      </c>
      <c r="RR46">
        <v>11</v>
      </c>
      <c r="RS46">
        <v>10.042866</v>
      </c>
      <c r="RT46">
        <v>8.5316810000000007</v>
      </c>
      <c r="RU46">
        <v>8.1008709999999997</v>
      </c>
      <c r="RV46">
        <v>8.3658640000000002</v>
      </c>
      <c r="RW46">
        <v>8.4193479999999994</v>
      </c>
      <c r="RX46">
        <v>7.9801890000000002</v>
      </c>
      <c r="RY46">
        <v>7.7026620000000001</v>
      </c>
      <c r="RZ46">
        <v>8.1628039999999995</v>
      </c>
      <c r="SA46">
        <v>7.6972969999999998</v>
      </c>
      <c r="SB46">
        <v>7.3027249999999997</v>
      </c>
      <c r="SC46">
        <v>8.0560150000000004</v>
      </c>
      <c r="SD46">
        <v>7.7264220000000003</v>
      </c>
      <c r="SE46">
        <v>7.6198439999999996</v>
      </c>
      <c r="SF46">
        <v>8.0750379999999993</v>
      </c>
      <c r="SG46">
        <v>7.7529620000000001</v>
      </c>
      <c r="SH46">
        <v>7.4833249999999998</v>
      </c>
      <c r="SI46">
        <v>7.836042</v>
      </c>
      <c r="SJ46">
        <v>7.5007890000000002</v>
      </c>
      <c r="SK46">
        <v>6.9013150000000003</v>
      </c>
      <c r="SL46">
        <v>8.0950579999999999</v>
      </c>
      <c r="SM46">
        <v>7.8178450000000002</v>
      </c>
      <c r="SN46">
        <v>6.9856800000000003</v>
      </c>
      <c r="SO46">
        <v>8.8519050000000004</v>
      </c>
      <c r="SP46">
        <v>8.4368770000000008</v>
      </c>
      <c r="SQ46">
        <v>7.4150229999999997</v>
      </c>
      <c r="SR46">
        <v>8.9518190000000004</v>
      </c>
      <c r="SS46">
        <v>8.5722310000000004</v>
      </c>
      <c r="ST46">
        <v>7.4649200000000002</v>
      </c>
      <c r="SU46">
        <v>8.7969729999999995</v>
      </c>
      <c r="SV46">
        <v>8.2337980000000002</v>
      </c>
      <c r="SW46">
        <v>7.3528770000000003</v>
      </c>
      <c r="SX46">
        <v>8.5348190000000006</v>
      </c>
      <c r="SY46">
        <v>8.0489289999999993</v>
      </c>
      <c r="SZ46">
        <v>7.5356779999999999</v>
      </c>
      <c r="TA46">
        <v>8.4628340000000009</v>
      </c>
      <c r="TB46">
        <v>7.920668</v>
      </c>
      <c r="TC46">
        <v>7.4816349999999998</v>
      </c>
      <c r="TD46">
        <v>8.7529389999999996</v>
      </c>
      <c r="TE46">
        <v>8.2625720000000005</v>
      </c>
      <c r="TF46">
        <v>8.2086649999999999</v>
      </c>
      <c r="TG46">
        <v>8.5918329999999994</v>
      </c>
      <c r="TH46">
        <v>8.1548119999999997</v>
      </c>
      <c r="TI46">
        <v>7.8764609999999999</v>
      </c>
      <c r="TJ46">
        <v>1.7828573073985126E-3</v>
      </c>
      <c r="TK46">
        <v>1.4139311804315099E-2</v>
      </c>
      <c r="TL46">
        <v>1.1489562955410433E-2</v>
      </c>
      <c r="TM46">
        <v>3.3027738018588999E-2</v>
      </c>
      <c r="TN46">
        <v>5.617757138190313E-2</v>
      </c>
      <c r="TO46">
        <v>6.3405094341040469E-2</v>
      </c>
      <c r="TP46">
        <v>4.0129762335055705E-2</v>
      </c>
      <c r="TQ46" s="12">
        <v>9.1532999999999998</v>
      </c>
      <c r="TR46">
        <v>9.4685939999999995</v>
      </c>
      <c r="TS46">
        <v>9.4879490000000004</v>
      </c>
      <c r="TT46">
        <v>8.7852080000000008</v>
      </c>
      <c r="TU46">
        <v>9.4086169999999996</v>
      </c>
      <c r="TV46">
        <v>9.0613489999999999</v>
      </c>
      <c r="TW46">
        <v>9.7038829999999994</v>
      </c>
      <c r="TX46">
        <v>9.9207839999999994</v>
      </c>
      <c r="TY46">
        <v>8.9453220000000009</v>
      </c>
      <c r="TZ46">
        <v>9.5945769999999992</v>
      </c>
      <c r="UA46">
        <v>7.7088140000000003</v>
      </c>
      <c r="UB46">
        <v>7.9014119999999997</v>
      </c>
      <c r="UC46">
        <v>7.7998260000000004</v>
      </c>
      <c r="UD46">
        <v>7.1900599999999999</v>
      </c>
      <c r="UE46">
        <v>7.8741099999999999</v>
      </c>
      <c r="UF46">
        <v>7.3655039999999996</v>
      </c>
      <c r="UG46">
        <v>7.2556520000000004</v>
      </c>
      <c r="UH46">
        <v>6.8825599999999998</v>
      </c>
      <c r="UI46">
        <v>6.6885899999999996</v>
      </c>
      <c r="UJ46">
        <v>7.2777609999999999</v>
      </c>
      <c r="UK46">
        <v>8.1834670000000003</v>
      </c>
      <c r="UL46">
        <v>8.6949100000000001</v>
      </c>
      <c r="UM46">
        <v>8.9018619999999995</v>
      </c>
      <c r="UN46">
        <v>7.9655500000000004</v>
      </c>
      <c r="UO46">
        <v>8.4372880000000006</v>
      </c>
      <c r="UP46">
        <v>7.819858</v>
      </c>
      <c r="UQ46">
        <v>8.1817659999999997</v>
      </c>
      <c r="UR46">
        <v>8.5045540000000006</v>
      </c>
      <c r="US46">
        <v>7.6593169999999997</v>
      </c>
      <c r="UT46">
        <v>7.9684119999999998</v>
      </c>
      <c r="UU46">
        <v>7.6019439999999996</v>
      </c>
      <c r="UV46">
        <v>7.6990730000000003</v>
      </c>
      <c r="UW46">
        <v>7.439972</v>
      </c>
      <c r="UX46">
        <v>6.9434969999999998</v>
      </c>
      <c r="UY46">
        <v>7.7566709999999999</v>
      </c>
      <c r="UZ46">
        <v>3.4240663797814999E-2</v>
      </c>
      <c r="VA46">
        <v>5.1704469380167713E-2</v>
      </c>
      <c r="VB46">
        <v>0.61783100000000002</v>
      </c>
      <c r="VC46">
        <v>0.78291999999999995</v>
      </c>
      <c r="VD46">
        <v>0.67718999999999996</v>
      </c>
      <c r="VE46">
        <v>0.79954499999999995</v>
      </c>
      <c r="VF46">
        <v>0.791987</v>
      </c>
      <c r="VG46">
        <v>0.71516299999999999</v>
      </c>
      <c r="VH46">
        <v>0.82195399999999996</v>
      </c>
      <c r="VI46">
        <v>0.63007400000000002</v>
      </c>
      <c r="VJ46">
        <v>0.78008</v>
      </c>
      <c r="VK46">
        <v>0.82649499999999998</v>
      </c>
      <c r="VL46">
        <v>0.56341600000000003</v>
      </c>
      <c r="VM46">
        <v>0.63079700000000005</v>
      </c>
      <c r="VN46">
        <v>0.63060300000000002</v>
      </c>
      <c r="VO46">
        <v>0.711086</v>
      </c>
      <c r="VP46">
        <v>0.61649500000000002</v>
      </c>
      <c r="VQ46">
        <v>0.51179399999999997</v>
      </c>
      <c r="VR46">
        <v>0.54478199999999999</v>
      </c>
      <c r="VS46">
        <v>0.57588600000000001</v>
      </c>
      <c r="VT46">
        <v>0.588341</v>
      </c>
      <c r="VU46">
        <v>0.53432400000000002</v>
      </c>
      <c r="VV46">
        <v>0.64945600000000003</v>
      </c>
      <c r="VW46">
        <v>0.73706000000000005</v>
      </c>
      <c r="VX46">
        <v>0.65621399999999996</v>
      </c>
      <c r="VY46">
        <v>0.75333600000000001</v>
      </c>
      <c r="VZ46">
        <v>0.75319499999999995</v>
      </c>
      <c r="WA46">
        <v>0.59175299999999997</v>
      </c>
      <c r="WB46">
        <v>0.69438599999999995</v>
      </c>
      <c r="WC46">
        <v>0.64060899999999998</v>
      </c>
      <c r="WD46">
        <v>0.72834699999999997</v>
      </c>
      <c r="WE46">
        <v>0.70402299999999995</v>
      </c>
      <c r="WF46">
        <v>0.54199200000000003</v>
      </c>
      <c r="WG46">
        <v>0.59718899999999997</v>
      </c>
      <c r="WH46">
        <v>0.62383299999999997</v>
      </c>
      <c r="WI46">
        <v>0.69972900000000005</v>
      </c>
      <c r="WJ46">
        <v>0.57182999999999995</v>
      </c>
      <c r="WK46">
        <v>0.57561700000000005</v>
      </c>
      <c r="WL46">
        <v>0.58511500000000005</v>
      </c>
      <c r="WM46">
        <v>0.51092499999999996</v>
      </c>
      <c r="WN46">
        <v>0.62935700000000006</v>
      </c>
      <c r="WO46">
        <v>0.61482700000000001</v>
      </c>
      <c r="WP46">
        <v>0.71675299999999997</v>
      </c>
      <c r="WQ46">
        <v>0.509598</v>
      </c>
      <c r="WR46">
        <v>0.55133799999999999</v>
      </c>
      <c r="WS46">
        <v>0.51277700000000004</v>
      </c>
      <c r="WT46">
        <v>0.52572099999999999</v>
      </c>
      <c r="WU46">
        <v>0.64263300000000001</v>
      </c>
      <c r="WV46">
        <v>0.54824200000000001</v>
      </c>
      <c r="WW46">
        <v>0.524424</v>
      </c>
      <c r="WX46">
        <v>0.67903800000000003</v>
      </c>
      <c r="WY46">
        <v>0.69420499999999996</v>
      </c>
      <c r="WZ46">
        <v>0.76107499999999995</v>
      </c>
      <c r="XA46">
        <v>0.51114800000000005</v>
      </c>
      <c r="XB46">
        <v>0.58955100000000005</v>
      </c>
      <c r="XC46">
        <v>0.54899399999999998</v>
      </c>
      <c r="XD46">
        <v>0.51288699999999998</v>
      </c>
      <c r="XE46">
        <v>0.54794399999999999</v>
      </c>
      <c r="XF46">
        <v>0.55185499999999998</v>
      </c>
      <c r="XG46">
        <v>0.50613200000000003</v>
      </c>
      <c r="XH46">
        <v>0.59467300000000001</v>
      </c>
      <c r="XI46">
        <v>0.56384299999999998</v>
      </c>
      <c r="XJ46">
        <v>0.61085400000000001</v>
      </c>
      <c r="XK46">
        <v>0.50424500000000005</v>
      </c>
      <c r="XL46">
        <v>0.53940999999999995</v>
      </c>
      <c r="XM46">
        <v>0.52212400000000003</v>
      </c>
      <c r="XN46">
        <v>0.51559699999999997</v>
      </c>
      <c r="XO46">
        <v>0.50610999999999995</v>
      </c>
      <c r="XP46">
        <v>0.520953</v>
      </c>
      <c r="XQ46">
        <v>0.49799100000000002</v>
      </c>
      <c r="XR46">
        <v>0.55139000000000005</v>
      </c>
      <c r="XS46">
        <v>0.51643499999999998</v>
      </c>
      <c r="XT46">
        <v>0.53709600000000002</v>
      </c>
      <c r="XU46">
        <v>0.499444</v>
      </c>
      <c r="XV46">
        <v>0.52287099999999997</v>
      </c>
      <c r="XW46">
        <v>0.50558800000000004</v>
      </c>
      <c r="XX46">
        <v>0.50419999999999998</v>
      </c>
      <c r="XY46">
        <v>0.59083600000000003</v>
      </c>
      <c r="XZ46">
        <v>0.53977200000000003</v>
      </c>
      <c r="YA46">
        <v>0.51052600000000004</v>
      </c>
      <c r="YB46">
        <v>0.61174600000000001</v>
      </c>
      <c r="YC46">
        <v>0.63228499999999999</v>
      </c>
      <c r="YD46">
        <v>0.69754000000000005</v>
      </c>
      <c r="YE46">
        <v>0.486757</v>
      </c>
      <c r="YF46">
        <v>0.57502900000000001</v>
      </c>
      <c r="YG46">
        <v>0.54740599999999995</v>
      </c>
      <c r="YH46">
        <v>0.50771500000000003</v>
      </c>
      <c r="YI46">
        <v>0.59253699999999998</v>
      </c>
      <c r="YJ46">
        <v>0.60787199999999997</v>
      </c>
      <c r="YK46">
        <v>0.67110800000000004</v>
      </c>
      <c r="YL46">
        <v>0.50407999999999997</v>
      </c>
      <c r="YM46">
        <v>0.53727400000000003</v>
      </c>
      <c r="YN46">
        <v>0.51468100000000006</v>
      </c>
      <c r="YO46">
        <v>0.50773599999999997</v>
      </c>
      <c r="YP46">
        <v>0.53402400000000005</v>
      </c>
      <c r="YQ46">
        <v>0.55498099999999995</v>
      </c>
      <c r="YR46">
        <v>0.50500400000000001</v>
      </c>
      <c r="YS46">
        <v>0.59236200000000006</v>
      </c>
      <c r="YT46">
        <v>0.54142900000000005</v>
      </c>
      <c r="YU46">
        <v>0.58134200000000003</v>
      </c>
      <c r="YV46">
        <v>0.50720100000000001</v>
      </c>
      <c r="YW46">
        <v>0.54081299999999999</v>
      </c>
      <c r="YX46">
        <v>0.52405800000000002</v>
      </c>
      <c r="YY46">
        <v>0.51891900000000002</v>
      </c>
      <c r="YZ46" s="17">
        <v>10.851588</v>
      </c>
      <c r="ZA46">
        <v>9.6329519999999995</v>
      </c>
      <c r="ZB46">
        <v>8.3925040000000006</v>
      </c>
      <c r="ZC46">
        <v>8.1675959999999996</v>
      </c>
      <c r="ZD46">
        <v>11.5</v>
      </c>
      <c r="ZE46">
        <v>9.5627530000000007</v>
      </c>
      <c r="ZF46">
        <v>11.332302</v>
      </c>
      <c r="ZG46">
        <v>9.9049580000000006</v>
      </c>
      <c r="ZH46">
        <v>8.7038259999999994</v>
      </c>
      <c r="ZI46">
        <v>8.4933700000000005</v>
      </c>
      <c r="ZJ46">
        <v>11.5</v>
      </c>
      <c r="ZK46">
        <v>9.8012139999999999</v>
      </c>
      <c r="ZL46">
        <v>9.9324999999999992</v>
      </c>
      <c r="ZM46">
        <v>9.1179880000000004</v>
      </c>
      <c r="ZN46">
        <v>7.8930400000000001</v>
      </c>
      <c r="ZO46">
        <v>7.5953809999999997</v>
      </c>
      <c r="ZP46">
        <v>8.5</v>
      </c>
      <c r="ZQ46">
        <v>9.3661980000000007</v>
      </c>
      <c r="ZR46">
        <v>10.132159</v>
      </c>
      <c r="ZS46">
        <v>9.0477740000000004</v>
      </c>
      <c r="ZT46">
        <v>8.2842509999999994</v>
      </c>
      <c r="ZU46">
        <v>8.295121</v>
      </c>
      <c r="ZV46">
        <v>10</v>
      </c>
      <c r="ZW46">
        <v>9.0783740000000002</v>
      </c>
      <c r="ZX46">
        <v>9.7918459999999996</v>
      </c>
      <c r="ZY46">
        <v>8.9002079999999992</v>
      </c>
      <c r="ZZ46">
        <v>8.03552</v>
      </c>
      <c r="AAA46">
        <v>7.8342890000000001</v>
      </c>
      <c r="AAB46">
        <v>11.5</v>
      </c>
      <c r="AAC46">
        <v>8.8206690000000005</v>
      </c>
      <c r="AAD46">
        <v>10.221638</v>
      </c>
      <c r="AAE46">
        <v>9.1831720000000008</v>
      </c>
      <c r="AAF46">
        <v>7.8662999999999998</v>
      </c>
      <c r="AAG46">
        <v>7.6530670000000001</v>
      </c>
      <c r="AAH46">
        <v>11</v>
      </c>
      <c r="AAI46">
        <v>9.2838119999999993</v>
      </c>
      <c r="AAJ46">
        <v>10.16358</v>
      </c>
      <c r="AAK46">
        <v>9.2632279999999998</v>
      </c>
      <c r="AAL46">
        <v>7.9637349999999998</v>
      </c>
      <c r="AAM46">
        <v>7.7441019999999998</v>
      </c>
      <c r="AAN46">
        <v>8.5</v>
      </c>
      <c r="AAO46">
        <v>9.6363859999999999</v>
      </c>
      <c r="AAP46">
        <v>10.507239</v>
      </c>
      <c r="AAQ46">
        <v>9.8851980000000008</v>
      </c>
      <c r="AAR46">
        <v>8.3882680000000001</v>
      </c>
      <c r="AAS46">
        <v>8.0564119999999999</v>
      </c>
      <c r="AAT46">
        <v>8</v>
      </c>
      <c r="AAU46">
        <v>10.216551000000001</v>
      </c>
      <c r="AAV46">
        <v>10.647494</v>
      </c>
      <c r="AAW46">
        <v>9.8665009999999995</v>
      </c>
      <c r="AAX46">
        <v>8.6195129999999995</v>
      </c>
      <c r="AAY46">
        <v>8.3833470000000005</v>
      </c>
      <c r="AAZ46">
        <v>9</v>
      </c>
      <c r="ABA46">
        <v>10.043794999999999</v>
      </c>
      <c r="ABB46">
        <v>10.912248999999999</v>
      </c>
      <c r="ABC46">
        <v>9.923076</v>
      </c>
      <c r="ABD46">
        <v>8.5726700000000005</v>
      </c>
      <c r="ABE46">
        <v>8.1038530000000009</v>
      </c>
      <c r="ABF46">
        <v>10.5</v>
      </c>
      <c r="ABG46">
        <v>10.057553</v>
      </c>
      <c r="ABH46" t="s">
        <v>1304</v>
      </c>
      <c r="ABI46" t="s">
        <v>1304</v>
      </c>
      <c r="ABJ46" t="s">
        <v>1304</v>
      </c>
      <c r="ABK46" t="s">
        <v>1304</v>
      </c>
      <c r="ABL46" t="s">
        <v>1304</v>
      </c>
      <c r="ABM46" t="s">
        <v>1304</v>
      </c>
      <c r="ABN46" t="s">
        <v>1304</v>
      </c>
      <c r="ABO46" t="s">
        <v>1304</v>
      </c>
      <c r="ABP46" t="s">
        <v>1304</v>
      </c>
      <c r="ABQ46" t="s">
        <v>1304</v>
      </c>
      <c r="ABR46" t="s">
        <v>1304</v>
      </c>
      <c r="ABS46" t="s">
        <v>1304</v>
      </c>
      <c r="ABT46">
        <v>11.33117</v>
      </c>
      <c r="ABU46">
        <v>10.116894</v>
      </c>
      <c r="ABV46">
        <v>8.6806629999999991</v>
      </c>
      <c r="ABW46">
        <v>8.2934839999999994</v>
      </c>
      <c r="ABX46">
        <v>10.5</v>
      </c>
      <c r="ABY46">
        <v>10.215260000000001</v>
      </c>
      <c r="ABZ46">
        <v>10.788575</v>
      </c>
      <c r="ACA46">
        <v>9.7338260000000005</v>
      </c>
      <c r="ACB46">
        <v>8.4624869999999994</v>
      </c>
      <c r="ACC46">
        <v>8.1603270000000006</v>
      </c>
      <c r="ACD46">
        <v>10</v>
      </c>
      <c r="ACE46">
        <v>9.7903939999999992</v>
      </c>
      <c r="ACF46">
        <v>8.8963260000000002</v>
      </c>
      <c r="ACG46">
        <v>8.6637939999999993</v>
      </c>
      <c r="ACH46">
        <v>8.24071</v>
      </c>
      <c r="ACI46">
        <v>9.1427320000000005</v>
      </c>
      <c r="ACJ46">
        <v>8.9520009999999992</v>
      </c>
      <c r="ACK46">
        <v>8.5686309999999999</v>
      </c>
      <c r="ACL46">
        <v>8.4028399999999994</v>
      </c>
      <c r="ACM46">
        <v>8.1803279999999994</v>
      </c>
      <c r="ACN46">
        <v>7.7362510000000002</v>
      </c>
      <c r="ACO46">
        <v>8.4916800000000006</v>
      </c>
      <c r="ACP46">
        <v>8.3282469999999993</v>
      </c>
      <c r="ACQ46">
        <v>8.2386809999999997</v>
      </c>
      <c r="ACR46">
        <v>8.3664050000000003</v>
      </c>
      <c r="ACS46">
        <v>8.2158650000000009</v>
      </c>
      <c r="ACT46">
        <v>7.9352859999999996</v>
      </c>
      <c r="ACU46">
        <v>8.499625</v>
      </c>
      <c r="ACV46">
        <v>8.124943</v>
      </c>
      <c r="ACW46">
        <v>7.6960850000000001</v>
      </c>
      <c r="ACX46">
        <v>8.6406030000000005</v>
      </c>
      <c r="ACY46">
        <v>8.2452240000000003</v>
      </c>
      <c r="ACZ46">
        <v>7.780551</v>
      </c>
      <c r="ADA46">
        <v>9.3319530000000004</v>
      </c>
      <c r="ADB46">
        <v>8.833202</v>
      </c>
      <c r="ADC46">
        <v>8.1197540000000004</v>
      </c>
      <c r="ADD46">
        <v>9.4140470000000001</v>
      </c>
      <c r="ADE46">
        <v>8.9663360000000001</v>
      </c>
      <c r="ADF46">
        <v>8.4003840000000007</v>
      </c>
      <c r="ADG46">
        <v>9.3507069999999999</v>
      </c>
      <c r="ADH46">
        <v>8.9954560000000008</v>
      </c>
      <c r="ADI46">
        <v>8.3373000000000008</v>
      </c>
      <c r="ADJ46" t="s">
        <v>1304</v>
      </c>
      <c r="ADK46" t="s">
        <v>1304</v>
      </c>
      <c r="ADL46" t="s">
        <v>1304</v>
      </c>
      <c r="ADM46" t="s">
        <v>1304</v>
      </c>
      <c r="ADN46" t="s">
        <v>1304</v>
      </c>
      <c r="ADO46" t="s">
        <v>1304</v>
      </c>
      <c r="ADP46">
        <v>9.4130710000000004</v>
      </c>
      <c r="ADQ46">
        <v>8.9955350000000003</v>
      </c>
      <c r="ADR46">
        <v>8.4798770000000001</v>
      </c>
      <c r="ADS46">
        <v>9.0599930000000004</v>
      </c>
      <c r="ADT46">
        <v>8.7770119999999991</v>
      </c>
      <c r="ADU46">
        <v>8.2842710000000004</v>
      </c>
      <c r="ADV46">
        <v>5.2086103326015832E-3</v>
      </c>
      <c r="ADW46">
        <v>1.0585234572705843E-2</v>
      </c>
      <c r="ADX46" t="s">
        <v>1304</v>
      </c>
      <c r="ADY46" t="s">
        <v>1304</v>
      </c>
      <c r="ADZ46">
        <v>5.4340570965193999E-2</v>
      </c>
      <c r="AEA46">
        <v>3.5870904450695761E-2</v>
      </c>
      <c r="AEB46">
        <v>3.2481520935454485E-2</v>
      </c>
      <c r="AEC46" s="13">
        <v>10.418768999999999</v>
      </c>
      <c r="AED46">
        <v>11.12171</v>
      </c>
      <c r="AEE46">
        <v>10.577367000000001</v>
      </c>
      <c r="AEF46">
        <v>10.192608999999999</v>
      </c>
      <c r="AEG46">
        <v>10.524221000000001</v>
      </c>
      <c r="AEH46">
        <v>9.2843129999999991</v>
      </c>
      <c r="AEI46">
        <v>10.019985</v>
      </c>
      <c r="AEJ46">
        <v>9.8758499999999998</v>
      </c>
      <c r="AEK46">
        <v>9.2232000000000003</v>
      </c>
      <c r="AEL46">
        <v>9.4949220000000008</v>
      </c>
      <c r="AEM46">
        <v>8.3411989999999996</v>
      </c>
      <c r="AEN46">
        <v>8.6266660000000002</v>
      </c>
      <c r="AEO46">
        <v>8.5038909999999994</v>
      </c>
      <c r="AEP46">
        <v>7.9150169999999997</v>
      </c>
      <c r="AEQ46">
        <v>8.2493440000000007</v>
      </c>
      <c r="AER46">
        <v>8.2075929999999993</v>
      </c>
      <c r="AES46">
        <v>8.1986690000000007</v>
      </c>
      <c r="AET46">
        <v>8.2198799999999999</v>
      </c>
      <c r="AEU46">
        <v>7.6985840000000003</v>
      </c>
      <c r="AEV46">
        <v>7.9744349999999997</v>
      </c>
      <c r="AEW46">
        <v>8.6669389999999993</v>
      </c>
      <c r="AEX46">
        <v>9.3818889999999993</v>
      </c>
      <c r="AEY46">
        <v>9.3729999999999993</v>
      </c>
      <c r="AEZ46">
        <v>8.5701140000000002</v>
      </c>
      <c r="AFA46">
        <v>8.7863860000000003</v>
      </c>
      <c r="AFB46">
        <v>8.498704</v>
      </c>
      <c r="AFC46">
        <v>8.9954959999999993</v>
      </c>
      <c r="AFD46">
        <v>8.8997689999999992</v>
      </c>
      <c r="AFE46">
        <v>8.1850839999999998</v>
      </c>
      <c r="AFF46">
        <v>8.5403780000000005</v>
      </c>
      <c r="AFG46">
        <v>8.2475330000000007</v>
      </c>
      <c r="AFH46">
        <v>8.4085889999999992</v>
      </c>
      <c r="AFI46">
        <v>8.2600689999999997</v>
      </c>
      <c r="AFJ46">
        <v>7.7383179999999996</v>
      </c>
      <c r="AFK46">
        <v>8.0870770000000007</v>
      </c>
      <c r="AFL46">
        <v>3.8109233498156786E-2</v>
      </c>
      <c r="AFM46">
        <v>3.4171856715386348E-2</v>
      </c>
      <c r="AFN46">
        <v>0.68570500000000001</v>
      </c>
      <c r="AFO46">
        <v>0.79355699999999996</v>
      </c>
      <c r="AFP46">
        <v>0.62727999999999995</v>
      </c>
      <c r="AFQ46">
        <v>0.74622599999999994</v>
      </c>
      <c r="AFR46">
        <v>0.74900500000000003</v>
      </c>
      <c r="AFS46">
        <v>0.69305300000000003</v>
      </c>
      <c r="AFT46">
        <v>0.76575700000000002</v>
      </c>
      <c r="AFU46">
        <v>0.60388799999999998</v>
      </c>
      <c r="AFV46">
        <v>0.75607100000000005</v>
      </c>
      <c r="AFW46">
        <v>0.78694699999999995</v>
      </c>
      <c r="AFX46">
        <v>0.60320700000000005</v>
      </c>
      <c r="AFY46">
        <v>0.66915899999999995</v>
      </c>
      <c r="AFZ46">
        <v>0.62651400000000002</v>
      </c>
      <c r="AGA46">
        <v>0.72050700000000001</v>
      </c>
      <c r="AGB46">
        <v>0.70679999999999998</v>
      </c>
      <c r="AGC46">
        <v>0.55407099999999998</v>
      </c>
      <c r="AGD46">
        <v>0.60721099999999995</v>
      </c>
      <c r="AGE46">
        <v>0.59593099999999999</v>
      </c>
      <c r="AGF46">
        <v>0.65210500000000005</v>
      </c>
      <c r="AGG46">
        <v>0.62462099999999998</v>
      </c>
      <c r="AGH46">
        <v>0.65495199999999998</v>
      </c>
      <c r="AGI46">
        <v>0.70494400000000002</v>
      </c>
      <c r="AGJ46">
        <v>0.61879300000000004</v>
      </c>
      <c r="AGK46">
        <v>0.75998600000000005</v>
      </c>
      <c r="AGL46">
        <v>0.75928899999999999</v>
      </c>
      <c r="AGM46">
        <v>0.64086900000000002</v>
      </c>
      <c r="AGN46">
        <v>0.70333999999999997</v>
      </c>
      <c r="AGO46">
        <v>0.61871100000000001</v>
      </c>
      <c r="AGP46">
        <v>0.74066500000000002</v>
      </c>
      <c r="AGQ46">
        <v>0.74610799999999999</v>
      </c>
      <c r="AGR46">
        <v>0.58516800000000002</v>
      </c>
      <c r="AGS46">
        <v>0.65464900000000004</v>
      </c>
      <c r="AGT46">
        <v>0.62975199999999998</v>
      </c>
      <c r="AGU46">
        <v>0.70888799999999996</v>
      </c>
      <c r="AGV46">
        <v>0.68822399999999995</v>
      </c>
      <c r="AGW46">
        <v>0.51447900000000002</v>
      </c>
      <c r="AGX46">
        <v>0.58530300000000002</v>
      </c>
      <c r="AGY46">
        <v>0.50372700000000004</v>
      </c>
      <c r="AGZ46">
        <v>0.60158599999999995</v>
      </c>
      <c r="AHA46">
        <v>0.59336</v>
      </c>
      <c r="AHB46">
        <v>0.57740199999999997</v>
      </c>
      <c r="AHC46">
        <v>0.49851099999999998</v>
      </c>
      <c r="AHD46">
        <v>0.51727800000000002</v>
      </c>
      <c r="AHE46">
        <v>0.49652400000000002</v>
      </c>
      <c r="AHF46">
        <v>0.50743700000000003</v>
      </c>
      <c r="AHG46">
        <v>0.54064199999999996</v>
      </c>
      <c r="AHH46">
        <v>0.57943699999999998</v>
      </c>
      <c r="AHI46">
        <v>0.51741599999999999</v>
      </c>
      <c r="AHJ46">
        <v>0.60034399999999999</v>
      </c>
      <c r="AHK46">
        <v>0.62883900000000004</v>
      </c>
      <c r="AHL46">
        <v>0.62196600000000002</v>
      </c>
      <c r="AHM46">
        <v>0.511374</v>
      </c>
      <c r="AHN46">
        <v>0.53625400000000001</v>
      </c>
      <c r="AHO46">
        <v>0.51107599999999997</v>
      </c>
      <c r="AHP46">
        <v>0.51869200000000004</v>
      </c>
      <c r="AHQ46">
        <v>0.55148600000000003</v>
      </c>
      <c r="AHR46">
        <v>0.55874400000000002</v>
      </c>
      <c r="AHS46">
        <v>0.50761999999999996</v>
      </c>
      <c r="AHT46">
        <v>0.58500700000000005</v>
      </c>
      <c r="AHU46">
        <v>0.60714000000000001</v>
      </c>
      <c r="AHV46">
        <v>0.61029800000000001</v>
      </c>
      <c r="AHW46">
        <v>0.51291900000000001</v>
      </c>
      <c r="AHX46">
        <v>0.54458300000000004</v>
      </c>
      <c r="AHY46">
        <v>0.51333700000000004</v>
      </c>
      <c r="AHZ46">
        <v>0.51000400000000001</v>
      </c>
      <c r="AIA46">
        <v>0.53009700000000004</v>
      </c>
      <c r="AIB46">
        <v>0.54633900000000002</v>
      </c>
      <c r="AIC46">
        <v>0.49976900000000002</v>
      </c>
      <c r="AID46">
        <v>0.56479800000000002</v>
      </c>
      <c r="AIE46">
        <v>0.56458799999999998</v>
      </c>
      <c r="AIF46">
        <v>0.57055100000000003</v>
      </c>
      <c r="AIG46">
        <v>0.50995699999999999</v>
      </c>
      <c r="AIH46">
        <v>0.53206100000000001</v>
      </c>
      <c r="AII46">
        <v>0.50305</v>
      </c>
      <c r="AIJ46">
        <v>0.50803100000000001</v>
      </c>
      <c r="AIK46">
        <v>0.54941600000000002</v>
      </c>
      <c r="AIL46">
        <v>0.561033</v>
      </c>
      <c r="AIM46">
        <v>0.50573000000000001</v>
      </c>
      <c r="AIN46">
        <v>0.58875200000000005</v>
      </c>
      <c r="AIO46">
        <v>0.62688500000000003</v>
      </c>
      <c r="AIP46">
        <v>0.62939699999999998</v>
      </c>
      <c r="AIQ46">
        <v>0.50802700000000001</v>
      </c>
      <c r="AIR46">
        <v>0.57277100000000003</v>
      </c>
      <c r="AIS46">
        <v>0.55179400000000001</v>
      </c>
      <c r="AIT46">
        <v>0.50770599999999999</v>
      </c>
      <c r="AIU46">
        <v>0.57968500000000001</v>
      </c>
      <c r="AIV46">
        <v>0.63568899999999995</v>
      </c>
      <c r="AIW46">
        <v>0.62995699999999999</v>
      </c>
      <c r="AIX46">
        <v>0.50040200000000001</v>
      </c>
      <c r="AIY46">
        <v>0.527895</v>
      </c>
      <c r="AIZ46">
        <v>0.51422199999999996</v>
      </c>
      <c r="AJA46">
        <v>0.502166</v>
      </c>
      <c r="AJB46">
        <v>0.54651000000000005</v>
      </c>
      <c r="AJC46">
        <v>0.56010000000000004</v>
      </c>
      <c r="AJD46">
        <v>0.50791399999999998</v>
      </c>
      <c r="AJE46">
        <v>0.58571300000000004</v>
      </c>
      <c r="AJF46">
        <v>0.59671200000000002</v>
      </c>
      <c r="AJG46">
        <v>0.60219999999999996</v>
      </c>
      <c r="AJH46">
        <v>0.51686299999999996</v>
      </c>
      <c r="AJI46">
        <v>0.55093199999999998</v>
      </c>
      <c r="AJJ46">
        <v>0.51458800000000005</v>
      </c>
      <c r="AJK46">
        <v>0.51298299999999997</v>
      </c>
      <c r="AJL46" s="14">
        <v>-5.460599999999971E-2</v>
      </c>
      <c r="AJM46">
        <v>-0.36686900000000122</v>
      </c>
      <c r="AJN46">
        <v>-0.79407499999999942</v>
      </c>
      <c r="AJO46">
        <v>-0.61242399999999897</v>
      </c>
      <c r="AJP46">
        <v>-0.36682000000000059</v>
      </c>
      <c r="AJQ46">
        <v>-0.59841300000000075</v>
      </c>
      <c r="AJR46">
        <v>-0.62996099999999977</v>
      </c>
      <c r="AJS46">
        <v>-1.4844120000000007</v>
      </c>
      <c r="AJT46">
        <v>-1.4458059999999993</v>
      </c>
      <c r="AJU46">
        <v>-0.62364500000000156</v>
      </c>
      <c r="AJV46">
        <v>-9.806999999999455E-3</v>
      </c>
      <c r="AJW46">
        <v>2.2728999999999999E-2</v>
      </c>
      <c r="AJX46">
        <v>-0.4919450000000003</v>
      </c>
      <c r="AJY46">
        <v>-0.36248799999999992</v>
      </c>
      <c r="AJZ46">
        <v>4.2011999999999716E-2</v>
      </c>
      <c r="AKA46">
        <v>9.3898999999999511E-2</v>
      </c>
      <c r="AKB46">
        <v>0.30785800000000041</v>
      </c>
      <c r="AKC46">
        <v>-8.1553000000000431E-2</v>
      </c>
      <c r="AKD46">
        <v>-0.16494300000000006</v>
      </c>
      <c r="AKE46">
        <v>0.11138199999999987</v>
      </c>
      <c r="AKF46">
        <v>-7.5725999999999516E-2</v>
      </c>
      <c r="AKG46">
        <v>-0.25351000000000035</v>
      </c>
      <c r="AKH46">
        <v>-0.71106200000000008</v>
      </c>
      <c r="AKI46">
        <v>-0.3856629999999992</v>
      </c>
      <c r="AKJ46">
        <v>-0.26650499999999866</v>
      </c>
      <c r="AKK46">
        <v>-6.2280999999999587E-2</v>
      </c>
      <c r="AKL46">
        <v>-0.28262900000000002</v>
      </c>
      <c r="AKM46">
        <v>-0.47478999999999871</v>
      </c>
      <c r="AKN46">
        <v>-0.41854600000000097</v>
      </c>
      <c r="AKO46">
        <v>-0.29042099999999937</v>
      </c>
      <c r="AKP46">
        <v>1.4297000000000004E-2</v>
      </c>
      <c r="AKQ46">
        <v>0.14510800000000046</v>
      </c>
      <c r="AKR46">
        <v>-0.45971399999999996</v>
      </c>
      <c r="AKS46">
        <v>-0.34461100000000044</v>
      </c>
      <c r="AKT46">
        <v>0.176539</v>
      </c>
      <c r="AKU46">
        <v>5.2578515111172119E-4</v>
      </c>
      <c r="AKV46">
        <v>5.1797434676698062E-3</v>
      </c>
      <c r="AKW46">
        <v>-9.9647999999999959E-2</v>
      </c>
      <c r="AKX46">
        <v>-5.3828000000000098E-2</v>
      </c>
      <c r="AKY46">
        <v>3.599399999999997E-2</v>
      </c>
      <c r="AKZ46">
        <v>1.6970999999999958E-2</v>
      </c>
      <c r="ALA46">
        <v>1.2800000000000034E-2</v>
      </c>
      <c r="ALB46">
        <v>-9.1276000000000024E-2</v>
      </c>
      <c r="ALC46">
        <v>-3.9973000000000036E-2</v>
      </c>
      <c r="ALD46">
        <v>-8.1740999999999953E-2</v>
      </c>
      <c r="ALE46">
        <v>-5.9614000000000056E-2</v>
      </c>
      <c r="ALF46">
        <v>-5.3001000000000076E-2</v>
      </c>
      <c r="ALG46">
        <v>-5.7798999999999934E-2</v>
      </c>
      <c r="ALH46">
        <v>-0.16362099999999991</v>
      </c>
      <c r="ALI46">
        <v>1.9865000000000022E-2</v>
      </c>
      <c r="ALJ46">
        <v>-4.2596999999999996E-2</v>
      </c>
      <c r="ALK46">
        <v>-9.9048000000000025E-2</v>
      </c>
      <c r="ALL46">
        <v>-2.0988000000000007E-2</v>
      </c>
      <c r="ALM46">
        <v>-0.10277000000000003</v>
      </c>
      <c r="ALN46">
        <v>-1.5878999999999976E-2</v>
      </c>
      <c r="ALO46">
        <v>-1.5625E-2</v>
      </c>
      <c r="ALP46">
        <v>-4.6436000000000033E-2</v>
      </c>
      <c r="ALQ46">
        <v>-8.6914999999999965E-2</v>
      </c>
      <c r="ALR46">
        <v>-0.12291199999999991</v>
      </c>
      <c r="ALS46">
        <v>7.4456999999999995E-2</v>
      </c>
      <c r="ALT46">
        <v>-1.6239000000000003E-2</v>
      </c>
      <c r="ALU46">
        <v>-5.8340000000000058E-2</v>
      </c>
      <c r="ALV46">
        <v>-8.1617000000000051E-2</v>
      </c>
      <c r="ALW46">
        <v>-0.14008300000000007</v>
      </c>
      <c r="ALX46">
        <v>2.9973000000000027E-2</v>
      </c>
      <c r="ALY46">
        <v>-4.6281000000000017E-2</v>
      </c>
      <c r="ALZ46">
        <v>-5.8941000000000021E-2</v>
      </c>
      <c r="AMA46">
        <v>-4.6991000000000005E-2</v>
      </c>
      <c r="AMB46">
        <v>-0.17629000000000006</v>
      </c>
      <c r="AMC46">
        <v>8.2389999999999963E-3</v>
      </c>
      <c r="AMD46">
        <v>-4.6068999999999916E-2</v>
      </c>
      <c r="AME46">
        <v>-0.11585900000000005</v>
      </c>
      <c r="AMF46">
        <v>-2.3845999999999923E-2</v>
      </c>
      <c r="AMG46">
        <v>5.851800000000007E-2</v>
      </c>
      <c r="AMH46">
        <v>-1.5973000000000015E-2</v>
      </c>
      <c r="AMI46">
        <v>3.8928000000000074E-2</v>
      </c>
      <c r="AMJ46">
        <v>-2.2612999999999994E-2</v>
      </c>
      <c r="AMK46">
        <v>-1.4306000000000041E-2</v>
      </c>
      <c r="AML46">
        <v>-2.6850000000000485E-3</v>
      </c>
      <c r="AMM46">
        <v>3.6247000000000029E-2</v>
      </c>
      <c r="AMN46">
        <v>1.0498000000000007E-2</v>
      </c>
      <c r="AMO46">
        <v>1.7069000000000001E-2</v>
      </c>
      <c r="AMP46">
        <v>-4.8943999999999988E-2</v>
      </c>
      <c r="AMQ46">
        <v>-6.6910000000000025E-3</v>
      </c>
      <c r="AMR46">
        <v>-5.3386999999999962E-2</v>
      </c>
      <c r="AMS46">
        <v>0.10284000000000004</v>
      </c>
      <c r="AMT46">
        <v>-6.7095000000000016E-2</v>
      </c>
      <c r="AMU46">
        <v>-3.3943000000000056E-2</v>
      </c>
      <c r="AMV46">
        <v>-6.820499999999996E-2</v>
      </c>
      <c r="AMW46">
        <v>7.4138000000000037E-2</v>
      </c>
      <c r="AMX46">
        <v>3.2494000000000023E-2</v>
      </c>
      <c r="AMY46">
        <v>-2.4333000000000049E-2</v>
      </c>
      <c r="AMZ46">
        <v>-5.5061000000000027E-2</v>
      </c>
      <c r="ANA46">
        <v>3.393400000000002E-2</v>
      </c>
      <c r="ANB46">
        <v>6.9660000000000277E-3</v>
      </c>
      <c r="ANC46">
        <v>-2.4718000000000018E-2</v>
      </c>
      <c r="AND46">
        <v>-6.2230000000000008E-2</v>
      </c>
      <c r="ANE46">
        <v>-9.2743999999999938E-2</v>
      </c>
      <c r="ANF46">
        <v>1.2947000000000042E-2</v>
      </c>
      <c r="ANG46">
        <v>-8.80000000000003E-3</v>
      </c>
      <c r="ANH46">
        <v>-4.453999999999958E-3</v>
      </c>
      <c r="ANI46">
        <v>8.9709999999999512E-3</v>
      </c>
      <c r="ANJ46">
        <v>-3.4527000000000085E-2</v>
      </c>
      <c r="ANK46">
        <v>-9.3490000000000517E-3</v>
      </c>
      <c r="ANL46">
        <v>-3.6459999999999826E-3</v>
      </c>
      <c r="ANM46">
        <v>-3.152099999999991E-2</v>
      </c>
      <c r="ANN46">
        <v>-2.8537000000000035E-2</v>
      </c>
      <c r="ANO46">
        <v>-4.8196000000000017E-2</v>
      </c>
      <c r="ANP46">
        <v>-5.6859999999999689E-3</v>
      </c>
      <c r="ANQ46">
        <v>-1.4222999999999986E-2</v>
      </c>
      <c r="ANR46">
        <v>-1.559099999999991E-2</v>
      </c>
      <c r="ANS46">
        <v>-1.1191000000000062E-2</v>
      </c>
      <c r="ANT46">
        <v>-4.5007999999999937E-2</v>
      </c>
      <c r="ANU46">
        <v>3.4125000000000072E-2</v>
      </c>
      <c r="ANV46">
        <v>-1.9159999999999178E-3</v>
      </c>
      <c r="ANW46">
        <v>-4.6589999999999687E-3</v>
      </c>
      <c r="ANX46">
        <v>-5.9136999999999995E-2</v>
      </c>
      <c r="ANY46">
        <v>-6.8851999999999913E-2</v>
      </c>
      <c r="ANZ46">
        <v>-9.0350000000000152E-3</v>
      </c>
      <c r="AOA46">
        <v>-5.2756000000000025E-2</v>
      </c>
      <c r="AOB46">
        <v>4.259399999999991E-2</v>
      </c>
      <c r="AOC46">
        <v>3.3980000000000121E-3</v>
      </c>
      <c r="AOD46">
        <v>-3.1003000000000003E-2</v>
      </c>
      <c r="AOE46">
        <v>-5.4005999999999998E-2</v>
      </c>
      <c r="AOF46">
        <v>-6.2967999999999913E-2</v>
      </c>
      <c r="AOG46">
        <v>1.6540999999999972E-2</v>
      </c>
      <c r="AOH46">
        <v>-6.924999999999959E-3</v>
      </c>
      <c r="AOI46">
        <v>-1.601499999999989E-2</v>
      </c>
      <c r="AOJ46">
        <v>1.0796999999999946E-2</v>
      </c>
      <c r="AOK46">
        <v>-5.7311999999999919E-2</v>
      </c>
      <c r="AOL46">
        <v>3.1737999999999933E-2</v>
      </c>
      <c r="AOM46">
        <v>9.3389999999999862E-3</v>
      </c>
      <c r="AON46">
        <v>-2.6488999999999985E-2</v>
      </c>
      <c r="AOO46">
        <v>-6.4800999999999997E-2</v>
      </c>
      <c r="AOP46">
        <v>-0.10417100000000001</v>
      </c>
      <c r="AOQ46">
        <v>1.5712000000000004E-2</v>
      </c>
      <c r="AOR46">
        <v>-9.2339999999999645E-3</v>
      </c>
      <c r="AOS46">
        <v>-3.4629999999999939E-3</v>
      </c>
      <c r="AOT46">
        <v>9.5190000000000552E-3</v>
      </c>
      <c r="AOU46" s="15">
        <v>1.2108629999999998</v>
      </c>
      <c r="AOV46">
        <v>1.2862469999999995</v>
      </c>
      <c r="AOW46">
        <v>0.2953430000000008</v>
      </c>
      <c r="AOX46">
        <v>0.79497699999999938</v>
      </c>
      <c r="AOY46">
        <v>0.74878400000000056</v>
      </c>
      <c r="AOZ46">
        <v>-0.37544900000000148</v>
      </c>
      <c r="APA46">
        <v>-0.313858999999999</v>
      </c>
      <c r="APB46">
        <v>-1.5293460000000003</v>
      </c>
      <c r="APC46">
        <v>-1.1679279999999999</v>
      </c>
      <c r="APD46">
        <v>-0.72330000000000005</v>
      </c>
      <c r="APE46">
        <v>0.62257799999999985</v>
      </c>
      <c r="APF46">
        <v>0.74798300000000051</v>
      </c>
      <c r="APG46">
        <v>0.21211999999999875</v>
      </c>
      <c r="APH46">
        <v>0.36246899999999993</v>
      </c>
      <c r="API46">
        <v>0.41724600000000045</v>
      </c>
      <c r="APJ46">
        <v>0.93598799999999915</v>
      </c>
      <c r="APK46">
        <v>1.2508750000000006</v>
      </c>
      <c r="APL46">
        <v>1.2557669999999996</v>
      </c>
      <c r="APM46">
        <v>0.84505100000000066</v>
      </c>
      <c r="APN46">
        <v>0.80805599999999966</v>
      </c>
      <c r="APO46">
        <v>0.4077459999999995</v>
      </c>
      <c r="APP46">
        <v>0.43346899999999877</v>
      </c>
      <c r="APQ46">
        <v>-0.23992400000000025</v>
      </c>
      <c r="APR46">
        <v>0.21890100000000068</v>
      </c>
      <c r="APS46">
        <v>8.2593000000001027E-2</v>
      </c>
      <c r="APT46">
        <v>0.61656500000000047</v>
      </c>
      <c r="APU46">
        <v>0.5311009999999996</v>
      </c>
      <c r="APV46">
        <v>-7.9575000000000173E-2</v>
      </c>
      <c r="APW46">
        <v>0.10722099999999912</v>
      </c>
      <c r="APX46">
        <v>0.28154500000000127</v>
      </c>
      <c r="APY46">
        <v>0.65988600000000108</v>
      </c>
      <c r="APZ46">
        <v>0.85462399999999938</v>
      </c>
      <c r="AQA46">
        <v>0.36038299999999968</v>
      </c>
      <c r="AQB46">
        <v>0.45020999999999933</v>
      </c>
      <c r="AQC46">
        <v>0.50694500000000087</v>
      </c>
      <c r="AQD46">
        <v>4.394354851453508E-3</v>
      </c>
      <c r="AQE46">
        <v>-1.2352869197111559E-2</v>
      </c>
      <c r="AQF46">
        <v>-3.1773999999999969E-2</v>
      </c>
      <c r="AQG46">
        <v>-4.319100000000009E-2</v>
      </c>
      <c r="AQH46">
        <v>-1.3916000000000039E-2</v>
      </c>
      <c r="AQI46">
        <v>-3.6348000000000047E-2</v>
      </c>
      <c r="AQJ46">
        <v>-3.0181999999999931E-2</v>
      </c>
      <c r="AQK46">
        <v>-0.11338599999999999</v>
      </c>
      <c r="AQL46">
        <v>-9.6169999999999978E-2</v>
      </c>
      <c r="AQM46">
        <v>-0.107927</v>
      </c>
      <c r="AQN46">
        <v>-8.3623000000000003E-2</v>
      </c>
      <c r="AQO46">
        <v>-9.2549000000000103E-2</v>
      </c>
      <c r="AQP46">
        <v>-1.8007999999999913E-2</v>
      </c>
      <c r="AQQ46">
        <v>-0.12525900000000001</v>
      </c>
      <c r="AQR46">
        <v>1.5776000000000012E-2</v>
      </c>
      <c r="AQS46">
        <v>-3.3175999999999983E-2</v>
      </c>
      <c r="AQT46">
        <v>-8.7430000000000563E-3</v>
      </c>
      <c r="AQU46">
        <v>2.1289000000000002E-2</v>
      </c>
      <c r="AQV46">
        <v>-4.0341000000000071E-2</v>
      </c>
      <c r="AQW46">
        <v>4.166000000000003E-3</v>
      </c>
      <c r="AQX46">
        <v>4.8139000000000043E-2</v>
      </c>
      <c r="AQY46">
        <v>4.3860999999999928E-2</v>
      </c>
      <c r="AQZ46">
        <v>-8.1419000000000019E-2</v>
      </c>
      <c r="ARA46">
        <v>-0.15502799999999994</v>
      </c>
      <c r="ARB46">
        <v>3.7036000000000069E-2</v>
      </c>
      <c r="ARC46">
        <v>-9.5889999999999587E-3</v>
      </c>
      <c r="ARD46">
        <v>-5.2246000000000015E-2</v>
      </c>
      <c r="ARE46">
        <v>-3.2501000000000002E-2</v>
      </c>
      <c r="ARF46">
        <v>-0.13112900000000005</v>
      </c>
      <c r="ARG46">
        <v>8.0750000000000544E-3</v>
      </c>
      <c r="ARH46">
        <v>-3.3962999999999965E-2</v>
      </c>
      <c r="ARI46">
        <v>-1.6855999999999982E-2</v>
      </c>
      <c r="ARJ46">
        <v>-3.8150000000000128E-3</v>
      </c>
      <c r="ARK46">
        <v>-0.11882999999999999</v>
      </c>
      <c r="ARL46">
        <v>1.4158000000000004E-2</v>
      </c>
      <c r="ARM46">
        <v>-3.6909999999999998E-2</v>
      </c>
      <c r="ARN46">
        <v>5.3499999999995218E-4</v>
      </c>
      <c r="ARO46">
        <v>-8.4983999999999948E-2</v>
      </c>
      <c r="ARP46">
        <v>5.8706000000000036E-2</v>
      </c>
      <c r="ARQ46">
        <v>-2.3170999999999942E-2</v>
      </c>
      <c r="ARR46">
        <v>1.1156999999999972E-2</v>
      </c>
      <c r="ARS46">
        <v>-4.4080000000000008E-2</v>
      </c>
      <c r="ART46">
        <v>-0.15365700000000004</v>
      </c>
      <c r="ARU46">
        <v>-1.3772000000000062E-2</v>
      </c>
      <c r="ARV46">
        <v>2.18700000000005E-3</v>
      </c>
      <c r="ARW46">
        <v>-5.7550000000000101E-3</v>
      </c>
      <c r="ARX46">
        <v>-1.2149999999999661E-3</v>
      </c>
      <c r="ARY46">
        <v>-0.15093500000000004</v>
      </c>
      <c r="ARZ46">
        <v>2.450399999999997E-2</v>
      </c>
      <c r="ASA46">
        <v>-6.0394999999999976E-2</v>
      </c>
      <c r="ASB46">
        <v>2.4146000000000001E-2</v>
      </c>
      <c r="ASC46">
        <v>-0.13246099999999994</v>
      </c>
      <c r="ASD46">
        <v>-0.17305199999999998</v>
      </c>
      <c r="ASE46">
        <v>-6.7979000000000012E-2</v>
      </c>
      <c r="ASF46">
        <v>2.0840999999999998E-2</v>
      </c>
      <c r="ASG46">
        <v>-5.4239999999999844E-3</v>
      </c>
      <c r="ASH46">
        <v>-1.8527999999999989E-2</v>
      </c>
      <c r="ASI46">
        <v>-5.1518999999999981E-2</v>
      </c>
      <c r="ASJ46">
        <v>4.0823000000000054E-2</v>
      </c>
      <c r="ASK46">
        <v>8.4539999999999615E-3</v>
      </c>
      <c r="ASL46">
        <v>-3.438399999999997E-2</v>
      </c>
      <c r="ASM46">
        <v>-1.8932999999999978E-2</v>
      </c>
      <c r="ASN46">
        <v>-9.3299999999999939E-2</v>
      </c>
      <c r="ASO46">
        <v>2.1621000000000001E-2</v>
      </c>
      <c r="ASP46">
        <v>-3.6269999999999358E-3</v>
      </c>
      <c r="ASQ46">
        <v>-1.3240999999999947E-2</v>
      </c>
      <c r="ASR46">
        <v>3.3779999999999921E-3</v>
      </c>
      <c r="ASS46">
        <v>-1.0539999999999994E-2</v>
      </c>
      <c r="AST46">
        <v>1.6036999999999968E-2</v>
      </c>
      <c r="ASU46">
        <v>-1.8679999999999808E-3</v>
      </c>
      <c r="ASV46">
        <v>-1.8112999999999935E-2</v>
      </c>
      <c r="ASW46">
        <v>1.9615999999999967E-2</v>
      </c>
      <c r="ASX46">
        <v>-1.4741000000000004E-2</v>
      </c>
      <c r="ASY46">
        <v>4.8270000000000257E-3</v>
      </c>
      <c r="ASZ46">
        <v>-5.0329999999999542E-3</v>
      </c>
      <c r="ATA46">
        <v>-1.8128999999999951E-2</v>
      </c>
      <c r="ATB46">
        <v>-7.3600000000000332E-3</v>
      </c>
      <c r="ATC46">
        <v>-8.6427999999999949E-2</v>
      </c>
      <c r="ATD46">
        <v>5.5386000000000046E-2</v>
      </c>
      <c r="ATE46">
        <v>-6.7119999999999402E-3</v>
      </c>
      <c r="ATF46">
        <v>-2.7652999999999928E-2</v>
      </c>
      <c r="ATG46">
        <v>-6.4536999999999956E-2</v>
      </c>
      <c r="ATH46">
        <v>-0.13699499999999998</v>
      </c>
      <c r="ATI46">
        <v>1.2234999999999996E-2</v>
      </c>
      <c r="ATJ46">
        <v>-5.5014000000000007E-2</v>
      </c>
      <c r="ATK46">
        <v>4.6981999999999968E-2</v>
      </c>
      <c r="ATL46">
        <v>3.3889999999999754E-3</v>
      </c>
      <c r="ATM46">
        <v>-4.3854999999999977E-2</v>
      </c>
      <c r="ATN46">
        <v>-2.6189000000000018E-2</v>
      </c>
      <c r="ATO46">
        <v>-0.10411899999999996</v>
      </c>
      <c r="ATP46">
        <v>1.2863000000000013E-2</v>
      </c>
      <c r="ATQ46">
        <v>-1.6303999999999985E-2</v>
      </c>
      <c r="ATR46">
        <v>-1.6473999999999989E-2</v>
      </c>
      <c r="ATS46">
        <v>5.2269999999999817E-3</v>
      </c>
      <c r="ATT46">
        <v>-4.4825999999999921E-2</v>
      </c>
      <c r="ATU46">
        <v>3.6857000000000029E-2</v>
      </c>
      <c r="ATV46">
        <v>1.2248999999999954E-2</v>
      </c>
      <c r="ATW46">
        <v>-3.3138000000000001E-2</v>
      </c>
      <c r="ATX46">
        <v>-9.5180000000000264E-3</v>
      </c>
      <c r="ATY46">
        <v>-8.3313000000000081E-2</v>
      </c>
      <c r="ATZ46">
        <v>2.5373999999999952E-2</v>
      </c>
      <c r="AUA46">
        <v>8.8500000000002466E-4</v>
      </c>
      <c r="AUB46">
        <v>-1.2932999999999972E-2</v>
      </c>
      <c r="AUC46">
        <v>3.5830000000000028E-3</v>
      </c>
      <c r="AUD46" s="16">
        <v>1.2654689999999995</v>
      </c>
      <c r="AUE46">
        <v>1.6531160000000007</v>
      </c>
      <c r="AUF46">
        <v>1.0894180000000002</v>
      </c>
      <c r="AUG46">
        <v>1.4074009999999983</v>
      </c>
      <c r="AUH46">
        <v>1.1156040000000012</v>
      </c>
      <c r="AUI46">
        <v>0.22296399999999927</v>
      </c>
      <c r="AUJ46">
        <v>0.31610200000000077</v>
      </c>
      <c r="AUK46">
        <v>-4.4933999999999585E-2</v>
      </c>
      <c r="AUL46">
        <v>0.2778779999999994</v>
      </c>
      <c r="AUM46">
        <v>-9.9654999999998495E-2</v>
      </c>
      <c r="AUN46">
        <v>0.63238499999999931</v>
      </c>
      <c r="AUO46">
        <v>0.72525400000000051</v>
      </c>
      <c r="AUP46">
        <v>0.70406499999999905</v>
      </c>
      <c r="AUQ46">
        <v>0.72495699999999985</v>
      </c>
      <c r="AUR46">
        <v>0.37523400000000073</v>
      </c>
      <c r="AUS46">
        <v>0.84208899999999964</v>
      </c>
      <c r="AUT46">
        <v>0.94301700000000022</v>
      </c>
      <c r="AUU46">
        <v>1.3373200000000001</v>
      </c>
      <c r="AUV46">
        <v>1.0099940000000007</v>
      </c>
      <c r="AUW46">
        <v>0.69667399999999979</v>
      </c>
      <c r="AUX46">
        <v>0.48347199999999901</v>
      </c>
      <c r="AUY46">
        <v>0.68697899999999912</v>
      </c>
      <c r="AUZ46">
        <v>0.47113799999999983</v>
      </c>
      <c r="AVA46">
        <v>0.60456399999999988</v>
      </c>
      <c r="AVB46">
        <v>0.34909799999999969</v>
      </c>
      <c r="AVC46">
        <v>0.67884600000000006</v>
      </c>
      <c r="AVD46">
        <v>0.81372999999999962</v>
      </c>
      <c r="AVE46">
        <v>0.39521499999999854</v>
      </c>
      <c r="AVF46">
        <v>0.5257670000000001</v>
      </c>
      <c r="AVG46">
        <v>0.57196600000000064</v>
      </c>
      <c r="AVH46">
        <v>0.64558900000000108</v>
      </c>
      <c r="AVI46">
        <v>0.70951599999999893</v>
      </c>
      <c r="AVJ46">
        <v>0.82009699999999963</v>
      </c>
      <c r="AVK46">
        <v>0.79482099999999978</v>
      </c>
      <c r="AVL46">
        <v>0.33040600000000087</v>
      </c>
      <c r="AVM46">
        <v>3.8685697003417868E-3</v>
      </c>
      <c r="AVN46">
        <v>-1.7532612664781365E-2</v>
      </c>
      <c r="AVO46">
        <v>6.787399999999999E-2</v>
      </c>
      <c r="AVP46">
        <v>1.0637000000000008E-2</v>
      </c>
      <c r="AVQ46">
        <v>-4.991000000000001E-2</v>
      </c>
      <c r="AVR46">
        <v>-5.3319000000000005E-2</v>
      </c>
      <c r="AVS46">
        <v>-4.2981999999999965E-2</v>
      </c>
      <c r="AVT46">
        <v>-2.2109999999999963E-2</v>
      </c>
      <c r="AVU46">
        <v>-5.6196999999999941E-2</v>
      </c>
      <c r="AVV46">
        <v>-2.6186000000000043E-2</v>
      </c>
      <c r="AVW46">
        <v>-2.4008999999999947E-2</v>
      </c>
      <c r="AVX46">
        <v>-3.9548000000000028E-2</v>
      </c>
      <c r="AVY46">
        <v>3.9791000000000021E-2</v>
      </c>
      <c r="AVZ46">
        <v>3.8361999999999896E-2</v>
      </c>
      <c r="AWA46">
        <v>-4.0890000000000093E-3</v>
      </c>
      <c r="AWB46">
        <v>9.4210000000000127E-3</v>
      </c>
      <c r="AWC46">
        <v>9.0304999999999969E-2</v>
      </c>
      <c r="AWD46">
        <v>4.2277000000000009E-2</v>
      </c>
      <c r="AWE46">
        <v>6.2428999999999957E-2</v>
      </c>
      <c r="AWF46">
        <v>2.004499999999998E-2</v>
      </c>
      <c r="AWG46">
        <v>6.3764000000000043E-2</v>
      </c>
      <c r="AWH46">
        <v>9.0296999999999961E-2</v>
      </c>
      <c r="AWI46">
        <v>5.4959999999999454E-3</v>
      </c>
      <c r="AWJ46">
        <v>-3.2116000000000033E-2</v>
      </c>
      <c r="AWK46">
        <v>-3.7420999999999927E-2</v>
      </c>
      <c r="AWL46">
        <v>6.6500000000000448E-3</v>
      </c>
      <c r="AWM46">
        <v>6.0940000000000438E-3</v>
      </c>
      <c r="AWN46">
        <v>4.9116000000000049E-2</v>
      </c>
      <c r="AWO46">
        <v>8.9540000000000175E-3</v>
      </c>
      <c r="AWP46">
        <v>-2.1897999999999973E-2</v>
      </c>
      <c r="AWQ46">
        <v>1.2318000000000051E-2</v>
      </c>
      <c r="AWR46">
        <v>4.2085000000000039E-2</v>
      </c>
      <c r="AWS46">
        <v>4.3175999999999992E-2</v>
      </c>
      <c r="AWT46">
        <v>5.7460000000000067E-2</v>
      </c>
      <c r="AWU46">
        <v>5.9190000000000076E-3</v>
      </c>
      <c r="AWV46">
        <v>9.1589999999999172E-3</v>
      </c>
      <c r="AWW46">
        <v>0.116394</v>
      </c>
      <c r="AWX46">
        <v>-6.1138000000000026E-2</v>
      </c>
      <c r="AWY46">
        <v>1.8799999999996597E-4</v>
      </c>
      <c r="AWZ46">
        <v>-7.1979999999999267E-3</v>
      </c>
      <c r="AXA46">
        <v>-2.7771000000000101E-2</v>
      </c>
      <c r="AXB46">
        <v>-2.1467000000000014E-2</v>
      </c>
      <c r="AXC46">
        <v>-0.139351</v>
      </c>
      <c r="AXD46">
        <v>-1.1087000000000014E-2</v>
      </c>
      <c r="AXE46">
        <v>-3.4059999999999979E-2</v>
      </c>
      <c r="AXF46">
        <v>-1.6253000000000017E-2</v>
      </c>
      <c r="AXG46">
        <v>-1.8283999999999967E-2</v>
      </c>
      <c r="AXH46">
        <v>-0.10199100000000005</v>
      </c>
      <c r="AXI46">
        <v>3.1194999999999973E-2</v>
      </c>
      <c r="AXJ46">
        <v>-7.0080000000000142E-3</v>
      </c>
      <c r="AXK46">
        <v>-7.8694000000000042E-2</v>
      </c>
      <c r="AXL46">
        <v>-6.5365999999999924E-2</v>
      </c>
      <c r="AXM46">
        <v>-0.13910899999999993</v>
      </c>
      <c r="AXN46">
        <v>2.2599999999994846E-4</v>
      </c>
      <c r="AXO46">
        <v>-5.3297000000000039E-2</v>
      </c>
      <c r="AXP46">
        <v>-3.7918000000000007E-2</v>
      </c>
      <c r="AXQ46">
        <v>5.8050000000000601E-3</v>
      </c>
      <c r="AXR46">
        <v>3.5420000000000451E-3</v>
      </c>
      <c r="AXS46">
        <v>6.889000000000034E-3</v>
      </c>
      <c r="AXT46">
        <v>1.4879999999999338E-3</v>
      </c>
      <c r="AXU46">
        <v>-9.6659999999999524E-3</v>
      </c>
      <c r="AXV46">
        <v>4.329700000000003E-2</v>
      </c>
      <c r="AXW46">
        <v>-5.5600000000000094E-4</v>
      </c>
      <c r="AXX46">
        <v>8.6739999999999595E-3</v>
      </c>
      <c r="AXY46">
        <v>5.1730000000000942E-3</v>
      </c>
      <c r="AXZ46">
        <v>-8.7869999999999893E-3</v>
      </c>
      <c r="AYA46">
        <v>-5.5929999999999591E-3</v>
      </c>
      <c r="AYB46">
        <v>2.3987000000000092E-2</v>
      </c>
      <c r="AYC46">
        <v>2.538600000000002E-2</v>
      </c>
      <c r="AYD46">
        <v>1.7780000000000018E-3</v>
      </c>
      <c r="AYE46">
        <v>1.3407999999999975E-2</v>
      </c>
      <c r="AYF46">
        <v>4.8153000000000001E-2</v>
      </c>
      <c r="AYG46">
        <v>3.3455000000000013E-2</v>
      </c>
      <c r="AYH46">
        <v>1.0512999999999995E-2</v>
      </c>
      <c r="AYI46">
        <v>9.1900000000000315E-3</v>
      </c>
      <c r="AYJ46">
        <v>-2.5380000000000402E-3</v>
      </c>
      <c r="AYK46">
        <v>3.8310000000000288E-3</v>
      </c>
      <c r="AYL46">
        <v>-4.1420000000000012E-2</v>
      </c>
      <c r="AYM46">
        <v>2.1260999999999974E-2</v>
      </c>
      <c r="AYN46">
        <v>-4.7960000000000225E-3</v>
      </c>
      <c r="AYO46">
        <v>-2.2993999999999959E-2</v>
      </c>
      <c r="AYP46">
        <v>-5.3999999999999604E-3</v>
      </c>
      <c r="AYQ46">
        <v>-6.8143000000000065E-2</v>
      </c>
      <c r="AYR46">
        <v>2.1270000000000011E-2</v>
      </c>
      <c r="AYS46">
        <v>-2.2579999999999822E-3</v>
      </c>
      <c r="AYT46">
        <v>4.3880000000000585E-3</v>
      </c>
      <c r="AYU46">
        <v>-9.0000000000367564E-6</v>
      </c>
      <c r="AYV46">
        <v>-1.2851999999999975E-2</v>
      </c>
      <c r="AYW46">
        <v>2.7816999999999981E-2</v>
      </c>
      <c r="AYX46">
        <v>-4.1151000000000049E-2</v>
      </c>
      <c r="AYY46">
        <v>-3.6779999999999591E-3</v>
      </c>
      <c r="AYZ46">
        <v>-9.3790000000000262E-3</v>
      </c>
      <c r="AZA46">
        <v>-4.5900000000009822E-4</v>
      </c>
      <c r="AZB46">
        <v>-5.5699999999999639E-3</v>
      </c>
      <c r="AZC46">
        <v>1.2485999999999997E-2</v>
      </c>
      <c r="AZD46">
        <v>5.1190000000000957E-3</v>
      </c>
      <c r="AZE46">
        <v>2.9099999999999682E-3</v>
      </c>
      <c r="AZF46">
        <v>-6.649000000000016E-3</v>
      </c>
      <c r="AZG46">
        <v>5.5282999999999971E-2</v>
      </c>
      <c r="AZH46">
        <v>2.0857999999999932E-2</v>
      </c>
      <c r="AZI46">
        <v>9.6619999999999484E-3</v>
      </c>
      <c r="AZJ46">
        <v>1.0118999999999989E-2</v>
      </c>
      <c r="AZK46">
        <v>-9.4699999999999784E-3</v>
      </c>
      <c r="AZL46">
        <v>-5.9360000000000523E-3</v>
      </c>
    </row>
    <row r="47" spans="1:2604" x14ac:dyDescent="0.2">
      <c r="A47">
        <v>28284</v>
      </c>
      <c r="D47">
        <v>18</v>
      </c>
      <c r="E47" t="s">
        <v>1309</v>
      </c>
      <c r="J47">
        <v>0.71078431372549</v>
      </c>
      <c r="K47">
        <v>309</v>
      </c>
      <c r="L47">
        <v>879</v>
      </c>
      <c r="M47">
        <v>81</v>
      </c>
      <c r="N47">
        <v>18.520259177452136</v>
      </c>
      <c r="O47">
        <v>4</v>
      </c>
      <c r="P47">
        <v>50</v>
      </c>
      <c r="Q47">
        <v>1</v>
      </c>
      <c r="R47">
        <v>0</v>
      </c>
      <c r="S47">
        <v>883</v>
      </c>
      <c r="T47">
        <v>310</v>
      </c>
      <c r="U47">
        <v>0</v>
      </c>
      <c r="V47">
        <v>0.375</v>
      </c>
      <c r="W47">
        <v>0.7857142857142857</v>
      </c>
      <c r="X47">
        <v>0.5714285714285714</v>
      </c>
      <c r="Y47">
        <v>0.5714285714285714</v>
      </c>
      <c r="Z47">
        <v>0.4732142857142857</v>
      </c>
      <c r="AA47">
        <v>0.57738095238095233</v>
      </c>
      <c r="AB47">
        <v>0.5758928571428571</v>
      </c>
      <c r="AC47">
        <v>0.39285714285714285</v>
      </c>
      <c r="AD47">
        <v>1</v>
      </c>
      <c r="AE47">
        <v>0.76923076923076927</v>
      </c>
      <c r="AF47">
        <v>0.75</v>
      </c>
      <c r="AG47">
        <v>0.58104395604395609</v>
      </c>
      <c r="AH47">
        <v>0.72069597069597069</v>
      </c>
      <c r="AI47">
        <v>0.72802197802197799</v>
      </c>
      <c r="AJ47">
        <v>0.35714285714285715</v>
      </c>
      <c r="AK47">
        <v>0.625</v>
      </c>
      <c r="AL47">
        <v>0.4</v>
      </c>
      <c r="AM47">
        <v>0.33333333333333331</v>
      </c>
      <c r="AN47">
        <v>0.37857142857142856</v>
      </c>
      <c r="AO47">
        <v>0.46071428571428569</v>
      </c>
      <c r="AP47">
        <v>0.42886904761904759</v>
      </c>
      <c r="BP47">
        <v>63</v>
      </c>
      <c r="BQ47">
        <v>35</v>
      </c>
      <c r="BR47">
        <v>233</v>
      </c>
      <c r="BS47">
        <v>133</v>
      </c>
      <c r="BT47">
        <v>69</v>
      </c>
      <c r="BU47">
        <v>90</v>
      </c>
      <c r="BV47">
        <v>52</v>
      </c>
      <c r="BW47">
        <v>81</v>
      </c>
      <c r="BX47">
        <v>13</v>
      </c>
      <c r="BY47">
        <v>40</v>
      </c>
      <c r="BZ47">
        <v>27</v>
      </c>
      <c r="CA47">
        <v>20</v>
      </c>
      <c r="CB47">
        <v>22</v>
      </c>
      <c r="CC47">
        <v>22</v>
      </c>
      <c r="CD47">
        <v>131</v>
      </c>
      <c r="CE47">
        <v>70</v>
      </c>
      <c r="CJ47">
        <v>0.25</v>
      </c>
      <c r="CK47">
        <v>0.9375</v>
      </c>
      <c r="CL47">
        <v>0.6333333333333333</v>
      </c>
      <c r="CM47">
        <v>180</v>
      </c>
      <c r="CO47">
        <v>60</v>
      </c>
      <c r="CP47">
        <v>1</v>
      </c>
      <c r="CQ47">
        <v>0.42857142857142855</v>
      </c>
      <c r="CR47">
        <v>0.36363636363636365</v>
      </c>
      <c r="CS47">
        <v>0.78260869565217395</v>
      </c>
      <c r="CT47">
        <v>504.46666666666664</v>
      </c>
      <c r="CU47">
        <v>572.85714285714289</v>
      </c>
      <c r="CV47">
        <v>68.390476190476249</v>
      </c>
      <c r="CW47">
        <v>1</v>
      </c>
      <c r="CX47">
        <v>0.93333333333333335</v>
      </c>
      <c r="CY47">
        <v>6.6666666666666652E-2</v>
      </c>
      <c r="CZ47">
        <v>740.73333333333335</v>
      </c>
      <c r="DA47">
        <v>559.06896551724139</v>
      </c>
      <c r="DB47">
        <v>808.16666666666663</v>
      </c>
      <c r="DC47">
        <v>1052.6153846153845</v>
      </c>
      <c r="DD47">
        <v>0.76249999999999996</v>
      </c>
      <c r="DE47">
        <v>0.72499999999999998</v>
      </c>
      <c r="DF47">
        <v>0.95</v>
      </c>
      <c r="DG47">
        <v>0.65</v>
      </c>
      <c r="DH47">
        <v>1</v>
      </c>
      <c r="DI47">
        <v>1</v>
      </c>
      <c r="DJ47">
        <v>0</v>
      </c>
      <c r="DK47">
        <v>5</v>
      </c>
      <c r="DL47">
        <v>9</v>
      </c>
      <c r="DM47">
        <v>0</v>
      </c>
      <c r="DN47">
        <v>1</v>
      </c>
      <c r="DO47">
        <v>24</v>
      </c>
      <c r="DP47">
        <v>26</v>
      </c>
      <c r="DQ47">
        <v>1</v>
      </c>
      <c r="DR47">
        <v>1</v>
      </c>
      <c r="DS47">
        <v>1</v>
      </c>
      <c r="DT47">
        <v>0</v>
      </c>
      <c r="DU47">
        <v>18</v>
      </c>
      <c r="DV47">
        <v>22</v>
      </c>
      <c r="DW47">
        <v>74</v>
      </c>
      <c r="DX47">
        <v>1</v>
      </c>
      <c r="DY47">
        <v>1</v>
      </c>
      <c r="DZ47">
        <v>1</v>
      </c>
      <c r="EA47">
        <v>1</v>
      </c>
      <c r="EB47" s="7">
        <v>9.9820539999999998</v>
      </c>
      <c r="EC47">
        <v>10.227626000000001</v>
      </c>
      <c r="ED47">
        <v>8.3969000000000005</v>
      </c>
      <c r="EE47">
        <v>7.4805070000000002</v>
      </c>
      <c r="EF47">
        <v>12</v>
      </c>
      <c r="EG47">
        <v>11.042479</v>
      </c>
      <c r="EH47">
        <v>9.4132390000000008</v>
      </c>
      <c r="EI47">
        <v>9.8271289999999993</v>
      </c>
      <c r="EJ47">
        <v>8.1627179999999999</v>
      </c>
      <c r="EK47">
        <v>7.5604680000000002</v>
      </c>
      <c r="EL47">
        <v>12</v>
      </c>
      <c r="EM47">
        <v>10.749434000000001</v>
      </c>
      <c r="EN47">
        <v>9.2068049999999992</v>
      </c>
      <c r="EO47">
        <v>9.7425370000000004</v>
      </c>
      <c r="EP47">
        <v>8.1501819999999991</v>
      </c>
      <c r="EQ47">
        <v>7.1601309999999998</v>
      </c>
      <c r="ER47">
        <v>12</v>
      </c>
      <c r="ES47">
        <v>10.527131000000001</v>
      </c>
      <c r="ET47">
        <v>8.6824720000000006</v>
      </c>
      <c r="EU47">
        <v>9.3940239999999999</v>
      </c>
      <c r="EV47">
        <v>7.8270220000000004</v>
      </c>
      <c r="EW47">
        <v>7.2382400000000002</v>
      </c>
      <c r="EX47">
        <v>12</v>
      </c>
      <c r="EY47">
        <v>10.395910000000001</v>
      </c>
      <c r="EZ47">
        <v>8.5593819999999994</v>
      </c>
      <c r="FA47">
        <v>8.8405009999999997</v>
      </c>
      <c r="FB47">
        <v>7.3014000000000001</v>
      </c>
      <c r="FC47">
        <v>6.6251559999999996</v>
      </c>
      <c r="FD47">
        <v>12</v>
      </c>
      <c r="FE47">
        <v>9.5935849999999991</v>
      </c>
      <c r="FF47">
        <v>8.5421720000000008</v>
      </c>
      <c r="FG47">
        <v>9.1757120000000008</v>
      </c>
      <c r="FH47">
        <v>7.3533429999999997</v>
      </c>
      <c r="FI47">
        <v>6.603224</v>
      </c>
      <c r="FJ47">
        <v>12</v>
      </c>
      <c r="FK47">
        <v>10.120537000000001</v>
      </c>
      <c r="FL47">
        <v>9.0969289999999994</v>
      </c>
      <c r="FM47">
        <v>10.227660999999999</v>
      </c>
      <c r="FN47">
        <v>7.9629849999999998</v>
      </c>
      <c r="FO47">
        <v>6.9043320000000001</v>
      </c>
      <c r="FP47">
        <v>11.5</v>
      </c>
      <c r="FQ47">
        <v>11.032754000000001</v>
      </c>
      <c r="FR47">
        <v>9.6398340000000005</v>
      </c>
      <c r="FS47">
        <v>10.632477</v>
      </c>
      <c r="FT47">
        <v>8.7161050000000007</v>
      </c>
      <c r="FU47">
        <v>7.378279</v>
      </c>
      <c r="FV47">
        <v>11</v>
      </c>
      <c r="FW47">
        <v>11.411815000000001</v>
      </c>
      <c r="FX47">
        <v>9.9399350000000002</v>
      </c>
      <c r="FY47">
        <v>10.468143</v>
      </c>
      <c r="FZ47">
        <v>8.7270959999999995</v>
      </c>
      <c r="GA47">
        <v>7.433249</v>
      </c>
      <c r="GB47">
        <v>12</v>
      </c>
      <c r="GC47">
        <v>11.05217</v>
      </c>
      <c r="GD47">
        <v>9.4570100000000004</v>
      </c>
      <c r="GE47">
        <v>9.9389009999999995</v>
      </c>
      <c r="GF47">
        <v>8.2549100000000006</v>
      </c>
      <c r="GG47">
        <v>7.2082670000000002</v>
      </c>
      <c r="GH47">
        <v>12</v>
      </c>
      <c r="GI47">
        <v>10.720487</v>
      </c>
      <c r="GJ47">
        <v>9.4661930000000005</v>
      </c>
      <c r="GK47">
        <v>9.9692849999999993</v>
      </c>
      <c r="GL47">
        <v>8.2913160000000001</v>
      </c>
      <c r="GM47">
        <v>7.3376640000000002</v>
      </c>
      <c r="GN47">
        <v>12</v>
      </c>
      <c r="GO47">
        <v>10.771381999999999</v>
      </c>
      <c r="GP47">
        <v>9.8717159999999993</v>
      </c>
      <c r="GQ47">
        <v>10.094071</v>
      </c>
      <c r="GR47">
        <v>8.3891089999999995</v>
      </c>
      <c r="GS47">
        <v>7.2708880000000002</v>
      </c>
      <c r="GT47">
        <v>12</v>
      </c>
      <c r="GU47">
        <v>10.863701000000001</v>
      </c>
      <c r="GV47">
        <v>9.8484060000000007</v>
      </c>
      <c r="GW47">
        <v>10.099346000000001</v>
      </c>
      <c r="GX47">
        <v>8.3825040000000008</v>
      </c>
      <c r="GY47">
        <v>7.6594249999999997</v>
      </c>
      <c r="GZ47">
        <v>12</v>
      </c>
      <c r="HA47">
        <v>10.906988999999999</v>
      </c>
      <c r="HB47">
        <v>9.9424609999999998</v>
      </c>
      <c r="HC47">
        <v>10.206060000000001</v>
      </c>
      <c r="HD47">
        <v>8.4045089999999991</v>
      </c>
      <c r="HE47">
        <v>7.4397019999999996</v>
      </c>
      <c r="HF47">
        <v>12</v>
      </c>
      <c r="HG47">
        <v>11.003208000000001</v>
      </c>
      <c r="HH47">
        <v>9.3227899999999995</v>
      </c>
      <c r="HI47">
        <v>8.9132789999999993</v>
      </c>
      <c r="HJ47">
        <v>8.1134900000000005</v>
      </c>
      <c r="HK47">
        <v>8.6095930000000003</v>
      </c>
      <c r="HL47">
        <v>7.9004859999999999</v>
      </c>
      <c r="HM47">
        <v>7.5604680000000002</v>
      </c>
      <c r="HN47">
        <v>9.020994</v>
      </c>
      <c r="HO47">
        <v>8.740945</v>
      </c>
      <c r="HP47">
        <v>7.8573550000000001</v>
      </c>
      <c r="HQ47">
        <v>8.7197790000000008</v>
      </c>
      <c r="HR47">
        <v>8.2130759999999992</v>
      </c>
      <c r="HS47">
        <v>7.581715</v>
      </c>
      <c r="HT47">
        <v>8.2476680000000009</v>
      </c>
      <c r="HU47">
        <v>7.5922219999999996</v>
      </c>
      <c r="HV47">
        <v>7.070983</v>
      </c>
      <c r="HW47">
        <v>8.4696510000000007</v>
      </c>
      <c r="HX47">
        <v>7.8013820000000003</v>
      </c>
      <c r="HY47">
        <v>7.0552809999999999</v>
      </c>
      <c r="HZ47">
        <v>9.3842449999999999</v>
      </c>
      <c r="IA47">
        <v>8.7203099999999996</v>
      </c>
      <c r="IB47">
        <v>7.5367769999999998</v>
      </c>
      <c r="IC47">
        <v>10.233881999999999</v>
      </c>
      <c r="ID47">
        <v>9.4269929999999995</v>
      </c>
      <c r="IE47">
        <v>8.2854200000000002</v>
      </c>
      <c r="IF47">
        <v>10.104011</v>
      </c>
      <c r="IG47">
        <v>9.3570449999999994</v>
      </c>
      <c r="IH47">
        <v>8.3401219999999991</v>
      </c>
      <c r="II47">
        <v>9.5875850000000007</v>
      </c>
      <c r="IJ47">
        <v>8.8548159999999996</v>
      </c>
      <c r="IK47">
        <v>7.8828209999999999</v>
      </c>
      <c r="IL47">
        <v>9.5559670000000008</v>
      </c>
      <c r="IM47">
        <v>8.8219259999999995</v>
      </c>
      <c r="IN47">
        <v>7.9478879999999998</v>
      </c>
      <c r="IO47">
        <v>9.4678319999999996</v>
      </c>
      <c r="IP47">
        <v>8.9568840000000005</v>
      </c>
      <c r="IQ47">
        <v>8.0673770000000005</v>
      </c>
      <c r="IR47">
        <v>9.5917840000000005</v>
      </c>
      <c r="IS47">
        <v>8.8322590000000005</v>
      </c>
      <c r="IT47">
        <v>8.0685190000000002</v>
      </c>
      <c r="IU47">
        <v>9.4929629999999996</v>
      </c>
      <c r="IV47">
        <v>8.9697479999999992</v>
      </c>
      <c r="IW47">
        <v>8.0817899999999998</v>
      </c>
      <c r="IX47">
        <v>-1.0554140843702881E-3</v>
      </c>
      <c r="IY47">
        <v>1.3661071514153971E-2</v>
      </c>
      <c r="IZ47">
        <v>1.7721477381616814E-2</v>
      </c>
      <c r="JA47">
        <v>2.9708816814316155E-2</v>
      </c>
      <c r="JB47">
        <v>5.8489615377529058E-2</v>
      </c>
      <c r="JC47">
        <v>6.579314498096217E-2</v>
      </c>
      <c r="JD47">
        <v>1.9406199517951431E-2</v>
      </c>
      <c r="JE47" s="9">
        <v>8.8850309999999997</v>
      </c>
      <c r="JF47">
        <v>9.5905360000000002</v>
      </c>
      <c r="JG47">
        <v>9.7898840000000007</v>
      </c>
      <c r="JH47">
        <v>8.8195510000000006</v>
      </c>
      <c r="JI47">
        <v>9.7507590000000004</v>
      </c>
      <c r="JJ47">
        <v>9.353885</v>
      </c>
      <c r="JK47">
        <v>10.002511</v>
      </c>
      <c r="JL47">
        <v>10.55031</v>
      </c>
      <c r="JM47">
        <v>9.7016869999999997</v>
      </c>
      <c r="JN47">
        <v>10.067574</v>
      </c>
      <c r="JO47">
        <v>7.7637130000000001</v>
      </c>
      <c r="JP47">
        <v>8.3095770000000009</v>
      </c>
      <c r="JQ47">
        <v>8.7216009999999997</v>
      </c>
      <c r="JR47">
        <v>7.6581640000000002</v>
      </c>
      <c r="JS47">
        <v>8.3351749999999996</v>
      </c>
      <c r="JT47">
        <v>7.1412880000000003</v>
      </c>
      <c r="JU47">
        <v>7.4017850000000003</v>
      </c>
      <c r="JV47">
        <v>7.4057639999999996</v>
      </c>
      <c r="JW47">
        <v>6.7537779999999996</v>
      </c>
      <c r="JX47">
        <v>7.3378069999999997</v>
      </c>
      <c r="JY47">
        <v>8.6777479999999994</v>
      </c>
      <c r="JZ47">
        <v>9.5784450000000003</v>
      </c>
      <c r="KA47">
        <v>10.168946999999999</v>
      </c>
      <c r="KB47">
        <v>8.9269479999999994</v>
      </c>
      <c r="KC47">
        <v>9.3261450000000004</v>
      </c>
      <c r="KD47">
        <v>8.1382969999999997</v>
      </c>
      <c r="KE47">
        <v>8.8363340000000008</v>
      </c>
      <c r="KF47">
        <v>9.3920189999999995</v>
      </c>
      <c r="KG47">
        <v>8.2608460000000008</v>
      </c>
      <c r="KH47">
        <v>8.8952139999999993</v>
      </c>
      <c r="KI47">
        <v>7.517728</v>
      </c>
      <c r="KJ47">
        <v>7.9664089999999996</v>
      </c>
      <c r="KK47">
        <v>8.3127709999999997</v>
      </c>
      <c r="KL47">
        <v>7.2960289999999999</v>
      </c>
      <c r="KM47">
        <v>8.0300030000000007</v>
      </c>
      <c r="KN47">
        <v>3.3509647147123886E-2</v>
      </c>
      <c r="KO47">
        <v>4.1903176264543193E-2</v>
      </c>
      <c r="KP47">
        <v>0.69915400000000005</v>
      </c>
      <c r="KQ47">
        <v>0.86694300000000002</v>
      </c>
      <c r="KR47">
        <v>0.64473400000000003</v>
      </c>
      <c r="KS47">
        <v>0.77744500000000005</v>
      </c>
      <c r="KT47">
        <v>0.69883700000000004</v>
      </c>
      <c r="KU47">
        <v>0.78966499999999995</v>
      </c>
      <c r="KV47">
        <v>0.89944900000000005</v>
      </c>
      <c r="KW47">
        <v>0.66125</v>
      </c>
      <c r="KX47">
        <v>0.73441500000000004</v>
      </c>
      <c r="KY47">
        <v>0.81976800000000005</v>
      </c>
      <c r="KZ47">
        <v>0.65106900000000001</v>
      </c>
      <c r="LA47">
        <v>0.80670699999999995</v>
      </c>
      <c r="LB47">
        <v>0.585511</v>
      </c>
      <c r="LC47">
        <v>0.74145799999999995</v>
      </c>
      <c r="LD47">
        <v>0.722603</v>
      </c>
      <c r="LE47">
        <v>0.55983000000000005</v>
      </c>
      <c r="LF47">
        <v>0.64502300000000001</v>
      </c>
      <c r="LG47">
        <v>0.567604</v>
      </c>
      <c r="LH47">
        <v>0.629579</v>
      </c>
      <c r="LI47">
        <v>0.56659099999999996</v>
      </c>
      <c r="LJ47">
        <v>0.72641599999999995</v>
      </c>
      <c r="LK47">
        <v>0.89787899999999998</v>
      </c>
      <c r="LL47">
        <v>0.56530499999999995</v>
      </c>
      <c r="LM47">
        <v>0.75058599999999998</v>
      </c>
      <c r="LN47">
        <v>0.80110800000000004</v>
      </c>
      <c r="LO47">
        <v>0.69452199999999997</v>
      </c>
      <c r="LP47">
        <v>0.86349500000000001</v>
      </c>
      <c r="LQ47">
        <v>0.56204500000000002</v>
      </c>
      <c r="LR47">
        <v>0.76392800000000005</v>
      </c>
      <c r="LS47">
        <v>0.79099600000000003</v>
      </c>
      <c r="LT47">
        <v>0.62764699999999995</v>
      </c>
      <c r="LU47">
        <v>0.77731399999999995</v>
      </c>
      <c r="LV47">
        <v>0.594746</v>
      </c>
      <c r="LW47">
        <v>0.73431900000000006</v>
      </c>
      <c r="LX47">
        <v>0.69242000000000004</v>
      </c>
      <c r="LY47">
        <v>0.55620800000000004</v>
      </c>
      <c r="LZ47">
        <v>0.56194599999999995</v>
      </c>
      <c r="MA47">
        <v>0.51203399999999999</v>
      </c>
      <c r="MB47">
        <v>0.64288699999999999</v>
      </c>
      <c r="MC47">
        <v>0.58613800000000005</v>
      </c>
      <c r="MD47">
        <v>0.66063499999999997</v>
      </c>
      <c r="ME47">
        <v>0.48924800000000002</v>
      </c>
      <c r="MF47">
        <v>0.52848399999999995</v>
      </c>
      <c r="MG47">
        <v>0.51189200000000001</v>
      </c>
      <c r="MH47">
        <v>0.50481500000000001</v>
      </c>
      <c r="MI47">
        <v>0.68156899999999998</v>
      </c>
      <c r="MJ47">
        <v>0.53740200000000005</v>
      </c>
      <c r="MK47">
        <v>0.59486000000000006</v>
      </c>
      <c r="ML47">
        <v>0.61740200000000001</v>
      </c>
      <c r="MM47">
        <v>0.72542399999999996</v>
      </c>
      <c r="MN47">
        <v>0.77231099999999997</v>
      </c>
      <c r="MO47">
        <v>0.58235300000000001</v>
      </c>
      <c r="MP47">
        <v>0.55269100000000004</v>
      </c>
      <c r="MQ47">
        <v>0.53346199999999999</v>
      </c>
      <c r="MR47">
        <v>0.57416599999999995</v>
      </c>
      <c r="MS47">
        <v>0.593885</v>
      </c>
      <c r="MT47">
        <v>0.51161500000000004</v>
      </c>
      <c r="MU47">
        <v>0.49486999999999998</v>
      </c>
      <c r="MV47">
        <v>0.62306099999999998</v>
      </c>
      <c r="MW47">
        <v>0.63191399999999998</v>
      </c>
      <c r="MX47">
        <v>0.68100400000000005</v>
      </c>
      <c r="MY47">
        <v>0.49633899999999997</v>
      </c>
      <c r="MZ47">
        <v>0.54885700000000004</v>
      </c>
      <c r="NA47">
        <v>0.52986900000000003</v>
      </c>
      <c r="NB47">
        <v>0.49923600000000001</v>
      </c>
      <c r="NC47">
        <v>0.535829</v>
      </c>
      <c r="ND47">
        <v>0.51232599999999995</v>
      </c>
      <c r="NE47">
        <v>0.49260199999999998</v>
      </c>
      <c r="NF47">
        <v>0.56688300000000003</v>
      </c>
      <c r="NG47">
        <v>0.53988999999999998</v>
      </c>
      <c r="NH47">
        <v>0.56836399999999998</v>
      </c>
      <c r="NI47">
        <v>0.492705</v>
      </c>
      <c r="NJ47">
        <v>0.526339</v>
      </c>
      <c r="NK47">
        <v>0.52754900000000005</v>
      </c>
      <c r="NL47">
        <v>0.49640699999999999</v>
      </c>
      <c r="NM47">
        <v>0.65807199999999999</v>
      </c>
      <c r="NN47">
        <v>0.50104899999999997</v>
      </c>
      <c r="NO47">
        <v>0.50863499999999995</v>
      </c>
      <c r="NP47">
        <v>0.64137500000000003</v>
      </c>
      <c r="NQ47">
        <v>0.69291700000000001</v>
      </c>
      <c r="NR47">
        <v>0.75034599999999996</v>
      </c>
      <c r="NS47">
        <v>0.51064299999999996</v>
      </c>
      <c r="NT47">
        <v>0.61996399999999996</v>
      </c>
      <c r="NU47">
        <v>0.51937999999999995</v>
      </c>
      <c r="NV47">
        <v>0.49987999999999999</v>
      </c>
      <c r="NW47">
        <v>0.64113900000000001</v>
      </c>
      <c r="NX47">
        <v>0.67613400000000001</v>
      </c>
      <c r="NY47">
        <v>0.72975100000000004</v>
      </c>
      <c r="NZ47">
        <v>0.50438300000000003</v>
      </c>
      <c r="OA47">
        <v>0.56232700000000002</v>
      </c>
      <c r="OB47">
        <v>0.53755799999999998</v>
      </c>
      <c r="OC47">
        <v>0.50102000000000002</v>
      </c>
      <c r="OD47">
        <v>0.57666799999999996</v>
      </c>
      <c r="OE47">
        <v>0.51143400000000006</v>
      </c>
      <c r="OF47">
        <v>0.49132300000000001</v>
      </c>
      <c r="OG47">
        <v>0.61548899999999995</v>
      </c>
      <c r="OH47">
        <v>0.61069099999999998</v>
      </c>
      <c r="OI47">
        <v>0.65725999999999996</v>
      </c>
      <c r="OJ47">
        <v>0.49194399999999999</v>
      </c>
      <c r="OK47">
        <v>0.54458700000000004</v>
      </c>
      <c r="OL47">
        <v>0.52803900000000004</v>
      </c>
      <c r="OM47">
        <v>0.49600899999999998</v>
      </c>
      <c r="ON47" s="11">
        <v>9.3569460000000007</v>
      </c>
      <c r="OO47">
        <v>9.3131559999999993</v>
      </c>
      <c r="OP47">
        <v>8.7384869999999992</v>
      </c>
      <c r="OQ47">
        <v>8.2690859999999997</v>
      </c>
      <c r="OR47">
        <v>10.5</v>
      </c>
      <c r="OS47">
        <v>9.6867719999999995</v>
      </c>
      <c r="OT47">
        <v>9.2993210000000008</v>
      </c>
      <c r="OU47">
        <v>9.093947</v>
      </c>
      <c r="OV47">
        <v>7.8513919999999997</v>
      </c>
      <c r="OW47">
        <v>7.0784019999999996</v>
      </c>
      <c r="OX47">
        <v>10</v>
      </c>
      <c r="OY47">
        <v>9.3699560000000002</v>
      </c>
      <c r="OZ47">
        <v>9.1360960000000002</v>
      </c>
      <c r="PA47">
        <v>9.0848639999999996</v>
      </c>
      <c r="PB47">
        <v>8.1285810000000005</v>
      </c>
      <c r="PC47">
        <v>7.4675320000000003</v>
      </c>
      <c r="PD47">
        <v>10.5</v>
      </c>
      <c r="PE47">
        <v>9.3709959999999999</v>
      </c>
      <c r="PF47">
        <v>8.750909</v>
      </c>
      <c r="PG47">
        <v>8.3749749999999992</v>
      </c>
      <c r="PH47">
        <v>7.4161859999999997</v>
      </c>
      <c r="PI47">
        <v>6.9323090000000001</v>
      </c>
      <c r="PJ47">
        <v>10</v>
      </c>
      <c r="PK47">
        <v>8.5909220000000008</v>
      </c>
      <c r="PL47">
        <v>8.500311</v>
      </c>
      <c r="PM47">
        <v>8.1870600000000007</v>
      </c>
      <c r="PN47">
        <v>7.1671800000000001</v>
      </c>
      <c r="PO47">
        <v>6.6789930000000002</v>
      </c>
      <c r="PP47">
        <v>10</v>
      </c>
      <c r="PQ47">
        <v>8.5260239999999996</v>
      </c>
      <c r="PR47">
        <v>8.3267679999999995</v>
      </c>
      <c r="PS47">
        <v>8.012022</v>
      </c>
      <c r="PT47">
        <v>7.2278200000000004</v>
      </c>
      <c r="PU47">
        <v>6.6919009999999997</v>
      </c>
      <c r="PV47">
        <v>12.5</v>
      </c>
      <c r="PW47">
        <v>8.3200909999999997</v>
      </c>
      <c r="PX47">
        <v>8.8210739999999994</v>
      </c>
      <c r="PY47">
        <v>8.5010709999999996</v>
      </c>
      <c r="PZ47">
        <v>7.5509409999999999</v>
      </c>
      <c r="QA47">
        <v>6.7745030000000002</v>
      </c>
      <c r="QB47">
        <v>11</v>
      </c>
      <c r="QC47">
        <v>8.7866230000000005</v>
      </c>
      <c r="QD47">
        <v>9.1427130000000005</v>
      </c>
      <c r="QE47">
        <v>8.9379559999999998</v>
      </c>
      <c r="QF47">
        <v>7.9473799999999999</v>
      </c>
      <c r="QG47">
        <v>7.0969670000000002</v>
      </c>
      <c r="QH47">
        <v>9.5</v>
      </c>
      <c r="QI47">
        <v>9.3492979999999992</v>
      </c>
      <c r="QJ47">
        <v>9.4730880000000006</v>
      </c>
      <c r="QK47">
        <v>9.2870530000000002</v>
      </c>
      <c r="QL47">
        <v>8.2267779999999995</v>
      </c>
      <c r="QM47">
        <v>7.2021790000000001</v>
      </c>
      <c r="QN47">
        <v>10</v>
      </c>
      <c r="QO47">
        <v>9.5108789999999992</v>
      </c>
      <c r="QP47">
        <v>9.3682490000000005</v>
      </c>
      <c r="QQ47">
        <v>9.2089800000000004</v>
      </c>
      <c r="QR47">
        <v>8.2273060000000005</v>
      </c>
      <c r="QS47">
        <v>7.4156019999999998</v>
      </c>
      <c r="QT47">
        <v>10.5</v>
      </c>
      <c r="QU47">
        <v>9.4347100000000008</v>
      </c>
      <c r="QV47">
        <v>9.4551040000000004</v>
      </c>
      <c r="QW47">
        <v>9.1676710000000003</v>
      </c>
      <c r="QX47">
        <v>8.2215830000000008</v>
      </c>
      <c r="QY47">
        <v>7.6310010000000004</v>
      </c>
      <c r="QZ47">
        <v>10</v>
      </c>
      <c r="RA47">
        <v>9.4150109999999998</v>
      </c>
      <c r="RB47">
        <v>10.019085</v>
      </c>
      <c r="RC47">
        <v>9.3187359999999995</v>
      </c>
      <c r="RD47">
        <v>8.2789649999999995</v>
      </c>
      <c r="RE47">
        <v>7.4981249999999999</v>
      </c>
      <c r="RF47">
        <v>10</v>
      </c>
      <c r="RG47">
        <v>9.5522360000000006</v>
      </c>
      <c r="RH47">
        <v>9.6154689999999992</v>
      </c>
      <c r="RI47">
        <v>9.4096109999999999</v>
      </c>
      <c r="RJ47">
        <v>8.1586960000000008</v>
      </c>
      <c r="RK47">
        <v>7.4098860000000002</v>
      </c>
      <c r="RL47">
        <v>10</v>
      </c>
      <c r="RM47">
        <v>9.7683579999999992</v>
      </c>
      <c r="RN47">
        <v>9.6135660000000005</v>
      </c>
      <c r="RO47">
        <v>9.4498519999999999</v>
      </c>
      <c r="RP47">
        <v>8.7885419999999996</v>
      </c>
      <c r="RQ47">
        <v>8.4130640000000003</v>
      </c>
      <c r="RR47">
        <v>10</v>
      </c>
      <c r="RS47">
        <v>9.6674539999999993</v>
      </c>
      <c r="RT47">
        <v>9.0000370000000007</v>
      </c>
      <c r="RU47">
        <v>8.8281829999999992</v>
      </c>
      <c r="RV47">
        <v>8.6724720000000008</v>
      </c>
      <c r="RW47">
        <v>8.636946</v>
      </c>
      <c r="RX47">
        <v>8.332573</v>
      </c>
      <c r="RY47">
        <v>7.6001709999999996</v>
      </c>
      <c r="RZ47">
        <v>8.6277480000000004</v>
      </c>
      <c r="SA47">
        <v>8.5746889999999993</v>
      </c>
      <c r="SB47">
        <v>7.933859</v>
      </c>
      <c r="SC47">
        <v>8.0754439999999992</v>
      </c>
      <c r="SD47">
        <v>7.845847</v>
      </c>
      <c r="SE47">
        <v>7.1988950000000003</v>
      </c>
      <c r="SF47">
        <v>7.9214359999999999</v>
      </c>
      <c r="SG47">
        <v>7.5545910000000003</v>
      </c>
      <c r="SH47">
        <v>6.9446190000000003</v>
      </c>
      <c r="SI47">
        <v>8.0454229999999995</v>
      </c>
      <c r="SJ47">
        <v>7.7688600000000001</v>
      </c>
      <c r="SK47">
        <v>6.9562939999999998</v>
      </c>
      <c r="SL47">
        <v>8.5502249999999993</v>
      </c>
      <c r="SM47">
        <v>8.3073940000000004</v>
      </c>
      <c r="SN47">
        <v>7.1952809999999996</v>
      </c>
      <c r="SO47">
        <v>8.9003479999999993</v>
      </c>
      <c r="SP47">
        <v>8.7970710000000008</v>
      </c>
      <c r="SQ47">
        <v>7.5761289999999999</v>
      </c>
      <c r="SR47">
        <v>9.3871439999999993</v>
      </c>
      <c r="SS47">
        <v>9.0449920000000006</v>
      </c>
      <c r="ST47">
        <v>7.82883</v>
      </c>
      <c r="SU47">
        <v>9.0742829999999994</v>
      </c>
      <c r="SV47">
        <v>8.8293529999999993</v>
      </c>
      <c r="SW47">
        <v>7.9356309999999999</v>
      </c>
      <c r="SX47">
        <v>8.8461619999999996</v>
      </c>
      <c r="SY47">
        <v>8.6266920000000002</v>
      </c>
      <c r="SZ47">
        <v>8.0162110000000002</v>
      </c>
      <c r="TA47">
        <v>8.8778229999999994</v>
      </c>
      <c r="TB47">
        <v>8.7572189999999992</v>
      </c>
      <c r="TC47">
        <v>8.0595920000000003</v>
      </c>
      <c r="TD47">
        <v>8.9435009999999995</v>
      </c>
      <c r="TE47">
        <v>8.7084729999999997</v>
      </c>
      <c r="TF47">
        <v>7.8904509999999997</v>
      </c>
      <c r="TG47">
        <v>9.0665340000000008</v>
      </c>
      <c r="TH47">
        <v>8.9997720000000001</v>
      </c>
      <c r="TI47">
        <v>8.6894019999999994</v>
      </c>
      <c r="TJ47">
        <v>7.285399014912779E-3</v>
      </c>
      <c r="TK47">
        <v>1.7059637935579741E-2</v>
      </c>
      <c r="TL47">
        <v>1.2707948444869476E-2</v>
      </c>
      <c r="TM47">
        <v>4.5186797932307433E-2</v>
      </c>
      <c r="TN47">
        <v>5.874440389881834E-2</v>
      </c>
      <c r="TO47">
        <v>7.3705154755384319E-2</v>
      </c>
      <c r="TP47">
        <v>2.5052143104084889E-2</v>
      </c>
      <c r="TQ47" s="12">
        <v>8.8501799999999999</v>
      </c>
      <c r="TR47">
        <v>9.4796069999999997</v>
      </c>
      <c r="TS47">
        <v>9.3079009999999993</v>
      </c>
      <c r="TT47">
        <v>8.5739210000000003</v>
      </c>
      <c r="TU47">
        <v>9.5314230000000002</v>
      </c>
      <c r="TV47">
        <v>8.5519940000000005</v>
      </c>
      <c r="TW47">
        <v>9.2620869999999993</v>
      </c>
      <c r="TX47">
        <v>9.1125050000000005</v>
      </c>
      <c r="TY47">
        <v>8.2565460000000002</v>
      </c>
      <c r="TZ47">
        <v>9.2916519999999991</v>
      </c>
      <c r="UA47">
        <v>7.4782529999999996</v>
      </c>
      <c r="UB47">
        <v>8.2025279999999992</v>
      </c>
      <c r="UC47">
        <v>8.0870789999999992</v>
      </c>
      <c r="UD47">
        <v>7.3893810000000002</v>
      </c>
      <c r="UE47">
        <v>8.483644</v>
      </c>
      <c r="UF47">
        <v>6.8965680000000003</v>
      </c>
      <c r="UG47">
        <v>7.4854960000000004</v>
      </c>
      <c r="UH47">
        <v>7.1495730000000002</v>
      </c>
      <c r="UI47">
        <v>6.7332020000000004</v>
      </c>
      <c r="UJ47">
        <v>7.9119520000000003</v>
      </c>
      <c r="UK47">
        <v>8.2112750000000005</v>
      </c>
      <c r="UL47">
        <v>8.9546489999999999</v>
      </c>
      <c r="UM47">
        <v>9.1437460000000002</v>
      </c>
      <c r="UN47">
        <v>8.2978240000000003</v>
      </c>
      <c r="UO47">
        <v>8.8930349999999994</v>
      </c>
      <c r="UP47">
        <v>7.911003</v>
      </c>
      <c r="UQ47">
        <v>8.7215059999999998</v>
      </c>
      <c r="UR47">
        <v>8.9210320000000003</v>
      </c>
      <c r="US47">
        <v>8.0381269999999994</v>
      </c>
      <c r="UT47">
        <v>8.7899659999999997</v>
      </c>
      <c r="UU47">
        <v>7.2478949999999998</v>
      </c>
      <c r="UV47">
        <v>7.9474309999999999</v>
      </c>
      <c r="UW47">
        <v>7.7024800000000004</v>
      </c>
      <c r="UX47">
        <v>7.075787</v>
      </c>
      <c r="UY47">
        <v>8.3388310000000008</v>
      </c>
      <c r="UZ47">
        <v>3.9861332167513926E-2</v>
      </c>
      <c r="VA47">
        <v>4.9280700482714941E-2</v>
      </c>
      <c r="VB47">
        <v>0.73563299999999998</v>
      </c>
      <c r="VC47">
        <v>0.78335600000000005</v>
      </c>
      <c r="VD47">
        <v>0.66000800000000004</v>
      </c>
      <c r="VE47">
        <v>0.78987200000000002</v>
      </c>
      <c r="VF47">
        <v>0.751328</v>
      </c>
      <c r="VG47">
        <v>0.72333499999999995</v>
      </c>
      <c r="VH47">
        <v>0.78683599999999998</v>
      </c>
      <c r="VI47">
        <v>0.63558300000000001</v>
      </c>
      <c r="VJ47">
        <v>0.77824199999999999</v>
      </c>
      <c r="VK47">
        <v>0.76512800000000003</v>
      </c>
      <c r="VL47">
        <v>0.65392499999999998</v>
      </c>
      <c r="VM47">
        <v>0.684755</v>
      </c>
      <c r="VN47">
        <v>0.60406700000000002</v>
      </c>
      <c r="VO47">
        <v>0.73503600000000002</v>
      </c>
      <c r="VP47">
        <v>0.61646199999999995</v>
      </c>
      <c r="VQ47">
        <v>0.56575600000000004</v>
      </c>
      <c r="VR47">
        <v>0.55509299999999995</v>
      </c>
      <c r="VS47">
        <v>0.578152</v>
      </c>
      <c r="VT47">
        <v>0.61744699999999997</v>
      </c>
      <c r="VU47">
        <v>0.52150300000000005</v>
      </c>
      <c r="VV47">
        <v>0.71909599999999996</v>
      </c>
      <c r="VW47">
        <v>0.79023600000000005</v>
      </c>
      <c r="VX47">
        <v>0.60599499999999995</v>
      </c>
      <c r="VY47">
        <v>0.81064499999999995</v>
      </c>
      <c r="VZ47">
        <v>0.73646299999999998</v>
      </c>
      <c r="WA47">
        <v>0.69811599999999996</v>
      </c>
      <c r="WB47">
        <v>0.75656699999999999</v>
      </c>
      <c r="WC47">
        <v>0.60767599999999999</v>
      </c>
      <c r="WD47">
        <v>0.76773199999999997</v>
      </c>
      <c r="WE47">
        <v>0.69483499999999998</v>
      </c>
      <c r="WF47">
        <v>0.63201499999999999</v>
      </c>
      <c r="WG47">
        <v>0.64922199999999997</v>
      </c>
      <c r="WH47">
        <v>0.60284400000000005</v>
      </c>
      <c r="WI47">
        <v>0.71426000000000001</v>
      </c>
      <c r="WJ47">
        <v>0.57686899999999997</v>
      </c>
      <c r="WK47">
        <v>0.61723399999999995</v>
      </c>
      <c r="WL47">
        <v>0.59338800000000003</v>
      </c>
      <c r="WM47">
        <v>0.51214599999999999</v>
      </c>
      <c r="WN47">
        <v>0.66266599999999998</v>
      </c>
      <c r="WO47">
        <v>0.64304799999999995</v>
      </c>
      <c r="WP47">
        <v>0.68835999999999997</v>
      </c>
      <c r="WQ47">
        <v>0.50089399999999995</v>
      </c>
      <c r="WR47">
        <v>0.57508999999999999</v>
      </c>
      <c r="WS47">
        <v>0.53499399999999997</v>
      </c>
      <c r="WT47">
        <v>0.51246400000000003</v>
      </c>
      <c r="WU47">
        <v>0.62497000000000003</v>
      </c>
      <c r="WV47">
        <v>0.551149</v>
      </c>
      <c r="WW47">
        <v>0.50385599999999997</v>
      </c>
      <c r="WX47">
        <v>0.65946000000000005</v>
      </c>
      <c r="WY47">
        <v>0.660107</v>
      </c>
      <c r="WZ47">
        <v>0.70112699999999994</v>
      </c>
      <c r="XA47">
        <v>0.49740099999999998</v>
      </c>
      <c r="XB47">
        <v>0.57498099999999996</v>
      </c>
      <c r="XC47">
        <v>0.52820999999999996</v>
      </c>
      <c r="XD47">
        <v>0.50944500000000004</v>
      </c>
      <c r="XE47">
        <v>0.58727399999999996</v>
      </c>
      <c r="XF47">
        <v>0.52475499999999997</v>
      </c>
      <c r="XG47">
        <v>0.492981</v>
      </c>
      <c r="XH47">
        <v>0.63200599999999996</v>
      </c>
      <c r="XI47">
        <v>0.59514800000000001</v>
      </c>
      <c r="XJ47">
        <v>0.61538899999999996</v>
      </c>
      <c r="XK47">
        <v>0.49513600000000002</v>
      </c>
      <c r="XL47">
        <v>0.55433699999999997</v>
      </c>
      <c r="XM47">
        <v>0.54307399999999995</v>
      </c>
      <c r="XN47">
        <v>0.50283199999999995</v>
      </c>
      <c r="XO47">
        <v>0.52381800000000001</v>
      </c>
      <c r="XP47">
        <v>0.50603100000000001</v>
      </c>
      <c r="XQ47">
        <v>0.49560300000000002</v>
      </c>
      <c r="XR47">
        <v>0.553454</v>
      </c>
      <c r="XS47">
        <v>0.52518500000000001</v>
      </c>
      <c r="XT47">
        <v>0.53249400000000002</v>
      </c>
      <c r="XU47">
        <v>0.489153</v>
      </c>
      <c r="XV47">
        <v>0.52506200000000003</v>
      </c>
      <c r="XW47">
        <v>0.52617499999999995</v>
      </c>
      <c r="XX47">
        <v>0.49526199999999998</v>
      </c>
      <c r="XY47">
        <v>0.64984799999999998</v>
      </c>
      <c r="XZ47">
        <v>0.53731799999999996</v>
      </c>
      <c r="YA47">
        <v>0.48415000000000002</v>
      </c>
      <c r="YB47">
        <v>0.703183</v>
      </c>
      <c r="YC47">
        <v>0.67334700000000003</v>
      </c>
      <c r="YD47">
        <v>0.70352800000000004</v>
      </c>
      <c r="YE47">
        <v>0.49282199999999998</v>
      </c>
      <c r="YF47">
        <v>0.63261100000000003</v>
      </c>
      <c r="YG47">
        <v>0.51976800000000001</v>
      </c>
      <c r="YH47">
        <v>0.49434400000000001</v>
      </c>
      <c r="YI47">
        <v>0.67040200000000005</v>
      </c>
      <c r="YJ47">
        <v>0.64534999999999998</v>
      </c>
      <c r="YK47">
        <v>0.68522300000000003</v>
      </c>
      <c r="YL47">
        <v>0.50392400000000004</v>
      </c>
      <c r="YM47">
        <v>0.58603099999999997</v>
      </c>
      <c r="YN47">
        <v>0.55110800000000004</v>
      </c>
      <c r="YO47">
        <v>0.50403399999999998</v>
      </c>
      <c r="YP47">
        <v>0.56551099999999999</v>
      </c>
      <c r="YQ47">
        <v>0.52390800000000004</v>
      </c>
      <c r="YR47">
        <v>0.494112</v>
      </c>
      <c r="YS47">
        <v>0.61054399999999998</v>
      </c>
      <c r="YT47">
        <v>0.56956399999999996</v>
      </c>
      <c r="YU47">
        <v>0.58324100000000001</v>
      </c>
      <c r="YV47">
        <v>0.49332399999999998</v>
      </c>
      <c r="YW47">
        <v>0.53717700000000002</v>
      </c>
      <c r="YX47">
        <v>0.53810199999999997</v>
      </c>
      <c r="YY47">
        <v>0.50210200000000005</v>
      </c>
      <c r="YZ47" s="17">
        <v>12.125069999999999</v>
      </c>
      <c r="ZA47">
        <v>10.539334999999999</v>
      </c>
      <c r="ZB47">
        <v>9.1669990000000006</v>
      </c>
      <c r="ZC47">
        <v>8.8840880000000002</v>
      </c>
      <c r="ZD47">
        <v>8.5</v>
      </c>
      <c r="ZE47">
        <v>11.154348000000001</v>
      </c>
      <c r="ZF47">
        <v>11.841208999999999</v>
      </c>
      <c r="ZG47">
        <v>10.333709000000001</v>
      </c>
      <c r="ZH47">
        <v>8.9456199999999999</v>
      </c>
      <c r="ZI47">
        <v>8.7000879999999992</v>
      </c>
      <c r="ZJ47">
        <v>10</v>
      </c>
      <c r="ZK47">
        <v>10.507251999999999</v>
      </c>
      <c r="ZL47">
        <v>9.9573429999999998</v>
      </c>
      <c r="ZM47">
        <v>9.074109</v>
      </c>
      <c r="ZN47">
        <v>8.4029319999999998</v>
      </c>
      <c r="ZO47">
        <v>8.0487179999999992</v>
      </c>
      <c r="ZP47">
        <v>8.5</v>
      </c>
      <c r="ZQ47">
        <v>9.4422250000000005</v>
      </c>
      <c r="ZR47">
        <v>10.174787999999999</v>
      </c>
      <c r="ZS47">
        <v>9.1032410000000006</v>
      </c>
      <c r="ZT47">
        <v>8.4961339999999996</v>
      </c>
      <c r="ZU47">
        <v>8.3654089999999997</v>
      </c>
      <c r="ZV47">
        <v>8.5</v>
      </c>
      <c r="ZW47">
        <v>9.3685430000000007</v>
      </c>
      <c r="ZX47">
        <v>9.2708110000000001</v>
      </c>
      <c r="ZY47">
        <v>8.5624889999999994</v>
      </c>
      <c r="ZZ47">
        <v>8.1333120000000001</v>
      </c>
      <c r="AAA47">
        <v>8.0046429999999997</v>
      </c>
      <c r="AAB47">
        <v>11.5</v>
      </c>
      <c r="AAC47">
        <v>8.613213</v>
      </c>
      <c r="AAD47">
        <v>9.3307880000000001</v>
      </c>
      <c r="AAE47">
        <v>8.4602749999999993</v>
      </c>
      <c r="AAF47">
        <v>7.7358589999999996</v>
      </c>
      <c r="AAG47">
        <v>7.5893319999999997</v>
      </c>
      <c r="AAH47">
        <v>12.5</v>
      </c>
      <c r="AAI47">
        <v>8.5122949999999999</v>
      </c>
      <c r="AAJ47">
        <v>9.6194140000000008</v>
      </c>
      <c r="AAK47">
        <v>8.8666440000000009</v>
      </c>
      <c r="AAL47">
        <v>7.8517200000000003</v>
      </c>
      <c r="AAM47">
        <v>7.4566660000000002</v>
      </c>
      <c r="AAN47">
        <v>10</v>
      </c>
      <c r="AAO47">
        <v>8.8467789999999997</v>
      </c>
      <c r="AAP47">
        <v>10.059869000000001</v>
      </c>
      <c r="AAQ47">
        <v>9.3789689999999997</v>
      </c>
      <c r="AAR47">
        <v>8.6685979999999994</v>
      </c>
      <c r="AAS47">
        <v>8.1173380000000002</v>
      </c>
      <c r="AAT47">
        <v>9.5</v>
      </c>
      <c r="AAU47">
        <v>9.4383759999999999</v>
      </c>
      <c r="AAV47">
        <v>10.007345000000001</v>
      </c>
      <c r="AAW47">
        <v>9.4422890000000006</v>
      </c>
      <c r="AAX47">
        <v>8.7249770000000009</v>
      </c>
      <c r="AAY47">
        <v>8.3210940000000004</v>
      </c>
      <c r="AAZ47">
        <v>9.5</v>
      </c>
      <c r="ABA47">
        <v>9.5256039999999995</v>
      </c>
      <c r="ABB47">
        <v>10.271709</v>
      </c>
      <c r="ABC47">
        <v>9.4906520000000008</v>
      </c>
      <c r="ABD47">
        <v>9.3349689999999992</v>
      </c>
      <c r="ABE47">
        <v>9.0981579999999997</v>
      </c>
      <c r="ABF47">
        <v>10</v>
      </c>
      <c r="ABG47">
        <v>9.5020059999999997</v>
      </c>
      <c r="ABH47">
        <v>11.036873999999999</v>
      </c>
      <c r="ABI47">
        <v>9.7779539999999994</v>
      </c>
      <c r="ABJ47">
        <v>8.9993379999999998</v>
      </c>
      <c r="ABK47">
        <v>8.7925740000000001</v>
      </c>
      <c r="ABL47">
        <v>8</v>
      </c>
      <c r="ABM47">
        <v>10.224038</v>
      </c>
      <c r="ABN47">
        <v>10.420510999999999</v>
      </c>
      <c r="ABO47">
        <v>9.3469289999999994</v>
      </c>
      <c r="ABP47">
        <v>8.6762730000000001</v>
      </c>
      <c r="ABQ47">
        <v>8.3245550000000001</v>
      </c>
      <c r="ABR47">
        <v>11</v>
      </c>
      <c r="ABS47">
        <v>9.3466439999999995</v>
      </c>
      <c r="ABT47">
        <v>12.399296</v>
      </c>
      <c r="ABU47">
        <v>10.831538999999999</v>
      </c>
      <c r="ABV47">
        <v>9.4100920000000006</v>
      </c>
      <c r="ABW47">
        <v>9.2665520000000008</v>
      </c>
      <c r="ABX47">
        <v>12.5</v>
      </c>
      <c r="ABY47">
        <v>10.502564</v>
      </c>
      <c r="ABZ47">
        <v>11.346644</v>
      </c>
      <c r="ACA47">
        <v>10.110927</v>
      </c>
      <c r="ACB47">
        <v>9.321161</v>
      </c>
      <c r="ACC47">
        <v>8.9857209999999998</v>
      </c>
      <c r="ACD47">
        <v>9.5</v>
      </c>
      <c r="ACE47">
        <v>10.432295999999999</v>
      </c>
      <c r="ACF47">
        <v>9.7205770000000005</v>
      </c>
      <c r="ACG47">
        <v>9.3277169999999998</v>
      </c>
      <c r="ACH47">
        <v>9.0345549999999992</v>
      </c>
      <c r="ACI47">
        <v>9.5849630000000001</v>
      </c>
      <c r="ACJ47">
        <v>9.0666069999999994</v>
      </c>
      <c r="ACK47">
        <v>8.8088160000000002</v>
      </c>
      <c r="ACL47">
        <v>8.8141309999999997</v>
      </c>
      <c r="ACM47">
        <v>8.5562050000000003</v>
      </c>
      <c r="ACN47">
        <v>8.2960820000000002</v>
      </c>
      <c r="ACO47">
        <v>8.7488980000000005</v>
      </c>
      <c r="ACP47">
        <v>8.6039290000000008</v>
      </c>
      <c r="ACQ47">
        <v>8.4270569999999996</v>
      </c>
      <c r="ACR47">
        <v>8.4613309999999995</v>
      </c>
      <c r="ACS47">
        <v>8.2046569999999992</v>
      </c>
      <c r="ACT47">
        <v>8.0608059999999995</v>
      </c>
      <c r="ACU47">
        <v>8.1341979999999996</v>
      </c>
      <c r="ACV47">
        <v>7.8664490000000002</v>
      </c>
      <c r="ACW47">
        <v>7.6368220000000004</v>
      </c>
      <c r="ACX47">
        <v>8.3330470000000005</v>
      </c>
      <c r="ACY47">
        <v>8.1437270000000002</v>
      </c>
      <c r="ACZ47">
        <v>7.6984969999999997</v>
      </c>
      <c r="ADA47">
        <v>9.1803880000000007</v>
      </c>
      <c r="ADB47">
        <v>8.8822840000000003</v>
      </c>
      <c r="ADC47">
        <v>8.5298789999999993</v>
      </c>
      <c r="ADD47">
        <v>9.4086079999999992</v>
      </c>
      <c r="ADE47">
        <v>9.0776269999999997</v>
      </c>
      <c r="ADF47">
        <v>8.5228760000000001</v>
      </c>
      <c r="ADG47">
        <v>9.5958749999999995</v>
      </c>
      <c r="ADH47">
        <v>9.5863689999999995</v>
      </c>
      <c r="ADI47">
        <v>9.2286359999999998</v>
      </c>
      <c r="ADJ47">
        <v>9.5324120000000008</v>
      </c>
      <c r="ADK47">
        <v>9.2058280000000003</v>
      </c>
      <c r="ADL47">
        <v>8.8588699999999996</v>
      </c>
      <c r="ADM47">
        <v>9.0834879999999991</v>
      </c>
      <c r="ADN47">
        <v>8.8415309999999998</v>
      </c>
      <c r="ADO47">
        <v>8.5670900000000003</v>
      </c>
      <c r="ADP47">
        <v>10.249826000000001</v>
      </c>
      <c r="ADQ47">
        <v>9.6924299999999999</v>
      </c>
      <c r="ADR47">
        <v>9.1995520000000006</v>
      </c>
      <c r="ADS47">
        <v>9.7111269999999994</v>
      </c>
      <c r="ADT47">
        <v>9.4125219999999992</v>
      </c>
      <c r="ADU47">
        <v>9.2333269999999992</v>
      </c>
      <c r="ADV47">
        <v>-2.0745886904485727E-2</v>
      </c>
      <c r="ADW47">
        <v>2.3521104028641607E-2</v>
      </c>
      <c r="ADX47">
        <v>1.4810240334990862E-2</v>
      </c>
      <c r="ADY47">
        <v>3.573465556602741E-2</v>
      </c>
      <c r="ADZ47">
        <v>5.1412826166925822E-2</v>
      </c>
      <c r="AEA47">
        <v>5.4853260125197784E-2</v>
      </c>
      <c r="AEB47">
        <v>2.8079352554501669E-2</v>
      </c>
      <c r="AEC47" s="13">
        <v>10.428936</v>
      </c>
      <c r="AED47">
        <v>11.23596</v>
      </c>
      <c r="AEE47">
        <v>10.033607</v>
      </c>
      <c r="AEF47">
        <v>9.4751010000000004</v>
      </c>
      <c r="AEG47">
        <v>10.962391999999999</v>
      </c>
      <c r="AEH47">
        <v>9.3331459999999993</v>
      </c>
      <c r="AEI47">
        <v>10.033382</v>
      </c>
      <c r="AEJ47">
        <v>9.4106290000000001</v>
      </c>
      <c r="AEK47">
        <v>8.6634600000000006</v>
      </c>
      <c r="AEL47">
        <v>9.7678250000000002</v>
      </c>
      <c r="AEM47">
        <v>8.5250219999999999</v>
      </c>
      <c r="AEN47">
        <v>9.2481329999999993</v>
      </c>
      <c r="AEO47">
        <v>8.6967879999999997</v>
      </c>
      <c r="AEP47">
        <v>7.7937900000000004</v>
      </c>
      <c r="AEQ47">
        <v>8.8918409999999994</v>
      </c>
      <c r="AER47">
        <v>8.3567129999999992</v>
      </c>
      <c r="AES47">
        <v>9.0524280000000008</v>
      </c>
      <c r="AET47">
        <v>8.2192159999999994</v>
      </c>
      <c r="AEU47">
        <v>7.5229990000000004</v>
      </c>
      <c r="AEV47">
        <v>8.5607710000000008</v>
      </c>
      <c r="AEW47">
        <v>8.9317309999999992</v>
      </c>
      <c r="AEX47">
        <v>9.7927040000000005</v>
      </c>
      <c r="AEY47">
        <v>9.2944980000000008</v>
      </c>
      <c r="AEZ47">
        <v>8.2336220000000004</v>
      </c>
      <c r="AFA47">
        <v>9.3323309999999999</v>
      </c>
      <c r="AFB47">
        <v>8.6250640000000001</v>
      </c>
      <c r="AFC47">
        <v>9.4948759999999996</v>
      </c>
      <c r="AFD47">
        <v>8.9799550000000004</v>
      </c>
      <c r="AFE47">
        <v>8.0050880000000006</v>
      </c>
      <c r="AFF47">
        <v>9.0344940000000005</v>
      </c>
      <c r="AFG47">
        <v>8.432226</v>
      </c>
      <c r="AFH47">
        <v>9.0956860000000006</v>
      </c>
      <c r="AFI47">
        <v>8.5263770000000001</v>
      </c>
      <c r="AFJ47">
        <v>7.6676589999999996</v>
      </c>
      <c r="AFK47">
        <v>8.7827629999999992</v>
      </c>
      <c r="AFL47">
        <v>3.615702308643038E-2</v>
      </c>
      <c r="AFM47">
        <v>4.1339234303870001E-2</v>
      </c>
      <c r="AFN47">
        <v>0.65536399999999995</v>
      </c>
      <c r="AFO47">
        <v>0.79217499999999996</v>
      </c>
      <c r="AFP47">
        <v>0.68508500000000006</v>
      </c>
      <c r="AFQ47">
        <v>0.76904300000000003</v>
      </c>
      <c r="AFR47">
        <v>0.63259100000000001</v>
      </c>
      <c r="AFS47">
        <v>0.67489900000000003</v>
      </c>
      <c r="AFT47">
        <v>0.72437499999999999</v>
      </c>
      <c r="AFU47">
        <v>0.64256599999999997</v>
      </c>
      <c r="AFV47">
        <v>0.78979999999999995</v>
      </c>
      <c r="AFW47">
        <v>0.64923600000000004</v>
      </c>
      <c r="AFX47">
        <v>0.65181</v>
      </c>
      <c r="AFY47">
        <v>0.62223700000000004</v>
      </c>
      <c r="AFZ47">
        <v>0.64561000000000002</v>
      </c>
      <c r="AGA47">
        <v>0.76308799999999999</v>
      </c>
      <c r="AGB47">
        <v>0.61402999999999996</v>
      </c>
      <c r="AGC47">
        <v>0.61801799999999996</v>
      </c>
      <c r="AGD47">
        <v>0.56916699999999998</v>
      </c>
      <c r="AGE47">
        <v>0.62117100000000003</v>
      </c>
      <c r="AGF47">
        <v>0.69906000000000001</v>
      </c>
      <c r="AGG47">
        <v>0.56284900000000004</v>
      </c>
      <c r="AGH47">
        <v>0.66654599999999997</v>
      </c>
      <c r="AGI47">
        <v>0.66968499999999997</v>
      </c>
      <c r="AGJ47">
        <v>0.62067600000000001</v>
      </c>
      <c r="AGK47">
        <v>0.79399500000000001</v>
      </c>
      <c r="AGL47">
        <v>0.66683599999999998</v>
      </c>
      <c r="AGM47">
        <v>0.65750699999999995</v>
      </c>
      <c r="AGN47">
        <v>0.64938399999999996</v>
      </c>
      <c r="AGO47">
        <v>0.62854299999999996</v>
      </c>
      <c r="AGP47">
        <v>0.77156599999999997</v>
      </c>
      <c r="AGQ47">
        <v>0.65180899999999997</v>
      </c>
      <c r="AGR47">
        <v>0.64793000000000001</v>
      </c>
      <c r="AGS47">
        <v>0.60754200000000003</v>
      </c>
      <c r="AGT47">
        <v>0.65403299999999998</v>
      </c>
      <c r="AGU47">
        <v>0.75581699999999996</v>
      </c>
      <c r="AGV47">
        <v>0.59578500000000001</v>
      </c>
      <c r="AGW47">
        <v>0.53186199999999995</v>
      </c>
      <c r="AGX47">
        <v>0.60441100000000003</v>
      </c>
      <c r="AGY47">
        <v>0.50343700000000002</v>
      </c>
      <c r="AGZ47">
        <v>0.62316499999999997</v>
      </c>
      <c r="AHA47">
        <v>0.56051099999999998</v>
      </c>
      <c r="AHB47">
        <v>0.60470000000000002</v>
      </c>
      <c r="AHC47">
        <v>0.49118699999999998</v>
      </c>
      <c r="AHD47">
        <v>0.52881500000000004</v>
      </c>
      <c r="AHE47">
        <v>0.51004799999999995</v>
      </c>
      <c r="AHF47">
        <v>0.50830500000000001</v>
      </c>
      <c r="AHG47">
        <v>0.52896200000000004</v>
      </c>
      <c r="AHH47">
        <v>0.57304100000000002</v>
      </c>
      <c r="AHI47">
        <v>0.50840099999999999</v>
      </c>
      <c r="AHJ47">
        <v>0.61650000000000005</v>
      </c>
      <c r="AHK47">
        <v>0.58287800000000001</v>
      </c>
      <c r="AHL47">
        <v>0.60236199999999995</v>
      </c>
      <c r="AHM47">
        <v>0.49909999999999999</v>
      </c>
      <c r="AHN47">
        <v>0.54826799999999998</v>
      </c>
      <c r="AHO47">
        <v>0.51763000000000003</v>
      </c>
      <c r="AHP47">
        <v>0.51440699999999995</v>
      </c>
      <c r="AHQ47">
        <v>0.54406500000000002</v>
      </c>
      <c r="AHR47">
        <v>0.55748200000000003</v>
      </c>
      <c r="AHS47">
        <v>0.50755700000000004</v>
      </c>
      <c r="AHT47">
        <v>0.57269000000000003</v>
      </c>
      <c r="AHU47">
        <v>0.58104699999999998</v>
      </c>
      <c r="AHV47">
        <v>0.58762099999999995</v>
      </c>
      <c r="AHW47">
        <v>0.50848899999999997</v>
      </c>
      <c r="AHX47">
        <v>0.55639499999999997</v>
      </c>
      <c r="AHY47">
        <v>0.53546800000000006</v>
      </c>
      <c r="AHZ47">
        <v>0.51158800000000004</v>
      </c>
      <c r="AIA47">
        <v>0.53846700000000003</v>
      </c>
      <c r="AIB47">
        <v>0.55154099999999995</v>
      </c>
      <c r="AIC47">
        <v>0.51230100000000001</v>
      </c>
      <c r="AID47">
        <v>0.54509300000000005</v>
      </c>
      <c r="AIE47">
        <v>0.55735199999999996</v>
      </c>
      <c r="AIF47">
        <v>0.56034700000000004</v>
      </c>
      <c r="AIG47">
        <v>0.51915</v>
      </c>
      <c r="AIH47">
        <v>0.55309200000000003</v>
      </c>
      <c r="AII47">
        <v>0.52737599999999996</v>
      </c>
      <c r="AIJ47">
        <v>0.51176999999999995</v>
      </c>
      <c r="AIK47">
        <v>0.52471199999999996</v>
      </c>
      <c r="AIL47">
        <v>0.55327800000000005</v>
      </c>
      <c r="AIM47">
        <v>0.50707999999999998</v>
      </c>
      <c r="AIN47">
        <v>0.58368100000000001</v>
      </c>
      <c r="AIO47">
        <v>0.59757300000000002</v>
      </c>
      <c r="AIP47">
        <v>0.59845400000000004</v>
      </c>
      <c r="AIQ47">
        <v>0.51045300000000005</v>
      </c>
      <c r="AIR47">
        <v>0.54417599999999999</v>
      </c>
      <c r="AIS47">
        <v>0.54489100000000001</v>
      </c>
      <c r="AIT47">
        <v>0.49009599999999998</v>
      </c>
      <c r="AIU47">
        <v>0.57828500000000005</v>
      </c>
      <c r="AIV47">
        <v>0.59423099999999995</v>
      </c>
      <c r="AIW47">
        <v>0.61120300000000005</v>
      </c>
      <c r="AIX47">
        <v>0.49696299999999999</v>
      </c>
      <c r="AIY47">
        <v>0.553226</v>
      </c>
      <c r="AIZ47">
        <v>0.52630299999999997</v>
      </c>
      <c r="AJA47">
        <v>0.49448300000000001</v>
      </c>
      <c r="AJB47">
        <v>0.54726300000000005</v>
      </c>
      <c r="AJC47">
        <v>0.56133100000000002</v>
      </c>
      <c r="AJD47">
        <v>0.51200199999999996</v>
      </c>
      <c r="AJE47">
        <v>0.56945999999999997</v>
      </c>
      <c r="AJF47">
        <v>0.57499699999999998</v>
      </c>
      <c r="AJG47">
        <v>0.57991999999999999</v>
      </c>
      <c r="AJH47">
        <v>0.51104400000000005</v>
      </c>
      <c r="AJI47">
        <v>0.55710000000000004</v>
      </c>
      <c r="AJJ47">
        <v>0.53816900000000001</v>
      </c>
      <c r="AJK47">
        <v>0.516046</v>
      </c>
      <c r="AJL47" s="14">
        <v>-3.4850999999999743E-2</v>
      </c>
      <c r="AJM47">
        <v>-0.1109290000000005</v>
      </c>
      <c r="AJN47">
        <v>-0.48198300000000138</v>
      </c>
      <c r="AJO47">
        <v>-0.24563000000000024</v>
      </c>
      <c r="AJP47">
        <v>-0.2193360000000002</v>
      </c>
      <c r="AJQ47">
        <v>-0.80189099999999947</v>
      </c>
      <c r="AJR47">
        <v>-0.74042400000000086</v>
      </c>
      <c r="AJS47">
        <v>-1.4378049999999991</v>
      </c>
      <c r="AJT47">
        <v>-1.4451409999999996</v>
      </c>
      <c r="AJU47">
        <v>-0.77592200000000133</v>
      </c>
      <c r="AJV47">
        <v>-0.28546000000000049</v>
      </c>
      <c r="AJW47">
        <v>-0.10704900000000173</v>
      </c>
      <c r="AJX47">
        <v>-0.63452200000000047</v>
      </c>
      <c r="AJY47">
        <v>-0.26878299999999999</v>
      </c>
      <c r="AJZ47">
        <v>0.14846900000000041</v>
      </c>
      <c r="AKA47">
        <v>-0.24472000000000005</v>
      </c>
      <c r="AKB47">
        <v>8.3711000000000091E-2</v>
      </c>
      <c r="AKC47">
        <v>-0.25619099999999939</v>
      </c>
      <c r="AKD47">
        <v>-2.0575999999999262E-2</v>
      </c>
      <c r="AKE47">
        <v>0.57414500000000057</v>
      </c>
      <c r="AKF47">
        <v>-0.46647299999999881</v>
      </c>
      <c r="AKG47">
        <v>-0.62379600000000046</v>
      </c>
      <c r="AKH47">
        <v>-1.0252009999999991</v>
      </c>
      <c r="AKI47">
        <v>-0.62912399999999913</v>
      </c>
      <c r="AKJ47">
        <v>-0.43311000000000099</v>
      </c>
      <c r="AKK47">
        <v>-0.22729399999999966</v>
      </c>
      <c r="AKL47">
        <v>-0.11482800000000104</v>
      </c>
      <c r="AKM47">
        <v>-0.47098699999999916</v>
      </c>
      <c r="AKN47">
        <v>-0.22271900000000144</v>
      </c>
      <c r="AKO47">
        <v>-0.10524799999999956</v>
      </c>
      <c r="AKP47">
        <v>-0.26983300000000021</v>
      </c>
      <c r="AKQ47">
        <v>-1.8977999999999717E-2</v>
      </c>
      <c r="AKR47">
        <v>-0.61029099999999925</v>
      </c>
      <c r="AKS47">
        <v>-0.22024199999999983</v>
      </c>
      <c r="AKT47">
        <v>0.3088280000000001</v>
      </c>
      <c r="AKU47">
        <v>6.3516850203900396E-3</v>
      </c>
      <c r="AKV47">
        <v>7.3775242181717479E-3</v>
      </c>
      <c r="AKW47">
        <v>3.6478999999999928E-2</v>
      </c>
      <c r="AKX47">
        <v>-8.3586999999999967E-2</v>
      </c>
      <c r="AKY47">
        <v>1.527400000000001E-2</v>
      </c>
      <c r="AKZ47">
        <v>1.2426999999999966E-2</v>
      </c>
      <c r="ALA47">
        <v>5.2490999999999954E-2</v>
      </c>
      <c r="ALB47">
        <v>-6.633E-2</v>
      </c>
      <c r="ALC47">
        <v>-0.11261300000000007</v>
      </c>
      <c r="ALD47">
        <v>-2.5666999999999995E-2</v>
      </c>
      <c r="ALE47">
        <v>4.3826999999999949E-2</v>
      </c>
      <c r="ALF47">
        <v>-5.4640000000000022E-2</v>
      </c>
      <c r="ALG47">
        <v>2.8559999999999697E-3</v>
      </c>
      <c r="ALH47">
        <v>-0.12195199999999995</v>
      </c>
      <c r="ALI47">
        <v>1.8556000000000017E-2</v>
      </c>
      <c r="ALJ47">
        <v>-6.4219999999999278E-3</v>
      </c>
      <c r="ALK47">
        <v>-0.10614100000000004</v>
      </c>
      <c r="ALL47">
        <v>5.9259999999999868E-3</v>
      </c>
      <c r="ALM47">
        <v>-8.9930000000000065E-2</v>
      </c>
      <c r="ALN47">
        <v>1.0548000000000002E-2</v>
      </c>
      <c r="ALO47">
        <v>-1.2132000000000032E-2</v>
      </c>
      <c r="ALP47">
        <v>-4.5087999999999906E-2</v>
      </c>
      <c r="ALQ47">
        <v>-7.3199999999999932E-3</v>
      </c>
      <c r="ALR47">
        <v>-0.10764299999999993</v>
      </c>
      <c r="ALS47">
        <v>4.0690000000000004E-2</v>
      </c>
      <c r="ALT47">
        <v>6.0058999999999974E-2</v>
      </c>
      <c r="ALU47">
        <v>-6.4645000000000064E-2</v>
      </c>
      <c r="ALV47">
        <v>3.5939999999999861E-3</v>
      </c>
      <c r="ALW47">
        <v>-0.10692800000000002</v>
      </c>
      <c r="ALX47">
        <v>4.5630999999999977E-2</v>
      </c>
      <c r="ALY47">
        <v>3.8039999999999186E-3</v>
      </c>
      <c r="ALZ47">
        <v>-9.6161000000000052E-2</v>
      </c>
      <c r="AMA47">
        <v>4.3680000000000385E-3</v>
      </c>
      <c r="AMB47">
        <v>-0.12809199999999998</v>
      </c>
      <c r="AMC47">
        <v>8.0980000000000496E-3</v>
      </c>
      <c r="AMD47">
        <v>-2.0059000000000049E-2</v>
      </c>
      <c r="AME47">
        <v>-0.11555100000000007</v>
      </c>
      <c r="AMF47">
        <v>6.1025999999999914E-2</v>
      </c>
      <c r="AMG47">
        <v>3.1442000000000081E-2</v>
      </c>
      <c r="AMH47">
        <v>1.1200000000000099E-4</v>
      </c>
      <c r="AMI47">
        <v>1.9778999999999991E-2</v>
      </c>
      <c r="AMJ47">
        <v>5.6909999999999905E-2</v>
      </c>
      <c r="AMK47">
        <v>2.7725E-2</v>
      </c>
      <c r="AML47">
        <v>1.1645999999999934E-2</v>
      </c>
      <c r="AMM47">
        <v>4.6606000000000036E-2</v>
      </c>
      <c r="AMN47">
        <v>2.3101999999999956E-2</v>
      </c>
      <c r="AMO47">
        <v>7.6490000000000169E-3</v>
      </c>
      <c r="AMP47">
        <v>-5.6598999999999955E-2</v>
      </c>
      <c r="AMQ47">
        <v>1.3746999999999954E-2</v>
      </c>
      <c r="AMR47">
        <v>-9.1004000000000085E-2</v>
      </c>
      <c r="AMS47">
        <v>4.205800000000004E-2</v>
      </c>
      <c r="AMT47">
        <v>-6.5316999999999958E-2</v>
      </c>
      <c r="AMU47">
        <v>-7.1184000000000025E-2</v>
      </c>
      <c r="AMV47">
        <v>-8.4952000000000027E-2</v>
      </c>
      <c r="AMW47">
        <v>2.2289999999999921E-2</v>
      </c>
      <c r="AMX47">
        <v>-5.2520000000000344E-3</v>
      </c>
      <c r="AMY47">
        <v>-6.4720999999999917E-2</v>
      </c>
      <c r="AMZ47">
        <v>-6.6110000000000335E-3</v>
      </c>
      <c r="ANA47">
        <v>1.313999999999993E-2</v>
      </c>
      <c r="ANB47">
        <v>-1.888999999999974E-3</v>
      </c>
      <c r="ANC47">
        <v>8.9449999999999807E-3</v>
      </c>
      <c r="AND47">
        <v>-3.6765999999999965E-2</v>
      </c>
      <c r="ANE47">
        <v>-6.561500000000009E-2</v>
      </c>
      <c r="ANF47">
        <v>-1.2029999999999541E-3</v>
      </c>
      <c r="ANG47">
        <v>5.4799999999999294E-3</v>
      </c>
      <c r="ANH47">
        <v>1.3204999999999911E-2</v>
      </c>
      <c r="ANI47">
        <v>3.5959999999999326E-3</v>
      </c>
      <c r="ANJ47">
        <v>-1.2010999999999994E-2</v>
      </c>
      <c r="ANK47">
        <v>-6.2949999999999395E-3</v>
      </c>
      <c r="ANL47">
        <v>3.0010000000000314E-3</v>
      </c>
      <c r="ANM47">
        <v>-1.3429000000000024E-2</v>
      </c>
      <c r="ANN47">
        <v>-1.4704999999999968E-2</v>
      </c>
      <c r="ANO47">
        <v>-3.5869999999999957E-2</v>
      </c>
      <c r="ANP47">
        <v>-3.5519999999999996E-3</v>
      </c>
      <c r="ANQ47">
        <v>-1.2769999999999726E-3</v>
      </c>
      <c r="ANR47">
        <v>-1.3740000000000974E-3</v>
      </c>
      <c r="ANS47">
        <v>-1.1450000000000071E-3</v>
      </c>
      <c r="ANT47">
        <v>-8.2240000000000091E-3</v>
      </c>
      <c r="ANU47">
        <v>3.6268999999999996E-2</v>
      </c>
      <c r="ANV47">
        <v>-2.4484999999999923E-2</v>
      </c>
      <c r="ANW47">
        <v>6.1807999999999974E-2</v>
      </c>
      <c r="ANX47">
        <v>-1.9569999999999976E-2</v>
      </c>
      <c r="ANY47">
        <v>-4.6817999999999915E-2</v>
      </c>
      <c r="ANZ47">
        <v>-1.7820999999999976E-2</v>
      </c>
      <c r="AOA47">
        <v>1.2647000000000075E-2</v>
      </c>
      <c r="AOB47">
        <v>3.8800000000005497E-4</v>
      </c>
      <c r="AOC47">
        <v>-5.5359999999999854E-3</v>
      </c>
      <c r="AOD47">
        <v>2.9263000000000039E-2</v>
      </c>
      <c r="AOE47">
        <v>-3.0784000000000034E-2</v>
      </c>
      <c r="AOF47">
        <v>-4.4528000000000012E-2</v>
      </c>
      <c r="AOG47">
        <v>-4.589999999999872E-4</v>
      </c>
      <c r="AOH47">
        <v>2.3703999999999947E-2</v>
      </c>
      <c r="AOI47">
        <v>1.3550000000000062E-2</v>
      </c>
      <c r="AOJ47">
        <v>3.0139999999999612E-3</v>
      </c>
      <c r="AOK47">
        <v>-1.1156999999999972E-2</v>
      </c>
      <c r="AOL47">
        <v>1.2473999999999985E-2</v>
      </c>
      <c r="AOM47">
        <v>2.7889999999999859E-3</v>
      </c>
      <c r="AON47">
        <v>-4.9449999999999772E-3</v>
      </c>
      <c r="AOO47">
        <v>-4.1127000000000025E-2</v>
      </c>
      <c r="AOP47">
        <v>-7.4018999999999946E-2</v>
      </c>
      <c r="AOQ47">
        <v>1.3799999999999923E-3</v>
      </c>
      <c r="AOR47">
        <v>-7.4100000000000277E-3</v>
      </c>
      <c r="AOS47">
        <v>1.0062999999999933E-2</v>
      </c>
      <c r="AOT47">
        <v>6.0930000000000706E-3</v>
      </c>
      <c r="AOU47" s="15">
        <v>1.5439050000000005</v>
      </c>
      <c r="AOV47">
        <v>1.6454240000000002</v>
      </c>
      <c r="AOW47">
        <v>0.24372299999999925</v>
      </c>
      <c r="AOX47">
        <v>0.65554999999999986</v>
      </c>
      <c r="AOY47">
        <v>1.2116329999999991</v>
      </c>
      <c r="AOZ47">
        <v>-2.0739000000000729E-2</v>
      </c>
      <c r="APA47">
        <v>3.0870999999999427E-2</v>
      </c>
      <c r="APB47">
        <v>-1.1396809999999995</v>
      </c>
      <c r="APC47">
        <v>-1.0382269999999991</v>
      </c>
      <c r="APD47">
        <v>-0.29974900000000027</v>
      </c>
      <c r="APE47">
        <v>0.76130899999999979</v>
      </c>
      <c r="APF47">
        <v>0.93855599999999839</v>
      </c>
      <c r="APG47">
        <v>-2.4812999999999974E-2</v>
      </c>
      <c r="APH47">
        <v>0.13562600000000025</v>
      </c>
      <c r="API47">
        <v>0.55666599999999988</v>
      </c>
      <c r="APJ47">
        <v>1.2154249999999989</v>
      </c>
      <c r="APK47">
        <v>1.6506430000000005</v>
      </c>
      <c r="APL47">
        <v>0.81345199999999984</v>
      </c>
      <c r="APM47">
        <v>0.76922100000000082</v>
      </c>
      <c r="APN47">
        <v>1.2229640000000011</v>
      </c>
      <c r="APO47">
        <v>0.25398299999999985</v>
      </c>
      <c r="APP47">
        <v>0.2142590000000002</v>
      </c>
      <c r="APQ47">
        <v>-0.87444899999999848</v>
      </c>
      <c r="APR47">
        <v>-0.693325999999999</v>
      </c>
      <c r="APS47">
        <v>6.1859999999995807E-3</v>
      </c>
      <c r="APT47">
        <v>0.48676700000000039</v>
      </c>
      <c r="APU47">
        <v>0.65854199999999885</v>
      </c>
      <c r="APV47">
        <v>-0.4120639999999991</v>
      </c>
      <c r="APW47">
        <v>-0.25575800000000015</v>
      </c>
      <c r="APX47">
        <v>0.13928000000000118</v>
      </c>
      <c r="APY47">
        <v>0.91449800000000003</v>
      </c>
      <c r="APZ47">
        <v>1.129277000000001</v>
      </c>
      <c r="AQA47">
        <v>0.21360600000000041</v>
      </c>
      <c r="AQB47">
        <v>0.37162999999999968</v>
      </c>
      <c r="AQC47">
        <v>0.75275999999999854</v>
      </c>
      <c r="AQD47">
        <v>2.6473759393064941E-3</v>
      </c>
      <c r="AQE47">
        <v>-5.6394196067319213E-4</v>
      </c>
      <c r="AQF47">
        <v>-4.3790000000000107E-2</v>
      </c>
      <c r="AQG47">
        <v>-7.4768000000000057E-2</v>
      </c>
      <c r="AQH47">
        <v>4.0351000000000026E-2</v>
      </c>
      <c r="AQI47">
        <v>-8.4020000000000206E-3</v>
      </c>
      <c r="AQJ47">
        <v>-6.6246000000000027E-2</v>
      </c>
      <c r="AQK47">
        <v>-0.11476599999999992</v>
      </c>
      <c r="AQL47">
        <v>-0.17507400000000006</v>
      </c>
      <c r="AQM47">
        <v>-1.8684000000000034E-2</v>
      </c>
      <c r="AQN47">
        <v>5.5384999999999907E-2</v>
      </c>
      <c r="AQO47">
        <v>-0.17053200000000002</v>
      </c>
      <c r="AQP47">
        <v>7.4099999999999167E-4</v>
      </c>
      <c r="AQQ47">
        <v>-0.18446999999999991</v>
      </c>
      <c r="AQR47">
        <v>6.0099000000000014E-2</v>
      </c>
      <c r="AQS47">
        <v>2.1630000000000038E-2</v>
      </c>
      <c r="AQT47">
        <v>-0.10857300000000003</v>
      </c>
      <c r="AQU47">
        <v>5.8187999999999906E-2</v>
      </c>
      <c r="AQV47">
        <v>-7.5856000000000035E-2</v>
      </c>
      <c r="AQW47">
        <v>5.3567000000000031E-2</v>
      </c>
      <c r="AQX47">
        <v>6.9481000000000015E-2</v>
      </c>
      <c r="AQY47">
        <v>-3.7419999999999121E-3</v>
      </c>
      <c r="AQZ47">
        <v>-5.9869999999999979E-2</v>
      </c>
      <c r="ARA47">
        <v>-0.22819400000000001</v>
      </c>
      <c r="ARB47">
        <v>5.5371000000000059E-2</v>
      </c>
      <c r="ARC47">
        <v>4.3409000000000031E-2</v>
      </c>
      <c r="ARD47">
        <v>-0.13427200000000006</v>
      </c>
      <c r="ARE47">
        <v>-3.701500000000002E-2</v>
      </c>
      <c r="ARF47">
        <v>-0.21411100000000005</v>
      </c>
      <c r="ARG47">
        <v>6.6497999999999946E-2</v>
      </c>
      <c r="ARH47">
        <v>7.6379999999999226E-3</v>
      </c>
      <c r="ARI47">
        <v>-0.13918700000000006</v>
      </c>
      <c r="ARJ47">
        <v>2.0283000000000051E-2</v>
      </c>
      <c r="ARK47">
        <v>-0.16977199999999992</v>
      </c>
      <c r="ARL47">
        <v>5.9286999999999979E-2</v>
      </c>
      <c r="ARM47">
        <v>2.1497999999999906E-2</v>
      </c>
      <c r="ARN47">
        <v>-9.6635000000000026E-2</v>
      </c>
      <c r="ARO47">
        <v>-2.434600000000009E-2</v>
      </c>
      <c r="ARP47">
        <v>4.2465000000000086E-2</v>
      </c>
      <c r="ARQ47">
        <v>-8.5969999999999658E-3</v>
      </c>
      <c r="ARR47">
        <v>-1.9722000000000017E-2</v>
      </c>
      <c r="ARS47">
        <v>-2.5627000000000066E-2</v>
      </c>
      <c r="ART47">
        <v>-5.5934999999999957E-2</v>
      </c>
      <c r="ARU47">
        <v>1.9389999999999685E-3</v>
      </c>
      <c r="ARV47">
        <v>3.3100000000008123E-4</v>
      </c>
      <c r="ARW47">
        <v>-1.8440000000000678E-3</v>
      </c>
      <c r="ARX47">
        <v>3.4899999999999931E-3</v>
      </c>
      <c r="ARY47">
        <v>-0.15260699999999994</v>
      </c>
      <c r="ARZ47">
        <v>3.5638999999999976E-2</v>
      </c>
      <c r="ASA47">
        <v>-8.6459000000000064E-2</v>
      </c>
      <c r="ASB47">
        <v>-9.0199999999995839E-4</v>
      </c>
      <c r="ASC47">
        <v>-0.14254599999999995</v>
      </c>
      <c r="ASD47">
        <v>-0.16994900000000002</v>
      </c>
      <c r="ASE47">
        <v>-8.3253000000000021E-2</v>
      </c>
      <c r="ASF47">
        <v>-4.4230000000000658E-3</v>
      </c>
      <c r="ASG47">
        <v>-1.5831999999999957E-2</v>
      </c>
      <c r="ASH47">
        <v>-5.9759000000000007E-2</v>
      </c>
      <c r="ASI47">
        <v>-4.9819999999999975E-2</v>
      </c>
      <c r="ASJ47">
        <v>4.5866999999999991E-2</v>
      </c>
      <c r="ASK47">
        <v>1.2687000000000059E-2</v>
      </c>
      <c r="ASL47">
        <v>-5.0370999999999944E-2</v>
      </c>
      <c r="ASM47">
        <v>-5.0866999999999996E-2</v>
      </c>
      <c r="ASN47">
        <v>-9.3383000000000105E-2</v>
      </c>
      <c r="ASO47">
        <v>1.2149999999999994E-2</v>
      </c>
      <c r="ASP47">
        <v>7.5379999999999336E-3</v>
      </c>
      <c r="ASQ47">
        <v>5.5990000000000206E-3</v>
      </c>
      <c r="ASR47">
        <v>1.235200000000003E-2</v>
      </c>
      <c r="ASS47">
        <v>2.6380000000000292E-3</v>
      </c>
      <c r="AST47">
        <v>3.9215E-2</v>
      </c>
      <c r="ASU47">
        <v>1.9699000000000022E-2</v>
      </c>
      <c r="ASV47">
        <v>-2.1789999999999976E-2</v>
      </c>
      <c r="ASW47">
        <v>1.7461999999999978E-2</v>
      </c>
      <c r="ASX47">
        <v>-8.0169999999999408E-3</v>
      </c>
      <c r="ASY47">
        <v>2.6444999999999996E-2</v>
      </c>
      <c r="ASZ47">
        <v>2.6753000000000027E-2</v>
      </c>
      <c r="ATA47">
        <v>-1.7300000000008975E-4</v>
      </c>
      <c r="ATB47">
        <v>1.536299999999996E-2</v>
      </c>
      <c r="ATC47">
        <v>-0.13336000000000003</v>
      </c>
      <c r="ATD47">
        <v>5.2229000000000081E-2</v>
      </c>
      <c r="ATE47">
        <v>-1.5549999999999731E-3</v>
      </c>
      <c r="ATF47">
        <v>-5.7694000000000023E-2</v>
      </c>
      <c r="ATG47">
        <v>-9.5343999999999984E-2</v>
      </c>
      <c r="ATH47">
        <v>-0.15189199999999992</v>
      </c>
      <c r="ATI47">
        <v>-1.8999999999991246E-4</v>
      </c>
      <c r="ATJ47">
        <v>-7.5787999999999967E-2</v>
      </c>
      <c r="ATK47">
        <v>2.5511000000000061E-2</v>
      </c>
      <c r="ATL47">
        <v>-9.7840000000000149E-3</v>
      </c>
      <c r="ATM47">
        <v>-6.2853999999999965E-2</v>
      </c>
      <c r="ATN47">
        <v>-8.1903000000000059E-2</v>
      </c>
      <c r="ATO47">
        <v>-0.11854799999999999</v>
      </c>
      <c r="ATP47">
        <v>-7.4200000000000377E-3</v>
      </c>
      <c r="ATQ47">
        <v>-9.1010000000000257E-3</v>
      </c>
      <c r="ATR47">
        <v>-1.1255000000000015E-2</v>
      </c>
      <c r="ATS47">
        <v>-6.537000000000015E-3</v>
      </c>
      <c r="ATT47">
        <v>-2.9404999999999903E-2</v>
      </c>
      <c r="ATU47">
        <v>4.9896999999999969E-2</v>
      </c>
      <c r="ATV47">
        <v>2.0678999999999947E-2</v>
      </c>
      <c r="ATW47">
        <v>-4.6028999999999987E-2</v>
      </c>
      <c r="ATX47">
        <v>-3.5694000000000004E-2</v>
      </c>
      <c r="ATY47">
        <v>-7.7339999999999964E-2</v>
      </c>
      <c r="ATZ47">
        <v>1.9100000000000061E-2</v>
      </c>
      <c r="AUA47">
        <v>1.2512999999999996E-2</v>
      </c>
      <c r="AUB47">
        <v>1.0129999999999972E-2</v>
      </c>
      <c r="AUC47">
        <v>2.0037000000000027E-2</v>
      </c>
      <c r="AUD47" s="16">
        <v>1.5787560000000003</v>
      </c>
      <c r="AUE47">
        <v>1.7563530000000007</v>
      </c>
      <c r="AUF47">
        <v>0.72570600000000063</v>
      </c>
      <c r="AUG47">
        <v>0.90118000000000009</v>
      </c>
      <c r="AUH47">
        <v>1.4309689999999993</v>
      </c>
      <c r="AUI47">
        <v>0.78115199999999874</v>
      </c>
      <c r="AUJ47">
        <v>0.77129500000000029</v>
      </c>
      <c r="AUK47">
        <v>0.29812399999999961</v>
      </c>
      <c r="AUL47">
        <v>0.40691400000000044</v>
      </c>
      <c r="AUM47">
        <v>0.47617300000000107</v>
      </c>
      <c r="AUN47">
        <v>1.0467690000000003</v>
      </c>
      <c r="AUO47">
        <v>1.0456050000000001</v>
      </c>
      <c r="AUP47">
        <v>0.6097090000000005</v>
      </c>
      <c r="AUQ47">
        <v>0.40440900000000024</v>
      </c>
      <c r="AUR47">
        <v>0.40819699999999948</v>
      </c>
      <c r="AUS47">
        <v>1.4601449999999989</v>
      </c>
      <c r="AUT47">
        <v>1.5669320000000004</v>
      </c>
      <c r="AUU47">
        <v>1.0696429999999992</v>
      </c>
      <c r="AUV47">
        <v>0.78979700000000008</v>
      </c>
      <c r="AUW47">
        <v>0.64881900000000048</v>
      </c>
      <c r="AUX47">
        <v>0.72045599999999865</v>
      </c>
      <c r="AUY47">
        <v>0.83805500000000066</v>
      </c>
      <c r="AUZ47">
        <v>0.15075200000000066</v>
      </c>
      <c r="AVA47">
        <v>-6.420199999999987E-2</v>
      </c>
      <c r="AVB47">
        <v>0.43929600000000057</v>
      </c>
      <c r="AVC47">
        <v>0.71406100000000006</v>
      </c>
      <c r="AVD47">
        <v>0.77336999999999989</v>
      </c>
      <c r="AVE47">
        <v>5.8923000000000059E-2</v>
      </c>
      <c r="AVF47">
        <v>-3.3038999999998708E-2</v>
      </c>
      <c r="AVG47">
        <v>0.24452800000000074</v>
      </c>
      <c r="AVH47">
        <v>1.1843310000000002</v>
      </c>
      <c r="AVI47">
        <v>1.1482550000000007</v>
      </c>
      <c r="AVJ47">
        <v>0.82389699999999966</v>
      </c>
      <c r="AVK47">
        <v>0.59187199999999951</v>
      </c>
      <c r="AVL47">
        <v>0.44393199999999844</v>
      </c>
      <c r="AVM47">
        <v>-3.7043090810835455E-3</v>
      </c>
      <c r="AVN47">
        <v>-7.94146617884494E-3</v>
      </c>
      <c r="AVO47">
        <v>-8.0269000000000035E-2</v>
      </c>
      <c r="AVP47">
        <v>8.8189999999999102E-3</v>
      </c>
      <c r="AVQ47">
        <v>2.5077000000000016E-2</v>
      </c>
      <c r="AVR47">
        <v>-2.0828999999999986E-2</v>
      </c>
      <c r="AVS47">
        <v>-0.11873699999999998</v>
      </c>
      <c r="AVT47">
        <v>-4.8435999999999924E-2</v>
      </c>
      <c r="AVU47">
        <v>-6.2460999999999989E-2</v>
      </c>
      <c r="AVV47">
        <v>6.9829999999999615E-3</v>
      </c>
      <c r="AVW47">
        <v>1.1557999999999957E-2</v>
      </c>
      <c r="AVX47">
        <v>-0.115892</v>
      </c>
      <c r="AVY47">
        <v>-2.114999999999978E-3</v>
      </c>
      <c r="AVZ47">
        <v>-6.2517999999999962E-2</v>
      </c>
      <c r="AWA47">
        <v>4.1542999999999997E-2</v>
      </c>
      <c r="AWB47">
        <v>2.8051999999999966E-2</v>
      </c>
      <c r="AWC47">
        <v>-2.4319999999999897E-3</v>
      </c>
      <c r="AWD47">
        <v>5.226199999999992E-2</v>
      </c>
      <c r="AWE47">
        <v>1.4074000000000031E-2</v>
      </c>
      <c r="AWF47">
        <v>4.3019000000000029E-2</v>
      </c>
      <c r="AWG47">
        <v>8.1613000000000047E-2</v>
      </c>
      <c r="AWH47">
        <v>4.1345999999999994E-2</v>
      </c>
      <c r="AWI47">
        <v>-5.2549999999999986E-2</v>
      </c>
      <c r="AWJ47">
        <v>-0.12055100000000007</v>
      </c>
      <c r="AWK47">
        <v>1.4681000000000055E-2</v>
      </c>
      <c r="AWL47">
        <v>-1.6649999999999943E-2</v>
      </c>
      <c r="AWM47">
        <v>-6.9626999999999994E-2</v>
      </c>
      <c r="AWN47">
        <v>-4.0609000000000006E-2</v>
      </c>
      <c r="AWO47">
        <v>-0.10718300000000003</v>
      </c>
      <c r="AWP47">
        <v>2.0866999999999969E-2</v>
      </c>
      <c r="AWQ47">
        <v>3.8340000000000041E-3</v>
      </c>
      <c r="AWR47">
        <v>-4.3026000000000009E-2</v>
      </c>
      <c r="AWS47">
        <v>1.5915000000000012E-2</v>
      </c>
      <c r="AWT47">
        <v>-4.1679999999999939E-2</v>
      </c>
      <c r="AWU47">
        <v>5.1188999999999929E-2</v>
      </c>
      <c r="AWV47">
        <v>4.1556999999999955E-2</v>
      </c>
      <c r="AWW47">
        <v>1.8916000000000044E-2</v>
      </c>
      <c r="AWX47">
        <v>-8.5372000000000003E-2</v>
      </c>
      <c r="AWY47">
        <v>1.1023000000000005E-2</v>
      </c>
      <c r="AWZ47">
        <v>-8.7089999999999668E-3</v>
      </c>
      <c r="AXA47">
        <v>-3.9501000000000008E-2</v>
      </c>
      <c r="AXB47">
        <v>-8.2536999999999972E-2</v>
      </c>
      <c r="AXC47">
        <v>-8.3659999999999957E-2</v>
      </c>
      <c r="AXD47">
        <v>-9.7069999999999657E-3</v>
      </c>
      <c r="AXE47">
        <v>-4.6274999999999955E-2</v>
      </c>
      <c r="AXF47">
        <v>-2.4946000000000024E-2</v>
      </c>
      <c r="AXG47">
        <v>-4.1590000000000238E-3</v>
      </c>
      <c r="AXH47">
        <v>-9.6007999999999982E-2</v>
      </c>
      <c r="AXI47">
        <v>2.1892000000000023E-2</v>
      </c>
      <c r="AXJ47">
        <v>4.5450000000000212E-3</v>
      </c>
      <c r="AXK47">
        <v>-4.2959999999999998E-2</v>
      </c>
      <c r="AXL47">
        <v>-7.7228999999999992E-2</v>
      </c>
      <c r="AXM47">
        <v>-9.8764999999999992E-2</v>
      </c>
      <c r="AXN47">
        <v>1.6990000000000061E-3</v>
      </c>
      <c r="AXO47">
        <v>-2.6712999999999987E-2</v>
      </c>
      <c r="AXP47">
        <v>-1.0579999999999923E-2</v>
      </c>
      <c r="AXQ47">
        <v>4.9619999999999109E-3</v>
      </c>
      <c r="AXR47">
        <v>-4.3208999999999942E-2</v>
      </c>
      <c r="AXS47">
        <v>3.2727000000000062E-2</v>
      </c>
      <c r="AXT47">
        <v>1.4576000000000033E-2</v>
      </c>
      <c r="AXU47">
        <v>-5.9315999999999924E-2</v>
      </c>
      <c r="AXV47">
        <v>-1.410100000000003E-2</v>
      </c>
      <c r="AXW47">
        <v>-2.7768000000000015E-2</v>
      </c>
      <c r="AXX47">
        <v>1.3352999999999948E-2</v>
      </c>
      <c r="AXY47">
        <v>2.0580000000000043E-3</v>
      </c>
      <c r="AXZ47">
        <v>-7.6059999999998906E-3</v>
      </c>
      <c r="AYA47">
        <v>8.756000000000097E-3</v>
      </c>
      <c r="AYB47">
        <v>1.4649000000000023E-2</v>
      </c>
      <c r="AYC47">
        <v>4.5509999999999939E-2</v>
      </c>
      <c r="AYD47">
        <v>1.6697999999999991E-2</v>
      </c>
      <c r="AYE47">
        <v>-8.3609999999999518E-3</v>
      </c>
      <c r="AYF47">
        <v>3.2166999999999946E-2</v>
      </c>
      <c r="AYG47">
        <v>2.7853000000000017E-2</v>
      </c>
      <c r="AYH47">
        <v>2.9996999999999996E-2</v>
      </c>
      <c r="AYI47">
        <v>2.8029999999999999E-2</v>
      </c>
      <c r="AYJ47">
        <v>1.2010000000000076E-3</v>
      </c>
      <c r="AYK47">
        <v>1.6507999999999967E-2</v>
      </c>
      <c r="AYL47">
        <v>-0.12513600000000002</v>
      </c>
      <c r="AYM47">
        <v>1.5960000000000085E-2</v>
      </c>
      <c r="AYN47">
        <v>2.292999999999995E-2</v>
      </c>
      <c r="AYO47">
        <v>-0.119502</v>
      </c>
      <c r="AYP47">
        <v>-7.5774000000000008E-2</v>
      </c>
      <c r="AYQ47">
        <v>-0.105074</v>
      </c>
      <c r="AYR47">
        <v>1.7631000000000063E-2</v>
      </c>
      <c r="AYS47">
        <v>-8.8435000000000041E-2</v>
      </c>
      <c r="AYT47">
        <v>2.5123000000000006E-2</v>
      </c>
      <c r="AYU47">
        <v>-4.2480000000000295E-3</v>
      </c>
      <c r="AYV47">
        <v>-9.2117000000000004E-2</v>
      </c>
      <c r="AYW47">
        <v>-5.1119000000000026E-2</v>
      </c>
      <c r="AYX47">
        <v>-7.4019999999999975E-2</v>
      </c>
      <c r="AYY47">
        <v>-6.9610000000000505E-3</v>
      </c>
      <c r="AYZ47">
        <v>-3.2804999999999973E-2</v>
      </c>
      <c r="AZA47">
        <v>-2.4805000000000077E-2</v>
      </c>
      <c r="AZB47">
        <v>-9.5509999999999762E-3</v>
      </c>
      <c r="AZC47">
        <v>-1.8247999999999931E-2</v>
      </c>
      <c r="AZD47">
        <v>3.7422999999999984E-2</v>
      </c>
      <c r="AZE47">
        <v>1.7889999999999961E-2</v>
      </c>
      <c r="AZF47">
        <v>-4.1084000000000009E-2</v>
      </c>
      <c r="AZG47">
        <v>5.4330000000000211E-3</v>
      </c>
      <c r="AZH47">
        <v>-3.3210000000000184E-3</v>
      </c>
      <c r="AZI47">
        <v>1.7720000000000069E-2</v>
      </c>
      <c r="AZJ47">
        <v>1.9923000000000024E-2</v>
      </c>
      <c r="AZK47">
        <v>6.700000000003925E-5</v>
      </c>
      <c r="AZL47">
        <v>1.3943999999999956E-2</v>
      </c>
    </row>
    <row r="48" spans="1:2604" x14ac:dyDescent="0.2">
      <c r="A48">
        <v>29303</v>
      </c>
      <c r="B48">
        <v>28303</v>
      </c>
      <c r="C48" t="s">
        <v>1357</v>
      </c>
      <c r="D48">
        <v>20</v>
      </c>
      <c r="E48" t="s">
        <v>1309</v>
      </c>
      <c r="F48" t="s">
        <v>1358</v>
      </c>
      <c r="I48" t="s">
        <v>1324</v>
      </c>
      <c r="J48">
        <v>1.06372549019608</v>
      </c>
      <c r="K48">
        <v>144</v>
      </c>
      <c r="L48">
        <v>880</v>
      </c>
      <c r="M48">
        <v>73.166666666666671</v>
      </c>
      <c r="N48">
        <v>13.556056457047767</v>
      </c>
      <c r="O48">
        <v>31</v>
      </c>
      <c r="P48">
        <v>900</v>
      </c>
      <c r="Q48">
        <v>1</v>
      </c>
      <c r="R48">
        <v>0</v>
      </c>
      <c r="S48">
        <v>911</v>
      </c>
      <c r="T48">
        <v>162</v>
      </c>
      <c r="U48">
        <v>0</v>
      </c>
      <c r="V48">
        <v>0.39285714285714285</v>
      </c>
      <c r="W48">
        <v>0.35714285714285715</v>
      </c>
      <c r="X48">
        <v>0.4642857142857143</v>
      </c>
      <c r="Y48">
        <v>0.9285714285714286</v>
      </c>
      <c r="Z48">
        <v>0.4285714285714286</v>
      </c>
      <c r="AA48">
        <v>0.40476190476190482</v>
      </c>
      <c r="AB48">
        <v>0.53571428571428581</v>
      </c>
      <c r="AC48">
        <v>0.52631578947368418</v>
      </c>
      <c r="AD48">
        <v>0.33333333333333331</v>
      </c>
      <c r="AE48">
        <v>0.5</v>
      </c>
      <c r="AF48">
        <v>0.88888888888888884</v>
      </c>
      <c r="AG48">
        <v>0.51315789473684204</v>
      </c>
      <c r="AH48">
        <v>0.45321637426900585</v>
      </c>
      <c r="AI48">
        <v>0.5621345029239766</v>
      </c>
      <c r="AJ48">
        <v>0.1111111111111111</v>
      </c>
      <c r="AK48">
        <v>0.4</v>
      </c>
      <c r="AL48">
        <v>0.4</v>
      </c>
      <c r="AM48">
        <v>1</v>
      </c>
      <c r="AN48">
        <v>0.25555555555555554</v>
      </c>
      <c r="AO48">
        <v>0.3037037037037037</v>
      </c>
      <c r="AP48">
        <v>0.47777777777777775</v>
      </c>
      <c r="AQ48">
        <v>1.06493506493506</v>
      </c>
      <c r="AR48">
        <v>9</v>
      </c>
      <c r="AS48">
        <v>32</v>
      </c>
      <c r="AT48">
        <v>23</v>
      </c>
      <c r="AU48">
        <v>15</v>
      </c>
      <c r="AV48">
        <v>70</v>
      </c>
      <c r="AW48">
        <v>0.69800000000000006</v>
      </c>
      <c r="AX48">
        <v>0.69800000000000006</v>
      </c>
      <c r="AY48">
        <v>0.21707141681944203</v>
      </c>
      <c r="AZ48">
        <v>0.21707141681944203</v>
      </c>
      <c r="BA48">
        <v>18</v>
      </c>
      <c r="BB48">
        <v>0.72</v>
      </c>
      <c r="BC48">
        <v>0.78947368421052633</v>
      </c>
      <c r="BD48">
        <v>0.5</v>
      </c>
      <c r="BE48">
        <v>16</v>
      </c>
      <c r="BF48">
        <v>0.64</v>
      </c>
      <c r="BG48">
        <v>0.72727272727272729</v>
      </c>
      <c r="BH48">
        <v>0</v>
      </c>
      <c r="BI48">
        <v>31</v>
      </c>
      <c r="BJ48">
        <v>0.75609756097560976</v>
      </c>
      <c r="BK48">
        <v>3</v>
      </c>
      <c r="BL48">
        <v>0.33333333333333331</v>
      </c>
      <c r="BM48">
        <v>34</v>
      </c>
      <c r="BN48">
        <v>24.666666666666668</v>
      </c>
      <c r="BO48">
        <v>0.625</v>
      </c>
      <c r="BP48">
        <v>67</v>
      </c>
      <c r="BT48">
        <v>79</v>
      </c>
      <c r="BX48">
        <v>12</v>
      </c>
      <c r="BY48">
        <v>42</v>
      </c>
      <c r="BZ48">
        <v>26</v>
      </c>
      <c r="CA48">
        <v>14</v>
      </c>
      <c r="CB48">
        <v>18</v>
      </c>
      <c r="CC48">
        <v>17</v>
      </c>
      <c r="CD48">
        <v>117</v>
      </c>
      <c r="CE48">
        <v>50</v>
      </c>
      <c r="CF48">
        <v>90</v>
      </c>
      <c r="CG48">
        <v>70</v>
      </c>
      <c r="CH48">
        <v>20</v>
      </c>
      <c r="CI48">
        <v>50</v>
      </c>
      <c r="CJ48">
        <v>0.875</v>
      </c>
      <c r="CK48">
        <v>0.75</v>
      </c>
      <c r="CL48">
        <v>0.81666666666666665</v>
      </c>
      <c r="CM48">
        <v>60</v>
      </c>
      <c r="CO48">
        <v>60</v>
      </c>
      <c r="CP48">
        <v>0.77777777777777779</v>
      </c>
      <c r="CQ48">
        <v>0.33333333333333331</v>
      </c>
      <c r="CR48">
        <v>0.1875</v>
      </c>
      <c r="CS48">
        <v>0.88888888888888884</v>
      </c>
      <c r="CT48">
        <v>511.90909090909093</v>
      </c>
      <c r="CU48">
        <v>558.13333333333333</v>
      </c>
      <c r="CV48">
        <v>46.224242424242391</v>
      </c>
      <c r="CW48">
        <v>1</v>
      </c>
      <c r="CX48">
        <v>1</v>
      </c>
      <c r="CY48">
        <v>0</v>
      </c>
      <c r="CZ48">
        <v>954.63888888888891</v>
      </c>
      <c r="DA48">
        <v>786.91666666666663</v>
      </c>
      <c r="DB48">
        <v>1005.7368421052631</v>
      </c>
      <c r="DC48">
        <v>1252.7058823529412</v>
      </c>
      <c r="DD48">
        <v>0.91249999999999998</v>
      </c>
      <c r="DE48">
        <v>0.92500000000000004</v>
      </c>
      <c r="DF48">
        <v>0.95</v>
      </c>
      <c r="DG48">
        <v>0.85</v>
      </c>
      <c r="DH48">
        <v>1</v>
      </c>
      <c r="DI48">
        <v>1</v>
      </c>
      <c r="DJ48">
        <v>0</v>
      </c>
      <c r="DM48">
        <v>2</v>
      </c>
      <c r="DN48">
        <v>6</v>
      </c>
      <c r="DO48">
        <v>18</v>
      </c>
      <c r="DP48">
        <v>21</v>
      </c>
      <c r="DQ48">
        <v>4</v>
      </c>
      <c r="DR48">
        <v>1</v>
      </c>
      <c r="DS48">
        <v>0</v>
      </c>
      <c r="DT48">
        <v>1</v>
      </c>
      <c r="DU48">
        <v>18</v>
      </c>
      <c r="DV48">
        <v>22</v>
      </c>
      <c r="DW48">
        <v>183</v>
      </c>
      <c r="DX48">
        <v>1</v>
      </c>
      <c r="DY48">
        <v>1</v>
      </c>
      <c r="DZ48">
        <v>1</v>
      </c>
      <c r="EA48">
        <v>1</v>
      </c>
      <c r="EB48" s="7">
        <v>10.064441</v>
      </c>
      <c r="EC48">
        <v>10.588782999999999</v>
      </c>
      <c r="ED48">
        <v>8.8170199999999994</v>
      </c>
      <c r="EE48">
        <v>7.9885479999999998</v>
      </c>
      <c r="EF48">
        <v>11</v>
      </c>
      <c r="EG48">
        <v>11.658918</v>
      </c>
      <c r="EH48">
        <v>9.4790740000000007</v>
      </c>
      <c r="EI48">
        <v>10.195524000000001</v>
      </c>
      <c r="EJ48">
        <v>8.1179159999999992</v>
      </c>
      <c r="EK48">
        <v>7.2566980000000001</v>
      </c>
      <c r="EL48">
        <v>11</v>
      </c>
      <c r="EM48">
        <v>11.213663</v>
      </c>
      <c r="EN48">
        <v>8.9087429999999994</v>
      </c>
      <c r="EO48">
        <v>9.6846630000000005</v>
      </c>
      <c r="EP48">
        <v>7.7693399999999997</v>
      </c>
      <c r="EQ48">
        <v>6.9621839999999997</v>
      </c>
      <c r="ER48">
        <v>11</v>
      </c>
      <c r="ES48">
        <v>10.57179</v>
      </c>
      <c r="ET48">
        <v>8.6721920000000008</v>
      </c>
      <c r="EU48">
        <v>9.5964120000000008</v>
      </c>
      <c r="EV48">
        <v>7.7209310000000002</v>
      </c>
      <c r="EW48">
        <v>6.9953380000000003</v>
      </c>
      <c r="EX48">
        <v>11</v>
      </c>
      <c r="EY48">
        <v>10.486405</v>
      </c>
      <c r="EZ48">
        <v>8.4975559999999994</v>
      </c>
      <c r="FA48">
        <v>9.3154970000000006</v>
      </c>
      <c r="FB48">
        <v>7.8333409999999999</v>
      </c>
      <c r="FC48">
        <v>7.2640580000000003</v>
      </c>
      <c r="FD48">
        <v>11</v>
      </c>
      <c r="FE48">
        <v>10.236222</v>
      </c>
      <c r="FF48">
        <v>7.8682970000000001</v>
      </c>
      <c r="FG48">
        <v>7.4869870000000001</v>
      </c>
      <c r="FH48">
        <v>6.609324</v>
      </c>
      <c r="FI48">
        <v>6.3759119999999996</v>
      </c>
      <c r="FJ48">
        <v>11</v>
      </c>
      <c r="FK48">
        <v>7.6831449999999997</v>
      </c>
      <c r="FL48">
        <v>8.5918220000000005</v>
      </c>
      <c r="FM48">
        <v>9.7384660000000007</v>
      </c>
      <c r="FN48">
        <v>7.7476909999999997</v>
      </c>
      <c r="FO48">
        <v>6.940105</v>
      </c>
      <c r="FP48">
        <v>11.5</v>
      </c>
      <c r="FQ48">
        <v>11.245100000000001</v>
      </c>
      <c r="FR48">
        <v>9.2026289999999999</v>
      </c>
      <c r="FS48">
        <v>10.610932999999999</v>
      </c>
      <c r="FT48">
        <v>8.4521979999999992</v>
      </c>
      <c r="FU48">
        <v>7.1914179999999996</v>
      </c>
      <c r="FV48">
        <v>11.5</v>
      </c>
      <c r="FW48">
        <v>12.015167</v>
      </c>
      <c r="FX48">
        <v>9.8361029999999996</v>
      </c>
      <c r="FY48">
        <v>10.709872000000001</v>
      </c>
      <c r="FZ48">
        <v>8.6806699999999992</v>
      </c>
      <c r="GA48">
        <v>7.5083320000000002</v>
      </c>
      <c r="GB48">
        <v>11</v>
      </c>
      <c r="GC48">
        <v>11.686014999999999</v>
      </c>
      <c r="GD48">
        <v>9.3711009999999995</v>
      </c>
      <c r="GE48">
        <v>10.183320999999999</v>
      </c>
      <c r="GF48">
        <v>8.6417359999999999</v>
      </c>
      <c r="GG48">
        <v>8.0842899999999993</v>
      </c>
      <c r="GH48">
        <v>11.5</v>
      </c>
      <c r="GI48">
        <v>11.317444</v>
      </c>
      <c r="GJ48">
        <v>9.5394020000000008</v>
      </c>
      <c r="GK48">
        <v>10.261319</v>
      </c>
      <c r="GL48">
        <v>8.2831279999999996</v>
      </c>
      <c r="GM48">
        <v>7.4448280000000002</v>
      </c>
      <c r="GN48">
        <v>11</v>
      </c>
      <c r="GO48">
        <v>11.501493999999999</v>
      </c>
      <c r="GP48">
        <v>9.6291499999999992</v>
      </c>
      <c r="GQ48">
        <v>10.241704</v>
      </c>
      <c r="GR48">
        <v>8.221114</v>
      </c>
      <c r="GS48">
        <v>7.2755349999999996</v>
      </c>
      <c r="GT48">
        <v>11</v>
      </c>
      <c r="GU48">
        <v>11.46772</v>
      </c>
      <c r="GV48">
        <v>9.7942300000000007</v>
      </c>
      <c r="GW48">
        <v>10.470190000000001</v>
      </c>
      <c r="GX48">
        <v>8.3654170000000008</v>
      </c>
      <c r="GY48">
        <v>7.2465659999999996</v>
      </c>
      <c r="GZ48">
        <v>11</v>
      </c>
      <c r="HA48">
        <v>11.699916999999999</v>
      </c>
      <c r="HB48">
        <v>9.9324329999999996</v>
      </c>
      <c r="HC48">
        <v>10.549059</v>
      </c>
      <c r="HD48">
        <v>8.6409920000000007</v>
      </c>
      <c r="HE48">
        <v>7.8130810000000004</v>
      </c>
      <c r="HF48">
        <v>11</v>
      </c>
      <c r="HG48">
        <v>11.619802999999999</v>
      </c>
      <c r="HH48">
        <v>9.3925160000000005</v>
      </c>
      <c r="HI48">
        <v>8.6482449999999993</v>
      </c>
      <c r="HJ48">
        <v>8.7632989999999999</v>
      </c>
      <c r="HK48">
        <v>8.1312370000000005</v>
      </c>
      <c r="HL48">
        <v>7.9584460000000004</v>
      </c>
      <c r="HM48">
        <v>7.2566980000000001</v>
      </c>
      <c r="HN48">
        <v>8.5975769999999994</v>
      </c>
      <c r="HO48">
        <v>7.7276939999999996</v>
      </c>
      <c r="HP48">
        <v>7.6417120000000001</v>
      </c>
      <c r="HQ48">
        <v>8.5336499999999997</v>
      </c>
      <c r="HR48">
        <v>7.7284040000000003</v>
      </c>
      <c r="HS48">
        <v>7.5836100000000002</v>
      </c>
      <c r="HT48">
        <v>8.4242270000000001</v>
      </c>
      <c r="HU48">
        <v>7.580533</v>
      </c>
      <c r="HV48">
        <v>7.7980609999999997</v>
      </c>
      <c r="HW48">
        <v>6.9586309999999996</v>
      </c>
      <c r="HX48">
        <v>6.8561249999999996</v>
      </c>
      <c r="HY48">
        <v>6.4894059999999998</v>
      </c>
      <c r="HZ48">
        <v>8.8774529999999992</v>
      </c>
      <c r="IA48">
        <v>7.8684830000000003</v>
      </c>
      <c r="IB48">
        <v>7.5291990000000002</v>
      </c>
      <c r="IC48">
        <v>9.6534209999999998</v>
      </c>
      <c r="ID48">
        <v>8.4044340000000002</v>
      </c>
      <c r="IE48">
        <v>8.263935</v>
      </c>
      <c r="IF48">
        <v>9.5076300000000007</v>
      </c>
      <c r="IG48">
        <v>8.7786690000000007</v>
      </c>
      <c r="IH48">
        <v>8.5183429999999998</v>
      </c>
      <c r="II48">
        <v>9.1715090000000004</v>
      </c>
      <c r="IJ48">
        <v>8.6936940000000007</v>
      </c>
      <c r="IK48">
        <v>8.5404499999999999</v>
      </c>
      <c r="IL48">
        <v>9.0806749999999994</v>
      </c>
      <c r="IM48">
        <v>8.4268099999999997</v>
      </c>
      <c r="IN48">
        <v>8.1142830000000004</v>
      </c>
      <c r="IO48">
        <v>9.0459359999999993</v>
      </c>
      <c r="IP48">
        <v>8.2357239999999994</v>
      </c>
      <c r="IQ48">
        <v>8.0799909999999997</v>
      </c>
      <c r="IR48">
        <v>9.2970299999999995</v>
      </c>
      <c r="IS48">
        <v>8.3863040000000009</v>
      </c>
      <c r="IT48">
        <v>8.2049260000000004</v>
      </c>
      <c r="IU48">
        <v>9.3654360000000008</v>
      </c>
      <c r="IV48">
        <v>8.6167879999999997</v>
      </c>
      <c r="IW48">
        <v>8.5263019999999994</v>
      </c>
      <c r="IX48">
        <v>-1.8792836089890183E-3</v>
      </c>
      <c r="IY48">
        <v>1.3290902990334611E-2</v>
      </c>
      <c r="IZ48">
        <v>2.7954970416835138E-2</v>
      </c>
      <c r="JA48">
        <v>3.3483533440955539E-2</v>
      </c>
      <c r="JB48">
        <v>4.4506492649964674E-2</v>
      </c>
      <c r="JC48">
        <v>0.17711215985132384</v>
      </c>
      <c r="JD48">
        <v>4.2874337468148255E-2</v>
      </c>
      <c r="JE48" s="9">
        <v>8.8829410000000006</v>
      </c>
      <c r="JF48">
        <v>9.568244</v>
      </c>
      <c r="JG48">
        <v>9.5193659999999998</v>
      </c>
      <c r="JH48">
        <v>8.2300590000000007</v>
      </c>
      <c r="JI48">
        <v>9.6336919999999999</v>
      </c>
      <c r="JJ48">
        <v>9.7024779999999993</v>
      </c>
      <c r="JK48">
        <v>10.304943</v>
      </c>
      <c r="JL48">
        <v>10.660403000000001</v>
      </c>
      <c r="JM48">
        <v>8.6127269999999996</v>
      </c>
      <c r="JN48">
        <v>10.266052</v>
      </c>
      <c r="JO48">
        <v>7.8907290000000003</v>
      </c>
      <c r="JP48">
        <v>8.4300940000000004</v>
      </c>
      <c r="JQ48">
        <v>8.5664339999999992</v>
      </c>
      <c r="JR48">
        <v>7.1785069999999997</v>
      </c>
      <c r="JS48">
        <v>8.3621160000000003</v>
      </c>
      <c r="JT48">
        <v>7.1720309999999996</v>
      </c>
      <c r="JU48">
        <v>7.5918950000000001</v>
      </c>
      <c r="JV48">
        <v>7.3498749999999999</v>
      </c>
      <c r="JW48">
        <v>6.6580079999999997</v>
      </c>
      <c r="JX48">
        <v>7.5098370000000001</v>
      </c>
      <c r="JY48">
        <v>8.6708780000000001</v>
      </c>
      <c r="JZ48">
        <v>9.183071</v>
      </c>
      <c r="KA48">
        <v>9.5805260000000008</v>
      </c>
      <c r="KB48">
        <v>7.9180419999999998</v>
      </c>
      <c r="KC48">
        <v>9.1003659999999993</v>
      </c>
      <c r="KD48">
        <v>7.8133920000000003</v>
      </c>
      <c r="KE48">
        <v>8.5022690000000001</v>
      </c>
      <c r="KF48">
        <v>8.5915520000000001</v>
      </c>
      <c r="KG48">
        <v>7.362304</v>
      </c>
      <c r="KH48">
        <v>8.3071129999999993</v>
      </c>
      <c r="KI48">
        <v>7.7800390000000004</v>
      </c>
      <c r="KJ48">
        <v>8.2865529999999996</v>
      </c>
      <c r="KK48">
        <v>8.3911390000000008</v>
      </c>
      <c r="KL48">
        <v>7.0093019999999999</v>
      </c>
      <c r="KM48">
        <v>8.2528260000000007</v>
      </c>
      <c r="KN48">
        <v>3.0112076913861134E-2</v>
      </c>
      <c r="KO48">
        <v>0.10624511950056896</v>
      </c>
      <c r="KP48">
        <v>0.79097899999999999</v>
      </c>
      <c r="KQ48">
        <v>0.77311200000000002</v>
      </c>
      <c r="KR48">
        <v>0.59094599999999997</v>
      </c>
      <c r="KS48">
        <v>0.79151899999999997</v>
      </c>
      <c r="KT48">
        <v>0.66013299999999997</v>
      </c>
      <c r="KU48">
        <v>0.89856100000000005</v>
      </c>
      <c r="KV48">
        <v>0.84138599999999997</v>
      </c>
      <c r="KW48">
        <v>0.51873499999999995</v>
      </c>
      <c r="KX48">
        <v>0.72039299999999995</v>
      </c>
      <c r="KY48">
        <v>0.82553600000000005</v>
      </c>
      <c r="KZ48">
        <v>0.69329499999999999</v>
      </c>
      <c r="LA48">
        <v>0.67041899999999999</v>
      </c>
      <c r="LB48">
        <v>0.53837400000000002</v>
      </c>
      <c r="LC48">
        <v>0.72083699999999995</v>
      </c>
      <c r="LD48">
        <v>0.65112099999999995</v>
      </c>
      <c r="LE48">
        <v>0.56846799999999997</v>
      </c>
      <c r="LF48">
        <v>0.53197499999999998</v>
      </c>
      <c r="LG48">
        <v>0.52862600000000004</v>
      </c>
      <c r="LH48">
        <v>0.63752200000000003</v>
      </c>
      <c r="LI48">
        <v>0.53236799999999995</v>
      </c>
      <c r="LJ48">
        <v>0.81662000000000001</v>
      </c>
      <c r="LK48">
        <v>0.75998500000000002</v>
      </c>
      <c r="LL48">
        <v>0.52331700000000003</v>
      </c>
      <c r="LM48">
        <v>0.70546299999999995</v>
      </c>
      <c r="LN48">
        <v>0.75767799999999996</v>
      </c>
      <c r="LO48">
        <v>0.71969000000000005</v>
      </c>
      <c r="LP48">
        <v>0.65700000000000003</v>
      </c>
      <c r="LQ48">
        <v>0.54816200000000004</v>
      </c>
      <c r="LR48">
        <v>0.753077</v>
      </c>
      <c r="LS48">
        <v>0.67091299999999998</v>
      </c>
      <c r="LT48">
        <v>0.66614300000000004</v>
      </c>
      <c r="LU48">
        <v>0.65884600000000004</v>
      </c>
      <c r="LV48">
        <v>0.53843600000000003</v>
      </c>
      <c r="LW48">
        <v>0.71533899999999995</v>
      </c>
      <c r="LX48">
        <v>0.62841400000000003</v>
      </c>
      <c r="LY48">
        <v>0.55694399999999999</v>
      </c>
      <c r="LZ48">
        <v>0.59554700000000005</v>
      </c>
      <c r="MA48">
        <v>0.520814</v>
      </c>
      <c r="MB48">
        <v>0.70273699999999995</v>
      </c>
      <c r="MC48">
        <v>0.64099399999999995</v>
      </c>
      <c r="MD48">
        <v>0.65909799999999996</v>
      </c>
      <c r="ME48">
        <v>0.50239800000000001</v>
      </c>
      <c r="MF48">
        <v>0.57417700000000005</v>
      </c>
      <c r="MG48">
        <v>0.524868</v>
      </c>
      <c r="MH48">
        <v>0.52645500000000001</v>
      </c>
      <c r="MI48">
        <v>0.69845299999999999</v>
      </c>
      <c r="MJ48">
        <v>0.55032400000000004</v>
      </c>
      <c r="MK48">
        <v>0.54785700000000004</v>
      </c>
      <c r="ML48">
        <v>0.64713299999999996</v>
      </c>
      <c r="MM48">
        <v>0.81770500000000002</v>
      </c>
      <c r="MN48">
        <v>0.77762799999999999</v>
      </c>
      <c r="MO48">
        <v>0.52241000000000004</v>
      </c>
      <c r="MP48">
        <v>0.57326100000000002</v>
      </c>
      <c r="MQ48">
        <v>0.54872500000000002</v>
      </c>
      <c r="MR48">
        <v>0.50432999999999995</v>
      </c>
      <c r="MS48">
        <v>0.58902100000000002</v>
      </c>
      <c r="MT48">
        <v>0.531393</v>
      </c>
      <c r="MU48">
        <v>0.51127199999999995</v>
      </c>
      <c r="MV48">
        <v>0.60860999999999998</v>
      </c>
      <c r="MW48">
        <v>0.64828399999999997</v>
      </c>
      <c r="MX48">
        <v>0.64908999999999994</v>
      </c>
      <c r="MY48">
        <v>0.50168100000000004</v>
      </c>
      <c r="MZ48">
        <v>0.553342</v>
      </c>
      <c r="NA48">
        <v>0.53231899999999999</v>
      </c>
      <c r="NB48">
        <v>0.49852299999999999</v>
      </c>
      <c r="NC48">
        <v>0.51419199999999998</v>
      </c>
      <c r="ND48">
        <v>0.52243099999999998</v>
      </c>
      <c r="NE48">
        <v>0.50568900000000006</v>
      </c>
      <c r="NF48">
        <v>0.544354</v>
      </c>
      <c r="NG48">
        <v>0.53467299999999995</v>
      </c>
      <c r="NH48">
        <v>0.54016399999999998</v>
      </c>
      <c r="NI48">
        <v>0.50146500000000005</v>
      </c>
      <c r="NJ48">
        <v>0.52491699999999997</v>
      </c>
      <c r="NK48">
        <v>0.51912800000000003</v>
      </c>
      <c r="NL48">
        <v>0.50009700000000001</v>
      </c>
      <c r="NM48">
        <v>0.66580799999999996</v>
      </c>
      <c r="NN48">
        <v>0.53022899999999995</v>
      </c>
      <c r="NO48">
        <v>0.52151400000000003</v>
      </c>
      <c r="NP48">
        <v>0.61374499999999999</v>
      </c>
      <c r="NQ48">
        <v>0.75323600000000002</v>
      </c>
      <c r="NR48">
        <v>0.72743199999999997</v>
      </c>
      <c r="NS48">
        <v>0.50845499999999999</v>
      </c>
      <c r="NT48">
        <v>0.59551100000000001</v>
      </c>
      <c r="NU48">
        <v>0.53410899999999994</v>
      </c>
      <c r="NV48">
        <v>0.52034100000000005</v>
      </c>
      <c r="NW48">
        <v>0.62209400000000004</v>
      </c>
      <c r="NX48">
        <v>0.65919099999999997</v>
      </c>
      <c r="NY48">
        <v>0.65135699999999996</v>
      </c>
      <c r="NZ48">
        <v>0.50454299999999996</v>
      </c>
      <c r="OA48">
        <v>0.56487299999999996</v>
      </c>
      <c r="OB48">
        <v>0.54312099999999996</v>
      </c>
      <c r="OC48">
        <v>0.50634900000000005</v>
      </c>
      <c r="OD48">
        <v>0.57460100000000003</v>
      </c>
      <c r="OE48">
        <v>0.53090800000000005</v>
      </c>
      <c r="OF48">
        <v>0.50729800000000003</v>
      </c>
      <c r="OG48">
        <v>0.604383</v>
      </c>
      <c r="OH48">
        <v>0.62806600000000001</v>
      </c>
      <c r="OI48">
        <v>0.63546599999999998</v>
      </c>
      <c r="OJ48">
        <v>0.499836</v>
      </c>
      <c r="OK48">
        <v>0.55069500000000005</v>
      </c>
      <c r="OL48">
        <v>0.52919499999999997</v>
      </c>
      <c r="OM48">
        <v>0.49652600000000002</v>
      </c>
      <c r="ON48" s="11">
        <v>9.7911129999999993</v>
      </c>
      <c r="OO48">
        <v>9.4954359999999998</v>
      </c>
      <c r="OP48">
        <v>8.2857389999999995</v>
      </c>
      <c r="OQ48">
        <v>7.7320399999999996</v>
      </c>
      <c r="OR48">
        <v>11</v>
      </c>
      <c r="OS48">
        <v>10.620554</v>
      </c>
      <c r="OT48">
        <v>9.4978599999999993</v>
      </c>
      <c r="OU48">
        <v>9.1200240000000008</v>
      </c>
      <c r="OV48">
        <v>7.6903269999999999</v>
      </c>
      <c r="OW48">
        <v>7.1419600000000001</v>
      </c>
      <c r="OX48">
        <v>11</v>
      </c>
      <c r="OY48">
        <v>10.138315</v>
      </c>
      <c r="OZ48">
        <v>9.5865329999999993</v>
      </c>
      <c r="PA48">
        <v>9.4574350000000003</v>
      </c>
      <c r="PB48">
        <v>7.8286319999999998</v>
      </c>
      <c r="PC48">
        <v>7.142442</v>
      </c>
      <c r="PD48">
        <v>11</v>
      </c>
      <c r="PE48">
        <v>10.636915</v>
      </c>
      <c r="PF48">
        <v>9.089537</v>
      </c>
      <c r="PG48">
        <v>8.8072409999999994</v>
      </c>
      <c r="PH48">
        <v>7.4895230000000002</v>
      </c>
      <c r="PI48">
        <v>7.0148849999999996</v>
      </c>
      <c r="PJ48">
        <v>11</v>
      </c>
      <c r="PK48">
        <v>9.8684510000000003</v>
      </c>
      <c r="PL48">
        <v>8.4719049999999996</v>
      </c>
      <c r="PM48">
        <v>8.2944279999999999</v>
      </c>
      <c r="PN48">
        <v>7.637092</v>
      </c>
      <c r="PO48">
        <v>7.304735</v>
      </c>
      <c r="PP48">
        <v>11</v>
      </c>
      <c r="PQ48">
        <v>9.1323910000000001</v>
      </c>
      <c r="PR48">
        <v>8.5002049999999993</v>
      </c>
      <c r="PS48">
        <v>8.3900079999999999</v>
      </c>
      <c r="PT48">
        <v>7.6150339999999996</v>
      </c>
      <c r="PU48">
        <v>7.381513</v>
      </c>
      <c r="PV48">
        <v>11</v>
      </c>
      <c r="PW48">
        <v>8.8412190000000006</v>
      </c>
      <c r="PX48">
        <v>8.9015039999999992</v>
      </c>
      <c r="PY48">
        <v>8.7224070000000005</v>
      </c>
      <c r="PZ48">
        <v>7.6648769999999997</v>
      </c>
      <c r="QA48">
        <v>6.9582639999999998</v>
      </c>
      <c r="QB48">
        <v>12</v>
      </c>
      <c r="QC48">
        <v>9.0559119999999993</v>
      </c>
      <c r="QD48">
        <v>9.3585820000000002</v>
      </c>
      <c r="QE48">
        <v>9.6016309999999994</v>
      </c>
      <c r="QF48">
        <v>8.1475399999999993</v>
      </c>
      <c r="QG48">
        <v>7.2047980000000003</v>
      </c>
      <c r="QH48">
        <v>11</v>
      </c>
      <c r="QI48">
        <v>10.738277</v>
      </c>
      <c r="QJ48">
        <v>9.3918800000000005</v>
      </c>
      <c r="QK48">
        <v>9.5927980000000002</v>
      </c>
      <c r="QL48">
        <v>8.1012299999999993</v>
      </c>
      <c r="QM48">
        <v>7.5126980000000003</v>
      </c>
      <c r="QN48">
        <v>11</v>
      </c>
      <c r="QO48">
        <v>10.879833</v>
      </c>
      <c r="QP48">
        <v>9.3609000000000009</v>
      </c>
      <c r="QQ48">
        <v>9.5593810000000001</v>
      </c>
      <c r="QR48">
        <v>8.2211630000000007</v>
      </c>
      <c r="QS48">
        <v>7.7881520000000002</v>
      </c>
      <c r="QT48">
        <v>11</v>
      </c>
      <c r="QU48">
        <v>10.580114999999999</v>
      </c>
      <c r="QV48">
        <v>9.6286559999999994</v>
      </c>
      <c r="QW48">
        <v>9.5937619999999999</v>
      </c>
      <c r="QX48">
        <v>8.1073260000000005</v>
      </c>
      <c r="QY48">
        <v>7.705838</v>
      </c>
      <c r="QZ48">
        <v>11</v>
      </c>
      <c r="RA48">
        <v>10.608596</v>
      </c>
      <c r="RB48">
        <v>9.756119</v>
      </c>
      <c r="RC48">
        <v>9.6526730000000001</v>
      </c>
      <c r="RD48">
        <v>8.0299469999999999</v>
      </c>
      <c r="RE48">
        <v>7.2377450000000003</v>
      </c>
      <c r="RF48">
        <v>11</v>
      </c>
      <c r="RG48">
        <v>10.822301</v>
      </c>
      <c r="RH48">
        <v>10.102918000000001</v>
      </c>
      <c r="RI48">
        <v>9.7134169999999997</v>
      </c>
      <c r="RJ48">
        <v>8.0941550000000007</v>
      </c>
      <c r="RK48">
        <v>7.3879409999999996</v>
      </c>
      <c r="RL48">
        <v>11</v>
      </c>
      <c r="RM48">
        <v>10.817038</v>
      </c>
      <c r="RN48">
        <v>10.070857999999999</v>
      </c>
      <c r="RO48">
        <v>9.5540020000000005</v>
      </c>
      <c r="RP48">
        <v>8.7063469999999992</v>
      </c>
      <c r="RQ48">
        <v>8.1385249999999996</v>
      </c>
      <c r="RR48">
        <v>11</v>
      </c>
      <c r="RS48">
        <v>10.661217000000001</v>
      </c>
      <c r="RT48">
        <v>8.2872299999999992</v>
      </c>
      <c r="RU48">
        <v>8.1295470000000005</v>
      </c>
      <c r="RV48">
        <v>8.3245380000000004</v>
      </c>
      <c r="RW48">
        <v>7.916925</v>
      </c>
      <c r="RX48">
        <v>7.7500710000000002</v>
      </c>
      <c r="RY48">
        <v>7.6376239999999997</v>
      </c>
      <c r="RZ48">
        <v>8.1559910000000002</v>
      </c>
      <c r="SA48">
        <v>7.8941439999999998</v>
      </c>
      <c r="SB48">
        <v>7.757695</v>
      </c>
      <c r="SC48">
        <v>7.8120289999999999</v>
      </c>
      <c r="SD48">
        <v>7.4831250000000002</v>
      </c>
      <c r="SE48">
        <v>7.4373719999999999</v>
      </c>
      <c r="SF48">
        <v>7.761145</v>
      </c>
      <c r="SG48">
        <v>7.6988560000000001</v>
      </c>
      <c r="SH48">
        <v>7.600975</v>
      </c>
      <c r="SI48">
        <v>7.9560430000000002</v>
      </c>
      <c r="SJ48">
        <v>7.547898</v>
      </c>
      <c r="SK48">
        <v>7.5749829999999996</v>
      </c>
      <c r="SL48">
        <v>8.4146339999999995</v>
      </c>
      <c r="SM48">
        <v>7.7786580000000001</v>
      </c>
      <c r="SN48">
        <v>7.5114729999999996</v>
      </c>
      <c r="SO48">
        <v>8.848827</v>
      </c>
      <c r="SP48">
        <v>8.1971270000000001</v>
      </c>
      <c r="SQ48">
        <v>8.018262</v>
      </c>
      <c r="SR48">
        <v>8.6012540000000008</v>
      </c>
      <c r="SS48">
        <v>8.2426809999999993</v>
      </c>
      <c r="ST48">
        <v>7.9825299999999997</v>
      </c>
      <c r="SU48">
        <v>8.4813460000000003</v>
      </c>
      <c r="SV48">
        <v>8.5265299999999993</v>
      </c>
      <c r="SW48">
        <v>8.1014579999999992</v>
      </c>
      <c r="SX48">
        <v>8.3444559999999992</v>
      </c>
      <c r="SY48">
        <v>7.9689389999999998</v>
      </c>
      <c r="SZ48">
        <v>8.1023999999999994</v>
      </c>
      <c r="TA48">
        <v>8.3195949999999996</v>
      </c>
      <c r="TB48">
        <v>8.0038459999999993</v>
      </c>
      <c r="TC48">
        <v>7.9881979999999997</v>
      </c>
      <c r="TD48">
        <v>8.4670480000000001</v>
      </c>
      <c r="TE48">
        <v>8.1234439999999992</v>
      </c>
      <c r="TF48">
        <v>8.0246840000000006</v>
      </c>
      <c r="TG48">
        <v>8.425948</v>
      </c>
      <c r="TH48">
        <v>8.1458809999999993</v>
      </c>
      <c r="TI48">
        <v>8.8931959999999997</v>
      </c>
      <c r="TJ48">
        <v>3.0744214081276718E-3</v>
      </c>
      <c r="TK48">
        <v>3.1507412798330317E-2</v>
      </c>
      <c r="TL48">
        <v>1.0216478106769454E-2</v>
      </c>
      <c r="TM48">
        <v>4.2743376543115635E-2</v>
      </c>
      <c r="TN48">
        <v>7.0850595522781737E-2</v>
      </c>
      <c r="TO48">
        <v>6.6885557237285453E-2</v>
      </c>
      <c r="TP48">
        <v>4.7982000473912947E-2</v>
      </c>
      <c r="TQ48" s="12">
        <v>9.0197669999999999</v>
      </c>
      <c r="TR48">
        <v>9.6974909999999994</v>
      </c>
      <c r="TS48">
        <v>9.3752309999999994</v>
      </c>
      <c r="TT48">
        <v>8.7008539999999996</v>
      </c>
      <c r="TU48">
        <v>9.8011560000000006</v>
      </c>
      <c r="TV48">
        <v>8.7405639999999991</v>
      </c>
      <c r="TW48">
        <v>9.6221870000000003</v>
      </c>
      <c r="TX48">
        <v>9.5972139999999992</v>
      </c>
      <c r="TY48">
        <v>8.5562070000000006</v>
      </c>
      <c r="TZ48">
        <v>9.5398870000000002</v>
      </c>
      <c r="UA48">
        <v>7.6056470000000003</v>
      </c>
      <c r="UB48">
        <v>8.1408810000000003</v>
      </c>
      <c r="UC48">
        <v>8.1243850000000002</v>
      </c>
      <c r="UD48">
        <v>7.6399559999999997</v>
      </c>
      <c r="UE48">
        <v>8.2126660000000005</v>
      </c>
      <c r="UF48">
        <v>7.1538599999999999</v>
      </c>
      <c r="UG48">
        <v>7.6273099999999996</v>
      </c>
      <c r="UH48">
        <v>7.3587480000000003</v>
      </c>
      <c r="UI48">
        <v>7.1698880000000003</v>
      </c>
      <c r="UJ48">
        <v>7.5626879999999996</v>
      </c>
      <c r="UK48">
        <v>7.8300330000000002</v>
      </c>
      <c r="UL48">
        <v>8.4309499999999993</v>
      </c>
      <c r="UM48">
        <v>8.7250409999999992</v>
      </c>
      <c r="UN48">
        <v>8.1853390000000008</v>
      </c>
      <c r="UO48">
        <v>8.2971909999999998</v>
      </c>
      <c r="UP48">
        <v>7.6440169999999998</v>
      </c>
      <c r="UQ48">
        <v>8.2063039999999994</v>
      </c>
      <c r="UR48">
        <v>8.2199039999999997</v>
      </c>
      <c r="US48">
        <v>7.663278</v>
      </c>
      <c r="UT48">
        <v>8.0433540000000008</v>
      </c>
      <c r="UU48">
        <v>7.5586570000000002</v>
      </c>
      <c r="UV48">
        <v>8.0761810000000001</v>
      </c>
      <c r="UW48">
        <v>8.0003960000000003</v>
      </c>
      <c r="UX48">
        <v>7.543228</v>
      </c>
      <c r="UY48">
        <v>8.240907</v>
      </c>
      <c r="UZ48">
        <v>4.8011488039019924E-2</v>
      </c>
      <c r="VA48">
        <v>5.7344948921748608E-2</v>
      </c>
      <c r="VB48">
        <v>0.63949</v>
      </c>
      <c r="VC48">
        <v>0.75282099999999996</v>
      </c>
      <c r="VD48">
        <v>0.67654700000000001</v>
      </c>
      <c r="VE48">
        <v>0.80981800000000004</v>
      </c>
      <c r="VF48">
        <v>0.76121799999999995</v>
      </c>
      <c r="VG48">
        <v>0.71807200000000004</v>
      </c>
      <c r="VH48">
        <v>0.83463299999999996</v>
      </c>
      <c r="VI48">
        <v>0.67427000000000004</v>
      </c>
      <c r="VJ48">
        <v>0.85301700000000003</v>
      </c>
      <c r="VK48">
        <v>0.85026800000000002</v>
      </c>
      <c r="VL48">
        <v>0.64781500000000003</v>
      </c>
      <c r="VM48">
        <v>0.65954199999999996</v>
      </c>
      <c r="VN48">
        <v>0.67057800000000001</v>
      </c>
      <c r="VO48">
        <v>0.76903999999999995</v>
      </c>
      <c r="VP48">
        <v>0.64184799999999997</v>
      </c>
      <c r="VQ48">
        <v>0.574075</v>
      </c>
      <c r="VR48">
        <v>0.55194699999999997</v>
      </c>
      <c r="VS48">
        <v>0.60258900000000004</v>
      </c>
      <c r="VT48">
        <v>0.66369500000000003</v>
      </c>
      <c r="VU48">
        <v>0.55382200000000004</v>
      </c>
      <c r="VV48">
        <v>0.64505000000000001</v>
      </c>
      <c r="VW48">
        <v>0.73084099999999996</v>
      </c>
      <c r="VX48">
        <v>0.658273</v>
      </c>
      <c r="VY48">
        <v>0.78223100000000001</v>
      </c>
      <c r="VZ48">
        <v>0.73656699999999997</v>
      </c>
      <c r="WA48">
        <v>0.67406200000000005</v>
      </c>
      <c r="WB48">
        <v>0.66547999999999996</v>
      </c>
      <c r="WC48">
        <v>0.710789</v>
      </c>
      <c r="WD48">
        <v>0.76306399999999996</v>
      </c>
      <c r="WE48">
        <v>0.70241399999999998</v>
      </c>
      <c r="WF48">
        <v>0.64171299999999998</v>
      </c>
      <c r="WG48">
        <v>0.64617400000000003</v>
      </c>
      <c r="WH48">
        <v>0.66257600000000005</v>
      </c>
      <c r="WI48">
        <v>0.76833499999999999</v>
      </c>
      <c r="WJ48">
        <v>0.61092000000000002</v>
      </c>
      <c r="WK48">
        <v>0.553755</v>
      </c>
      <c r="WL48">
        <v>0.60991099999999998</v>
      </c>
      <c r="WM48">
        <v>0.54086299999999998</v>
      </c>
      <c r="WN48">
        <v>0.65388400000000002</v>
      </c>
      <c r="WO48">
        <v>0.56993000000000005</v>
      </c>
      <c r="WP48">
        <v>0.62158800000000003</v>
      </c>
      <c r="WQ48">
        <v>0.50618099999999999</v>
      </c>
      <c r="WR48">
        <v>0.55455500000000002</v>
      </c>
      <c r="WS48">
        <v>0.51010999999999995</v>
      </c>
      <c r="WT48">
        <v>0.52742</v>
      </c>
      <c r="WU48">
        <v>0.67740400000000001</v>
      </c>
      <c r="WV48">
        <v>0.59376300000000004</v>
      </c>
      <c r="WW48">
        <v>0.544018</v>
      </c>
      <c r="WX48">
        <v>0.73124100000000003</v>
      </c>
      <c r="WY48">
        <v>0.69069100000000005</v>
      </c>
      <c r="WZ48">
        <v>0.74211400000000005</v>
      </c>
      <c r="XA48">
        <v>0.50690999999999997</v>
      </c>
      <c r="XB48">
        <v>0.62563000000000002</v>
      </c>
      <c r="XC48">
        <v>0.60181899999999999</v>
      </c>
      <c r="XD48">
        <v>0.52565600000000001</v>
      </c>
      <c r="XE48">
        <v>0.59931000000000001</v>
      </c>
      <c r="XF48">
        <v>0.59894400000000003</v>
      </c>
      <c r="XG48">
        <v>0.56620999999999999</v>
      </c>
      <c r="XH48">
        <v>0.64152900000000002</v>
      </c>
      <c r="XI48">
        <v>0.60530799999999996</v>
      </c>
      <c r="XJ48">
        <v>0.61342399999999997</v>
      </c>
      <c r="XK48">
        <v>0.52393100000000004</v>
      </c>
      <c r="XL48">
        <v>0.56294599999999995</v>
      </c>
      <c r="XM48">
        <v>0.56132199999999999</v>
      </c>
      <c r="XN48">
        <v>0.54429300000000003</v>
      </c>
      <c r="XO48">
        <v>0.54091999999999996</v>
      </c>
      <c r="XP48">
        <v>0.56814699999999996</v>
      </c>
      <c r="XQ48">
        <v>0.555261</v>
      </c>
      <c r="XR48">
        <v>0.57262599999999997</v>
      </c>
      <c r="XS48">
        <v>0.55726799999999999</v>
      </c>
      <c r="XT48">
        <v>0.54498800000000003</v>
      </c>
      <c r="XU48">
        <v>0.53028900000000001</v>
      </c>
      <c r="XV48">
        <v>0.521652</v>
      </c>
      <c r="XW48">
        <v>0.53657100000000002</v>
      </c>
      <c r="XX48">
        <v>0.53800899999999996</v>
      </c>
      <c r="XY48">
        <v>0.62185299999999999</v>
      </c>
      <c r="XZ48">
        <v>0.61308399999999996</v>
      </c>
      <c r="YA48">
        <v>0.56951700000000005</v>
      </c>
      <c r="YB48">
        <v>0.65033300000000005</v>
      </c>
      <c r="YC48">
        <v>0.62248099999999995</v>
      </c>
      <c r="YD48">
        <v>0.66342100000000004</v>
      </c>
      <c r="YE48">
        <v>0.52335500000000001</v>
      </c>
      <c r="YF48">
        <v>0.59822600000000004</v>
      </c>
      <c r="YG48">
        <v>0.59984300000000002</v>
      </c>
      <c r="YH48">
        <v>0.57562899999999995</v>
      </c>
      <c r="YI48">
        <v>0.64644299999999999</v>
      </c>
      <c r="YJ48">
        <v>0.62541800000000003</v>
      </c>
      <c r="YK48">
        <v>0.63909899999999997</v>
      </c>
      <c r="YL48">
        <v>0.54003699999999999</v>
      </c>
      <c r="YM48">
        <v>0.57542300000000002</v>
      </c>
      <c r="YN48">
        <v>0.55987500000000001</v>
      </c>
      <c r="YO48">
        <v>0.54168000000000005</v>
      </c>
      <c r="YP48">
        <v>0.59582400000000002</v>
      </c>
      <c r="YQ48">
        <v>0.59636199999999995</v>
      </c>
      <c r="YR48">
        <v>0.56330400000000003</v>
      </c>
      <c r="YS48">
        <v>0.63883299999999998</v>
      </c>
      <c r="YT48">
        <v>0.59741900000000003</v>
      </c>
      <c r="YU48">
        <v>0.59867199999999998</v>
      </c>
      <c r="YV48">
        <v>0.52</v>
      </c>
      <c r="YW48">
        <v>0.56068499999999999</v>
      </c>
      <c r="YX48">
        <v>0.56490499999999999</v>
      </c>
      <c r="YY48">
        <v>0.539995</v>
      </c>
      <c r="YZ48" s="17">
        <v>11.813523999999999</v>
      </c>
      <c r="ZA48">
        <v>9.9336289999999998</v>
      </c>
      <c r="ZB48">
        <v>9.1661520000000003</v>
      </c>
      <c r="ZC48">
        <v>8.9739009999999997</v>
      </c>
      <c r="ZD48">
        <v>8</v>
      </c>
      <c r="ZE48">
        <v>10.679429000000001</v>
      </c>
      <c r="ZF48">
        <v>12.121453000000001</v>
      </c>
      <c r="ZG48">
        <v>10.321543999999999</v>
      </c>
      <c r="ZH48">
        <v>8.9751309999999993</v>
      </c>
      <c r="ZI48">
        <v>8.8586349999999996</v>
      </c>
      <c r="ZJ48">
        <v>8</v>
      </c>
      <c r="ZK48">
        <v>11.080786</v>
      </c>
      <c r="ZL48">
        <v>10.027475000000001</v>
      </c>
      <c r="ZM48">
        <v>8.8953609999999994</v>
      </c>
      <c r="ZN48">
        <v>8.3892030000000002</v>
      </c>
      <c r="ZO48">
        <v>8.2917860000000001</v>
      </c>
      <c r="ZP48">
        <v>11</v>
      </c>
      <c r="ZQ48">
        <v>8.9649269999999994</v>
      </c>
      <c r="ZR48">
        <v>9.6709169999999993</v>
      </c>
      <c r="ZS48">
        <v>8.6755750000000003</v>
      </c>
      <c r="ZT48">
        <v>8.8428229999999992</v>
      </c>
      <c r="ZU48">
        <v>8.9987130000000004</v>
      </c>
      <c r="ZV48">
        <v>8.5</v>
      </c>
      <c r="ZW48">
        <v>8.9026730000000001</v>
      </c>
      <c r="ZX48">
        <v>9.9490510000000008</v>
      </c>
      <c r="ZY48">
        <v>9.0905199999999997</v>
      </c>
      <c r="ZZ48">
        <v>10.20318</v>
      </c>
      <c r="AAA48">
        <v>10.474565</v>
      </c>
      <c r="AAB48">
        <v>11.5</v>
      </c>
      <c r="AAC48">
        <v>9.1471689999999999</v>
      </c>
      <c r="AAD48">
        <v>10.479658000000001</v>
      </c>
      <c r="AAE48">
        <v>9.4438499999999994</v>
      </c>
      <c r="AAF48">
        <v>8.579663</v>
      </c>
      <c r="AAG48">
        <v>8.4538039999999999</v>
      </c>
      <c r="AAH48">
        <v>11</v>
      </c>
      <c r="AAI48">
        <v>9.6954279999999997</v>
      </c>
      <c r="AAJ48">
        <v>10.243093</v>
      </c>
      <c r="AAK48">
        <v>9.281625</v>
      </c>
      <c r="AAL48">
        <v>8.3647179999999999</v>
      </c>
      <c r="AAM48">
        <v>8.1038999999999994</v>
      </c>
      <c r="AAN48">
        <v>8.5</v>
      </c>
      <c r="AAO48">
        <v>9.646668</v>
      </c>
      <c r="AAP48">
        <v>10.265516999999999</v>
      </c>
      <c r="AAQ48">
        <v>9.4946900000000003</v>
      </c>
      <c r="AAR48">
        <v>8.7857939999999992</v>
      </c>
      <c r="AAS48">
        <v>8.5716429999999999</v>
      </c>
      <c r="AAT48">
        <v>9</v>
      </c>
      <c r="AAU48">
        <v>9.5827100000000005</v>
      </c>
      <c r="AAV48" t="s">
        <v>1304</v>
      </c>
      <c r="AAW48" t="s">
        <v>1304</v>
      </c>
      <c r="AAX48" t="s">
        <v>1304</v>
      </c>
      <c r="AAY48" t="s">
        <v>1304</v>
      </c>
      <c r="AAZ48" t="s">
        <v>1304</v>
      </c>
      <c r="ABA48" t="s">
        <v>1304</v>
      </c>
      <c r="ABB48">
        <v>10.913144000000001</v>
      </c>
      <c r="ABC48">
        <v>9.8108489999999993</v>
      </c>
      <c r="ABD48">
        <v>9.4876039999999993</v>
      </c>
      <c r="ABE48">
        <v>9.3969400000000007</v>
      </c>
      <c r="ABF48">
        <v>10.5</v>
      </c>
      <c r="ABG48">
        <v>9.8687059999999995</v>
      </c>
      <c r="ABH48">
        <v>11.231567999999999</v>
      </c>
      <c r="ABI48">
        <v>9.7788810000000002</v>
      </c>
      <c r="ABJ48">
        <v>8.6684950000000001</v>
      </c>
      <c r="ABK48">
        <v>8.7392649999999996</v>
      </c>
      <c r="ABL48">
        <v>9</v>
      </c>
      <c r="ABM48">
        <v>10.187548</v>
      </c>
      <c r="ABN48">
        <v>10.88259</v>
      </c>
      <c r="ABO48">
        <v>9.6053540000000002</v>
      </c>
      <c r="ABP48">
        <v>8.5700420000000008</v>
      </c>
      <c r="ABQ48">
        <v>8.4545209999999997</v>
      </c>
      <c r="ABR48">
        <v>10</v>
      </c>
      <c r="ABS48">
        <v>9.7318879999999996</v>
      </c>
      <c r="ABT48">
        <v>12.471145999999999</v>
      </c>
      <c r="ABU48">
        <v>10.860559</v>
      </c>
      <c r="ABV48">
        <v>9.3056099999999997</v>
      </c>
      <c r="ABW48">
        <v>9.1017050000000008</v>
      </c>
      <c r="ABX48">
        <v>11</v>
      </c>
      <c r="ABY48">
        <v>10.662846</v>
      </c>
      <c r="ABZ48">
        <v>12.103820000000001</v>
      </c>
      <c r="ACA48">
        <v>10.280744</v>
      </c>
      <c r="ACB48">
        <v>9.7232070000000004</v>
      </c>
      <c r="ACC48">
        <v>9.5033080000000005</v>
      </c>
      <c r="ACD48">
        <v>12.5</v>
      </c>
      <c r="ACE48">
        <v>9.6930189999999996</v>
      </c>
      <c r="ACF48">
        <v>9.2079170000000001</v>
      </c>
      <c r="ACG48">
        <v>9.0550289999999993</v>
      </c>
      <c r="ACH48">
        <v>9.1869730000000001</v>
      </c>
      <c r="ACI48">
        <v>9.2869890000000002</v>
      </c>
      <c r="ACJ48">
        <v>9.0157089999999993</v>
      </c>
      <c r="ACK48">
        <v>8.9130099999999999</v>
      </c>
      <c r="ACL48">
        <v>8.4066519999999993</v>
      </c>
      <c r="ACM48">
        <v>8.3498160000000006</v>
      </c>
      <c r="ACN48">
        <v>8.3961419999999993</v>
      </c>
      <c r="ACO48">
        <v>8.4381810000000002</v>
      </c>
      <c r="ACP48">
        <v>8.5393589999999993</v>
      </c>
      <c r="ACQ48">
        <v>8.986129</v>
      </c>
      <c r="ACR48">
        <v>9.3635780000000004</v>
      </c>
      <c r="ACS48">
        <v>9.6197479999999995</v>
      </c>
      <c r="ACT48">
        <v>10.488972</v>
      </c>
      <c r="ACU48">
        <v>8.7707680000000003</v>
      </c>
      <c r="ACV48">
        <v>8.6106069999999999</v>
      </c>
      <c r="ACW48">
        <v>8.5400759999999991</v>
      </c>
      <c r="ACX48">
        <v>8.7737339999999993</v>
      </c>
      <c r="ACY48">
        <v>8.5038490000000007</v>
      </c>
      <c r="ACZ48">
        <v>8.2617659999999997</v>
      </c>
      <c r="ADA48">
        <v>9.0777239999999999</v>
      </c>
      <c r="ADB48">
        <v>8.8418919999999996</v>
      </c>
      <c r="ADC48">
        <v>8.723115</v>
      </c>
      <c r="ADD48" t="s">
        <v>1304</v>
      </c>
      <c r="ADE48" t="s">
        <v>1304</v>
      </c>
      <c r="ADF48" t="s">
        <v>1304</v>
      </c>
      <c r="ADG48">
        <v>9.3568300000000004</v>
      </c>
      <c r="ADH48">
        <v>9.3181930000000008</v>
      </c>
      <c r="ADI48">
        <v>9.5517520000000005</v>
      </c>
      <c r="ADJ48">
        <v>8.9987359999999992</v>
      </c>
      <c r="ADK48">
        <v>8.7753329999999998</v>
      </c>
      <c r="ADL48">
        <v>8.5867450000000005</v>
      </c>
      <c r="ADM48">
        <v>8.9248440000000002</v>
      </c>
      <c r="ADN48">
        <v>8.6482930000000007</v>
      </c>
      <c r="ADO48">
        <v>8.4913439999999998</v>
      </c>
      <c r="ADP48">
        <v>9.8905589999999997</v>
      </c>
      <c r="ADQ48">
        <v>9.5853929999999998</v>
      </c>
      <c r="ADR48">
        <v>9.1381720000000008</v>
      </c>
      <c r="ADS48">
        <v>9.6032460000000004</v>
      </c>
      <c r="ADT48">
        <v>9.5082419999999992</v>
      </c>
      <c r="ADU48">
        <v>9.7969439999999999</v>
      </c>
      <c r="ADV48">
        <v>1.717169263671945E-2</v>
      </c>
      <c r="ADW48">
        <v>2.5446717920312303E-2</v>
      </c>
      <c r="ADX48">
        <v>3.83765167994859E-2</v>
      </c>
      <c r="ADY48">
        <v>5.9785343984130442E-2</v>
      </c>
      <c r="ADZ48">
        <v>3.8109885056473933E-2</v>
      </c>
      <c r="AEA48" t="s">
        <v>1304</v>
      </c>
      <c r="AEB48">
        <v>1.1347540771445317E-2</v>
      </c>
      <c r="AEC48" s="13">
        <v>10.580474000000001</v>
      </c>
      <c r="AED48">
        <v>11.538619000000001</v>
      </c>
      <c r="AEE48">
        <v>10.265516999999999</v>
      </c>
      <c r="AEF48">
        <v>10.361376</v>
      </c>
      <c r="AEG48">
        <v>11.206852</v>
      </c>
      <c r="AEH48">
        <v>9.362546</v>
      </c>
      <c r="AEI48">
        <v>10.150096</v>
      </c>
      <c r="AEJ48">
        <v>9.4946900000000003</v>
      </c>
      <c r="AEK48">
        <v>9.3627380000000002</v>
      </c>
      <c r="AEL48">
        <v>9.6787720000000004</v>
      </c>
      <c r="AEM48">
        <v>9.3403779999999994</v>
      </c>
      <c r="AEN48">
        <v>9.1539029999999997</v>
      </c>
      <c r="AEO48">
        <v>8.7857939999999992</v>
      </c>
      <c r="AEP48">
        <v>8.4721910000000005</v>
      </c>
      <c r="AEQ48">
        <v>8.9621510000000004</v>
      </c>
      <c r="AER48">
        <v>9.4439709999999994</v>
      </c>
      <c r="AES48">
        <v>9.0793029999999995</v>
      </c>
      <c r="AET48">
        <v>8.5716429999999999</v>
      </c>
      <c r="AEU48">
        <v>8.2788520000000005</v>
      </c>
      <c r="AEV48">
        <v>8.8058789999999991</v>
      </c>
      <c r="AEW48">
        <v>9.0295830000000006</v>
      </c>
      <c r="AEX48">
        <v>9.4153749999999992</v>
      </c>
      <c r="AEY48">
        <v>9.0777239999999999</v>
      </c>
      <c r="AEZ48">
        <v>8.7722510000000007</v>
      </c>
      <c r="AFA48">
        <v>9.0356649999999998</v>
      </c>
      <c r="AFB48">
        <v>9.0582720000000005</v>
      </c>
      <c r="AFC48">
        <v>9.2263059999999992</v>
      </c>
      <c r="AFD48">
        <v>8.8418919999999996</v>
      </c>
      <c r="AFE48">
        <v>8.5572280000000003</v>
      </c>
      <c r="AFF48">
        <v>8.8903449999999999</v>
      </c>
      <c r="AFG48">
        <v>9.4627040000000004</v>
      </c>
      <c r="AFH48">
        <v>9.0922230000000006</v>
      </c>
      <c r="AFI48">
        <v>8.723115</v>
      </c>
      <c r="AFJ48">
        <v>8.4009210000000003</v>
      </c>
      <c r="AFK48">
        <v>8.9678509999999996</v>
      </c>
      <c r="AFL48">
        <v>4.0361013131896724E-2</v>
      </c>
      <c r="AFM48">
        <v>6.9973487370600107E-3</v>
      </c>
      <c r="AFN48">
        <v>0.71165</v>
      </c>
      <c r="AFO48">
        <v>0.77103999999999995</v>
      </c>
      <c r="AFP48">
        <v>0.57758299999999996</v>
      </c>
      <c r="AFQ48" t="s">
        <v>1304</v>
      </c>
      <c r="AFR48">
        <v>0.66045200000000004</v>
      </c>
      <c r="AFS48">
        <v>0.69396400000000003</v>
      </c>
      <c r="AFT48">
        <v>0.76052900000000001</v>
      </c>
      <c r="AFU48">
        <v>0.62868500000000005</v>
      </c>
      <c r="AFV48" t="s">
        <v>1304</v>
      </c>
      <c r="AFW48">
        <v>0.66057900000000003</v>
      </c>
      <c r="AFX48">
        <v>0.67965200000000003</v>
      </c>
      <c r="AFY48">
        <v>0.64322999999999997</v>
      </c>
      <c r="AFZ48">
        <v>0.64312999999999998</v>
      </c>
      <c r="AGA48" t="s">
        <v>1304</v>
      </c>
      <c r="AGB48">
        <v>0.59099299999999999</v>
      </c>
      <c r="AGC48">
        <v>0.64313900000000002</v>
      </c>
      <c r="AGD48">
        <v>0.599935</v>
      </c>
      <c r="AGE48">
        <v>0.59361900000000001</v>
      </c>
      <c r="AGF48" t="s">
        <v>1304</v>
      </c>
      <c r="AGG48">
        <v>0.54830299999999998</v>
      </c>
      <c r="AGH48">
        <v>0.67065600000000003</v>
      </c>
      <c r="AGI48">
        <v>0.70376700000000003</v>
      </c>
      <c r="AGJ48">
        <v>0.645092</v>
      </c>
      <c r="AGK48" t="s">
        <v>1304</v>
      </c>
      <c r="AGL48">
        <v>0.653949</v>
      </c>
      <c r="AGM48">
        <v>0.67687900000000001</v>
      </c>
      <c r="AGN48">
        <v>0.67283999999999999</v>
      </c>
      <c r="AGO48">
        <v>0.64702400000000004</v>
      </c>
      <c r="AGP48" t="s">
        <v>1304</v>
      </c>
      <c r="AGQ48">
        <v>0.62646299999999999</v>
      </c>
      <c r="AGR48">
        <v>0.68184400000000001</v>
      </c>
      <c r="AGS48">
        <v>0.62573800000000002</v>
      </c>
      <c r="AGT48">
        <v>0.64182899999999998</v>
      </c>
      <c r="AGU48" t="s">
        <v>1304</v>
      </c>
      <c r="AGV48">
        <v>0.57163299999999995</v>
      </c>
      <c r="AGW48">
        <v>0.53876299999999999</v>
      </c>
      <c r="AGX48">
        <v>0.63485199999999997</v>
      </c>
      <c r="AGY48">
        <v>0.50171500000000002</v>
      </c>
      <c r="AGZ48">
        <v>0.60669200000000001</v>
      </c>
      <c r="AHA48">
        <v>0.56756099999999998</v>
      </c>
      <c r="AHB48">
        <v>0.62263400000000002</v>
      </c>
      <c r="AHC48">
        <v>0.49596400000000002</v>
      </c>
      <c r="AHD48">
        <v>0.52058199999999999</v>
      </c>
      <c r="AHE48">
        <v>0.50803600000000004</v>
      </c>
      <c r="AHF48">
        <v>0.52639999999999998</v>
      </c>
      <c r="AHG48">
        <v>0.51571599999999995</v>
      </c>
      <c r="AHH48">
        <v>0.63417500000000004</v>
      </c>
      <c r="AHI48">
        <v>0.52227400000000002</v>
      </c>
      <c r="AHJ48">
        <v>0.61533499999999997</v>
      </c>
      <c r="AHK48">
        <v>0.57380699999999996</v>
      </c>
      <c r="AHL48">
        <v>0.63428300000000004</v>
      </c>
      <c r="AHM48">
        <v>0.52623900000000001</v>
      </c>
      <c r="AHN48">
        <v>0.55089100000000002</v>
      </c>
      <c r="AHO48">
        <v>0.50555799999999995</v>
      </c>
      <c r="AHP48">
        <v>0.54683700000000002</v>
      </c>
      <c r="AHQ48">
        <v>0.55872999999999995</v>
      </c>
      <c r="AHR48">
        <v>0.63170999999999999</v>
      </c>
      <c r="AHS48">
        <v>0.572079</v>
      </c>
      <c r="AHT48">
        <v>0.57600499999999999</v>
      </c>
      <c r="AHU48">
        <v>0.57855000000000001</v>
      </c>
      <c r="AHV48">
        <v>0.60817200000000005</v>
      </c>
      <c r="AHW48">
        <v>0.53976599999999997</v>
      </c>
      <c r="AHX48">
        <v>0.55262100000000003</v>
      </c>
      <c r="AHY48">
        <v>0.53922899999999996</v>
      </c>
      <c r="AHZ48">
        <v>0.54898499999999995</v>
      </c>
      <c r="AIA48">
        <v>0.54899900000000001</v>
      </c>
      <c r="AIB48">
        <v>0.61058400000000002</v>
      </c>
      <c r="AIC48">
        <v>0.56244000000000005</v>
      </c>
      <c r="AID48">
        <v>0.55904200000000004</v>
      </c>
      <c r="AIE48">
        <v>0.56143699999999996</v>
      </c>
      <c r="AIF48">
        <v>0.57805300000000004</v>
      </c>
      <c r="AIG48">
        <v>0.54468399999999995</v>
      </c>
      <c r="AIH48">
        <v>0.54847299999999999</v>
      </c>
      <c r="AII48">
        <v>0.53389500000000001</v>
      </c>
      <c r="AIJ48">
        <v>0.54766899999999996</v>
      </c>
      <c r="AIK48">
        <v>0.52637599999999996</v>
      </c>
      <c r="AIL48">
        <v>0.64202899999999996</v>
      </c>
      <c r="AIM48">
        <v>0.53089200000000003</v>
      </c>
      <c r="AIN48">
        <v>0.58196199999999998</v>
      </c>
      <c r="AIO48">
        <v>0.57974000000000003</v>
      </c>
      <c r="AIP48">
        <v>0.64272099999999999</v>
      </c>
      <c r="AIQ48">
        <v>0.53895700000000002</v>
      </c>
      <c r="AIR48">
        <v>0.54546399999999995</v>
      </c>
      <c r="AIS48">
        <v>0.63502999999999998</v>
      </c>
      <c r="AIT48">
        <v>0.54795099999999997</v>
      </c>
      <c r="AIU48">
        <v>0.579148</v>
      </c>
      <c r="AIV48">
        <v>0.58022799999999997</v>
      </c>
      <c r="AIW48">
        <v>0.63085400000000003</v>
      </c>
      <c r="AIX48">
        <v>0.53240299999999996</v>
      </c>
      <c r="AIY48">
        <v>0.55013800000000002</v>
      </c>
      <c r="AIZ48">
        <v>0.531968</v>
      </c>
      <c r="AJA48">
        <v>0.53876100000000005</v>
      </c>
      <c r="AJB48">
        <v>0.56743900000000003</v>
      </c>
      <c r="AJC48">
        <v>0.62916000000000005</v>
      </c>
      <c r="AJD48">
        <v>0.58497500000000002</v>
      </c>
      <c r="AJE48">
        <v>0.57422600000000001</v>
      </c>
      <c r="AJF48">
        <v>0.577932</v>
      </c>
      <c r="AJG48">
        <v>0.59674300000000002</v>
      </c>
      <c r="AJH48">
        <v>0.54174100000000003</v>
      </c>
      <c r="AJI48">
        <v>0.55208900000000005</v>
      </c>
      <c r="AJJ48">
        <v>0.54273000000000005</v>
      </c>
      <c r="AJK48">
        <v>0.55218</v>
      </c>
      <c r="AJL48" s="14">
        <v>0.13682599999999923</v>
      </c>
      <c r="AJM48">
        <v>0.12924699999999945</v>
      </c>
      <c r="AJN48">
        <v>-0.14413500000000035</v>
      </c>
      <c r="AJO48">
        <v>0.47079499999999896</v>
      </c>
      <c r="AJP48">
        <v>0.16746400000000072</v>
      </c>
      <c r="AJQ48">
        <v>-0.96191400000000016</v>
      </c>
      <c r="AJR48">
        <v>-0.68275599999999947</v>
      </c>
      <c r="AJS48">
        <v>-1.0631890000000013</v>
      </c>
      <c r="AJT48">
        <v>-5.6519999999999015E-2</v>
      </c>
      <c r="AJU48">
        <v>-0.72616499999999995</v>
      </c>
      <c r="AJV48">
        <v>-0.28508200000000006</v>
      </c>
      <c r="AJW48">
        <v>-0.28921300000000016</v>
      </c>
      <c r="AJX48">
        <v>-0.44204899999999903</v>
      </c>
      <c r="AJY48">
        <v>0.461449</v>
      </c>
      <c r="AJZ48">
        <v>-0.14944999999999986</v>
      </c>
      <c r="AKA48">
        <v>-1.8170999999999715E-2</v>
      </c>
      <c r="AKB48">
        <v>3.541499999999953E-2</v>
      </c>
      <c r="AKC48">
        <v>8.8730000000003528E-3</v>
      </c>
      <c r="AKD48">
        <v>0.51188000000000056</v>
      </c>
      <c r="AKE48">
        <v>5.2850999999999537E-2</v>
      </c>
      <c r="AKF48">
        <v>-0.84084499999999984</v>
      </c>
      <c r="AKG48">
        <v>-0.75212100000000071</v>
      </c>
      <c r="AKH48">
        <v>-0.85548500000000161</v>
      </c>
      <c r="AKI48">
        <v>0.26729700000000101</v>
      </c>
      <c r="AKJ48">
        <v>-0.80317499999999953</v>
      </c>
      <c r="AKK48">
        <v>-0.1693750000000005</v>
      </c>
      <c r="AKL48">
        <v>-0.2959650000000007</v>
      </c>
      <c r="AKM48">
        <v>-0.37164800000000042</v>
      </c>
      <c r="AKN48">
        <v>0.30097400000000007</v>
      </c>
      <c r="AKO48">
        <v>-0.26375899999999852</v>
      </c>
      <c r="AKP48">
        <v>-0.22138200000000019</v>
      </c>
      <c r="AKQ48">
        <v>-0.21037199999999956</v>
      </c>
      <c r="AKR48">
        <v>-0.39074300000000051</v>
      </c>
      <c r="AKS48">
        <v>0.53392600000000012</v>
      </c>
      <c r="AKT48">
        <v>-1.1919000000000679E-2</v>
      </c>
      <c r="AKU48">
        <v>1.789941112515879E-2</v>
      </c>
      <c r="AKV48">
        <v>-4.8900170578820353E-2</v>
      </c>
      <c r="AKW48">
        <v>-0.15148899999999998</v>
      </c>
      <c r="AKX48">
        <v>-2.0291000000000059E-2</v>
      </c>
      <c r="AKY48">
        <v>8.5601000000000038E-2</v>
      </c>
      <c r="AKZ48">
        <v>1.8299000000000065E-2</v>
      </c>
      <c r="ALA48">
        <v>0.10108499999999998</v>
      </c>
      <c r="ALB48">
        <v>-0.18048900000000001</v>
      </c>
      <c r="ALC48">
        <v>-6.753000000000009E-3</v>
      </c>
      <c r="ALD48">
        <v>0.15553500000000009</v>
      </c>
      <c r="ALE48">
        <v>0.13262400000000008</v>
      </c>
      <c r="ALF48">
        <v>2.4731999999999976E-2</v>
      </c>
      <c r="ALG48">
        <v>-4.5479999999999965E-2</v>
      </c>
      <c r="ALH48">
        <v>-1.0877000000000026E-2</v>
      </c>
      <c r="ALI48">
        <v>0.13220399999999999</v>
      </c>
      <c r="ALJ48">
        <v>4.8202999999999996E-2</v>
      </c>
      <c r="ALK48">
        <v>-9.2729999999999757E-3</v>
      </c>
      <c r="ALL48">
        <v>5.6070000000000286E-3</v>
      </c>
      <c r="ALM48">
        <v>1.997199999999999E-2</v>
      </c>
      <c r="ALN48">
        <v>7.3963000000000001E-2</v>
      </c>
      <c r="ALO48">
        <v>2.6173000000000002E-2</v>
      </c>
      <c r="ALP48">
        <v>2.1454000000000084E-2</v>
      </c>
      <c r="ALQ48">
        <v>-0.17157</v>
      </c>
      <c r="ALR48">
        <v>-2.9144000000000059E-2</v>
      </c>
      <c r="ALS48">
        <v>0.13495599999999996</v>
      </c>
      <c r="ALT48">
        <v>7.6768000000000058E-2</v>
      </c>
      <c r="ALU48">
        <v>-2.1110999999999991E-2</v>
      </c>
      <c r="ALV48">
        <v>-4.5628000000000002E-2</v>
      </c>
      <c r="ALW48">
        <v>8.479999999999932E-3</v>
      </c>
      <c r="ALX48">
        <v>0.16262699999999997</v>
      </c>
      <c r="ALY48">
        <v>9.9869999999999681E-3</v>
      </c>
      <c r="ALZ48">
        <v>3.1501000000000001E-2</v>
      </c>
      <c r="AMA48">
        <v>-2.4430000000000063E-2</v>
      </c>
      <c r="AMB48">
        <v>-1.2672000000000017E-2</v>
      </c>
      <c r="AMC48">
        <v>0.12414000000000003</v>
      </c>
      <c r="AMD48">
        <v>5.2996000000000043E-2</v>
      </c>
      <c r="AME48">
        <v>-1.749400000000001E-2</v>
      </c>
      <c r="AMF48">
        <v>-3.1889999999999974E-3</v>
      </c>
      <c r="AMG48">
        <v>1.4363999999999932E-2</v>
      </c>
      <c r="AMH48">
        <v>2.0048999999999984E-2</v>
      </c>
      <c r="AMI48">
        <v>-4.8852999999999924E-2</v>
      </c>
      <c r="AMJ48">
        <v>-7.1063999999999905E-2</v>
      </c>
      <c r="AMK48">
        <v>-3.7509999999999932E-2</v>
      </c>
      <c r="AML48">
        <v>3.7829999999999808E-3</v>
      </c>
      <c r="AMM48">
        <v>-1.9622000000000028E-2</v>
      </c>
      <c r="AMN48">
        <v>-1.4758000000000049E-2</v>
      </c>
      <c r="AMO48">
        <v>9.6499999999999364E-4</v>
      </c>
      <c r="AMP48">
        <v>-2.1048999999999984E-2</v>
      </c>
      <c r="AMQ48">
        <v>4.3439000000000005E-2</v>
      </c>
      <c r="AMR48">
        <v>-3.8390000000000368E-3</v>
      </c>
      <c r="AMS48">
        <v>8.4108000000000072E-2</v>
      </c>
      <c r="AMT48">
        <v>-0.12701399999999996</v>
      </c>
      <c r="AMU48">
        <v>-3.5513999999999935E-2</v>
      </c>
      <c r="AMV48">
        <v>-1.5500000000000069E-2</v>
      </c>
      <c r="AMW48">
        <v>5.2368999999999999E-2</v>
      </c>
      <c r="AMX48">
        <v>5.3093999999999975E-2</v>
      </c>
      <c r="AMY48">
        <v>2.1326000000000067E-2</v>
      </c>
      <c r="AMZ48">
        <v>1.0288999999999993E-2</v>
      </c>
      <c r="ANA48">
        <v>6.7551000000000028E-2</v>
      </c>
      <c r="ANB48">
        <v>5.4938000000000042E-2</v>
      </c>
      <c r="ANC48">
        <v>3.2919000000000032E-2</v>
      </c>
      <c r="AND48">
        <v>-4.2976000000000014E-2</v>
      </c>
      <c r="ANE48">
        <v>-3.5665999999999976E-2</v>
      </c>
      <c r="ANF48">
        <v>2.2249999999999992E-2</v>
      </c>
      <c r="ANG48">
        <v>9.6039999999999459E-3</v>
      </c>
      <c r="ANH48">
        <v>2.9003000000000001E-2</v>
      </c>
      <c r="ANI48">
        <v>4.5770000000000033E-2</v>
      </c>
      <c r="ANJ48">
        <v>2.6727999999999974E-2</v>
      </c>
      <c r="ANK48">
        <v>4.5715999999999979E-2</v>
      </c>
      <c r="ANL48">
        <v>4.9571999999999949E-2</v>
      </c>
      <c r="ANM48">
        <v>2.8271999999999964E-2</v>
      </c>
      <c r="ANN48">
        <v>2.2595000000000032E-2</v>
      </c>
      <c r="ANO48">
        <v>4.8240000000000505E-3</v>
      </c>
      <c r="ANP48">
        <v>2.8823999999999961E-2</v>
      </c>
      <c r="ANQ48">
        <v>-3.2649999999999624E-3</v>
      </c>
      <c r="ANR48">
        <v>1.7442999999999986E-2</v>
      </c>
      <c r="ANS48">
        <v>3.7911999999999946E-2</v>
      </c>
      <c r="ANT48">
        <v>-4.3954999999999966E-2</v>
      </c>
      <c r="ANU48">
        <v>8.2855000000000012E-2</v>
      </c>
      <c r="ANV48">
        <v>4.8003000000000018E-2</v>
      </c>
      <c r="ANW48">
        <v>3.6588000000000065E-2</v>
      </c>
      <c r="ANX48">
        <v>-0.13075500000000007</v>
      </c>
      <c r="ANY48">
        <v>-6.4010999999999929E-2</v>
      </c>
      <c r="ANZ48">
        <v>1.4900000000000024E-2</v>
      </c>
      <c r="AOA48">
        <v>2.715000000000023E-3</v>
      </c>
      <c r="AOB48">
        <v>6.573400000000007E-2</v>
      </c>
      <c r="AOC48">
        <v>5.5287999999999893E-2</v>
      </c>
      <c r="AOD48">
        <v>2.4348999999999954E-2</v>
      </c>
      <c r="AOE48">
        <v>-3.3772999999999942E-2</v>
      </c>
      <c r="AOF48">
        <v>-1.2257999999999991E-2</v>
      </c>
      <c r="AOG48">
        <v>3.5494000000000026E-2</v>
      </c>
      <c r="AOH48">
        <v>1.0550000000000059E-2</v>
      </c>
      <c r="AOI48">
        <v>1.6754000000000047E-2</v>
      </c>
      <c r="AOJ48">
        <v>3.5331000000000001E-2</v>
      </c>
      <c r="AOK48">
        <v>2.1222999999999992E-2</v>
      </c>
      <c r="AOL48">
        <v>6.5453999999999901E-2</v>
      </c>
      <c r="AOM48">
        <v>5.6006E-2</v>
      </c>
      <c r="AON48">
        <v>3.4449999999999981E-2</v>
      </c>
      <c r="AOO48">
        <v>-3.064699999999998E-2</v>
      </c>
      <c r="AOP48">
        <v>-3.6793999999999993E-2</v>
      </c>
      <c r="AOQ48">
        <v>2.0164000000000015E-2</v>
      </c>
      <c r="AOR48">
        <v>9.9899999999999434E-3</v>
      </c>
      <c r="AOS48">
        <v>3.571000000000002E-2</v>
      </c>
      <c r="AOT48">
        <v>4.346899999999998E-2</v>
      </c>
      <c r="AOU48" s="15">
        <v>1.697533</v>
      </c>
      <c r="AOV48">
        <v>1.9703750000000007</v>
      </c>
      <c r="AOW48">
        <v>0.74615099999999934</v>
      </c>
      <c r="AOX48">
        <v>2.1313169999999992</v>
      </c>
      <c r="AOY48">
        <v>1.5731599999999997</v>
      </c>
      <c r="AOZ48">
        <v>-0.33993199999999923</v>
      </c>
      <c r="APA48">
        <v>-0.15484700000000018</v>
      </c>
      <c r="APB48">
        <v>-1.1657130000000002</v>
      </c>
      <c r="APC48">
        <v>0.75001100000000065</v>
      </c>
      <c r="APD48">
        <v>-0.5872799999999998</v>
      </c>
      <c r="APE48">
        <v>1.4496489999999991</v>
      </c>
      <c r="APF48">
        <v>0.72380899999999926</v>
      </c>
      <c r="APG48">
        <v>0.21936</v>
      </c>
      <c r="APH48">
        <v>1.2936840000000007</v>
      </c>
      <c r="API48">
        <v>0.6000350000000001</v>
      </c>
      <c r="APJ48">
        <v>2.2719399999999998</v>
      </c>
      <c r="APK48">
        <v>1.4874079999999994</v>
      </c>
      <c r="APL48">
        <v>1.221768</v>
      </c>
      <c r="APM48">
        <v>1.6208440000000008</v>
      </c>
      <c r="APN48">
        <v>1.296041999999999</v>
      </c>
      <c r="APO48">
        <v>0.3587050000000005</v>
      </c>
      <c r="APP48">
        <v>0.23230399999999918</v>
      </c>
      <c r="APQ48">
        <v>-0.50280200000000086</v>
      </c>
      <c r="APR48">
        <v>0.85420900000000088</v>
      </c>
      <c r="APS48">
        <v>-6.4700999999999453E-2</v>
      </c>
      <c r="APT48">
        <v>1.2448800000000002</v>
      </c>
      <c r="APU48">
        <v>0.72403699999999915</v>
      </c>
      <c r="APV48">
        <v>0.25033999999999956</v>
      </c>
      <c r="APW48">
        <v>1.1949240000000003</v>
      </c>
      <c r="APX48">
        <v>0.58323200000000064</v>
      </c>
      <c r="APY48">
        <v>1.6826650000000001</v>
      </c>
      <c r="APZ48">
        <v>0.805670000000001</v>
      </c>
      <c r="AQA48">
        <v>0.33197599999999916</v>
      </c>
      <c r="AQB48">
        <v>1.3916190000000004</v>
      </c>
      <c r="AQC48">
        <v>0.71502499999999891</v>
      </c>
      <c r="AQD48">
        <v>1.024893621803559E-2</v>
      </c>
      <c r="AQE48">
        <v>-9.924777076350895E-2</v>
      </c>
      <c r="AQF48">
        <v>-7.9328999999999983E-2</v>
      </c>
      <c r="AQG48">
        <v>-2.0720000000000738E-3</v>
      </c>
      <c r="AQH48">
        <v>-1.3363000000000014E-2</v>
      </c>
      <c r="AQI48" t="s">
        <v>1304</v>
      </c>
      <c r="AQJ48">
        <v>3.1900000000006923E-4</v>
      </c>
      <c r="AQK48">
        <v>-0.20459700000000003</v>
      </c>
      <c r="AQL48">
        <v>-8.0856999999999957E-2</v>
      </c>
      <c r="AQM48">
        <v>0.1099500000000001</v>
      </c>
      <c r="AQN48" t="s">
        <v>1304</v>
      </c>
      <c r="AQO48">
        <v>-0.16495700000000002</v>
      </c>
      <c r="AQP48">
        <v>-1.3642999999999961E-2</v>
      </c>
      <c r="AQQ48">
        <v>-2.7189000000000019E-2</v>
      </c>
      <c r="AQR48">
        <v>0.10475599999999996</v>
      </c>
      <c r="AQS48" t="s">
        <v>1304</v>
      </c>
      <c r="AQT48">
        <v>-6.0127999999999959E-2</v>
      </c>
      <c r="AQU48">
        <v>7.4671000000000043E-2</v>
      </c>
      <c r="AQV48">
        <v>6.796000000000002E-2</v>
      </c>
      <c r="AQW48">
        <v>6.4992999999999967E-2</v>
      </c>
      <c r="AQX48" t="s">
        <v>1304</v>
      </c>
      <c r="AQY48">
        <v>1.5935000000000032E-2</v>
      </c>
      <c r="AQZ48">
        <v>-0.14596399999999998</v>
      </c>
      <c r="ARA48">
        <v>-5.621799999999999E-2</v>
      </c>
      <c r="ARB48">
        <v>0.12177499999999997</v>
      </c>
      <c r="ARC48" t="s">
        <v>1304</v>
      </c>
      <c r="ARD48">
        <v>-0.10372899999999996</v>
      </c>
      <c r="ARE48">
        <v>-4.2811000000000043E-2</v>
      </c>
      <c r="ARF48">
        <v>1.5839999999999965E-2</v>
      </c>
      <c r="ARG48">
        <v>9.8862000000000005E-2</v>
      </c>
      <c r="ARH48" t="s">
        <v>1304</v>
      </c>
      <c r="ARI48">
        <v>-4.444999999999999E-2</v>
      </c>
      <c r="ARJ48">
        <v>1.5700999999999965E-2</v>
      </c>
      <c r="ARK48">
        <v>-3.3108000000000026E-2</v>
      </c>
      <c r="ARL48">
        <v>0.10339299999999996</v>
      </c>
      <c r="ARM48" t="s">
        <v>1304</v>
      </c>
      <c r="ARN48">
        <v>-5.6781000000000081E-2</v>
      </c>
      <c r="ARO48">
        <v>-1.8181000000000003E-2</v>
      </c>
      <c r="ARP48">
        <v>3.9304999999999923E-2</v>
      </c>
      <c r="ARQ48">
        <v>-1.9098999999999977E-2</v>
      </c>
      <c r="ARR48">
        <v>-9.6044999999999936E-2</v>
      </c>
      <c r="ARS48">
        <v>-7.3432999999999971E-2</v>
      </c>
      <c r="ART48">
        <v>-3.6463999999999941E-2</v>
      </c>
      <c r="ARU48">
        <v>-6.4339999999999953E-3</v>
      </c>
      <c r="ARV48">
        <v>-5.3595000000000059E-2</v>
      </c>
      <c r="ARW48">
        <v>-1.6831999999999958E-2</v>
      </c>
      <c r="ARX48">
        <v>-5.5000000000027249E-5</v>
      </c>
      <c r="ARY48">
        <v>-0.18273700000000004</v>
      </c>
      <c r="ARZ48">
        <v>8.3851000000000009E-2</v>
      </c>
      <c r="ASA48">
        <v>-2.5583000000000022E-2</v>
      </c>
      <c r="ASB48">
        <v>-3.1797999999999993E-2</v>
      </c>
      <c r="ASC48">
        <v>-0.24389800000000006</v>
      </c>
      <c r="ASD48">
        <v>-0.14334499999999994</v>
      </c>
      <c r="ASE48">
        <v>3.8289999999999713E-3</v>
      </c>
      <c r="ASF48">
        <v>-2.2370000000000001E-2</v>
      </c>
      <c r="ASG48">
        <v>-4.3167000000000066E-2</v>
      </c>
      <c r="ASH48">
        <v>4.2507000000000073E-2</v>
      </c>
      <c r="ASI48">
        <v>-3.0291000000000068E-2</v>
      </c>
      <c r="ASJ48">
        <v>0.10031699999999999</v>
      </c>
      <c r="ASK48">
        <v>6.0807000000000055E-2</v>
      </c>
      <c r="ASL48">
        <v>-3.2604999999999995E-2</v>
      </c>
      <c r="ASM48">
        <v>-6.9733999999999963E-2</v>
      </c>
      <c r="ASN48">
        <v>-4.0917999999999899E-2</v>
      </c>
      <c r="ASO48">
        <v>3.8084999999999924E-2</v>
      </c>
      <c r="ASP48">
        <v>-7.2099999999997166E-4</v>
      </c>
      <c r="ASQ48">
        <v>6.9099999999999717E-3</v>
      </c>
      <c r="ASR48">
        <v>5.0461999999999951E-2</v>
      </c>
      <c r="ASS48">
        <v>3.4807000000000032E-2</v>
      </c>
      <c r="AST48">
        <v>8.8153000000000037E-2</v>
      </c>
      <c r="ASU48">
        <v>5.6750999999999996E-2</v>
      </c>
      <c r="ASV48">
        <v>1.4688000000000034E-2</v>
      </c>
      <c r="ASW48">
        <v>2.676400000000001E-2</v>
      </c>
      <c r="ASX48">
        <v>3.7889000000000062E-2</v>
      </c>
      <c r="ASY48">
        <v>4.3218999999999896E-2</v>
      </c>
      <c r="ASZ48">
        <v>2.3556000000000021E-2</v>
      </c>
      <c r="ATA48">
        <v>1.4766999999999975E-2</v>
      </c>
      <c r="ATB48">
        <v>4.7571999999999948E-2</v>
      </c>
      <c r="ATC48">
        <v>-0.139432</v>
      </c>
      <c r="ATD48">
        <v>0.11180000000000001</v>
      </c>
      <c r="ATE48">
        <v>9.3779999999999974E-3</v>
      </c>
      <c r="ATF48">
        <v>-3.1783000000000006E-2</v>
      </c>
      <c r="ATG48">
        <v>-0.17349599999999998</v>
      </c>
      <c r="ATH48">
        <v>-8.4710999999999981E-2</v>
      </c>
      <c r="ATI48">
        <v>3.0502000000000029E-2</v>
      </c>
      <c r="ATJ48">
        <v>-5.0047000000000064E-2</v>
      </c>
      <c r="ATK48">
        <v>0.10092100000000004</v>
      </c>
      <c r="ATL48">
        <v>2.7609999999999912E-2</v>
      </c>
      <c r="ATM48">
        <v>-4.294600000000004E-2</v>
      </c>
      <c r="ATN48">
        <v>-7.8963000000000005E-2</v>
      </c>
      <c r="ATO48">
        <v>-2.0502999999999938E-2</v>
      </c>
      <c r="ATP48">
        <v>2.7859999999999996E-2</v>
      </c>
      <c r="ATQ48">
        <v>-1.4734999999999943E-2</v>
      </c>
      <c r="ATR48">
        <v>-1.1152999999999968E-2</v>
      </c>
      <c r="ATS48">
        <v>3.2411999999999996E-2</v>
      </c>
      <c r="ATT48">
        <v>-7.1620000000000017E-3</v>
      </c>
      <c r="ATU48">
        <v>9.8252000000000006E-2</v>
      </c>
      <c r="ATV48">
        <v>7.7676999999999996E-2</v>
      </c>
      <c r="ATW48">
        <v>-3.0156999999999989E-2</v>
      </c>
      <c r="ATX48">
        <v>-5.0134000000000012E-2</v>
      </c>
      <c r="ATY48">
        <v>-3.8722999999999952E-2</v>
      </c>
      <c r="ATZ48">
        <v>4.1905000000000026E-2</v>
      </c>
      <c r="AUA48">
        <v>1.3940000000000063E-3</v>
      </c>
      <c r="AUB48">
        <v>1.3535000000000075E-2</v>
      </c>
      <c r="AUC48">
        <v>5.5653999999999981E-2</v>
      </c>
      <c r="AUD48" s="16">
        <v>1.5607070000000007</v>
      </c>
      <c r="AUE48">
        <v>1.8411280000000012</v>
      </c>
      <c r="AUF48">
        <v>0.89028599999999969</v>
      </c>
      <c r="AUG48">
        <v>1.6605220000000003</v>
      </c>
      <c r="AUH48">
        <v>1.4056959999999989</v>
      </c>
      <c r="AUI48">
        <v>0.62198200000000092</v>
      </c>
      <c r="AUJ48">
        <v>0.5279089999999993</v>
      </c>
      <c r="AUK48">
        <v>-0.10252399999999895</v>
      </c>
      <c r="AUL48">
        <v>0.80653099999999966</v>
      </c>
      <c r="AUM48">
        <v>0.13888500000000015</v>
      </c>
      <c r="AUN48">
        <v>1.7347309999999991</v>
      </c>
      <c r="AUO48">
        <v>1.0130219999999994</v>
      </c>
      <c r="AUP48">
        <v>0.66140899999999903</v>
      </c>
      <c r="AUQ48">
        <v>0.83223500000000072</v>
      </c>
      <c r="AUR48">
        <v>0.74948499999999996</v>
      </c>
      <c r="AUS48">
        <v>2.2901109999999996</v>
      </c>
      <c r="AUT48">
        <v>1.4519929999999999</v>
      </c>
      <c r="AUU48">
        <v>1.2128949999999996</v>
      </c>
      <c r="AUV48">
        <v>1.1089640000000003</v>
      </c>
      <c r="AUW48">
        <v>1.2431909999999995</v>
      </c>
      <c r="AUX48">
        <v>1.1995500000000003</v>
      </c>
      <c r="AUY48">
        <v>0.98442499999999988</v>
      </c>
      <c r="AUZ48">
        <v>0.35268300000000075</v>
      </c>
      <c r="AVA48">
        <v>0.58691199999999988</v>
      </c>
      <c r="AVB48">
        <v>0.73847400000000007</v>
      </c>
      <c r="AVC48">
        <v>1.4142550000000007</v>
      </c>
      <c r="AVD48">
        <v>1.0200019999999999</v>
      </c>
      <c r="AVE48">
        <v>0.62198799999999999</v>
      </c>
      <c r="AVF48">
        <v>0.89395000000000024</v>
      </c>
      <c r="AVG48">
        <v>0.84699099999999916</v>
      </c>
      <c r="AVH48">
        <v>1.9040470000000003</v>
      </c>
      <c r="AVI48">
        <v>1.0160420000000006</v>
      </c>
      <c r="AVJ48">
        <v>0.72271899999999967</v>
      </c>
      <c r="AVK48">
        <v>0.85769300000000026</v>
      </c>
      <c r="AVL48">
        <v>0.72694399999999959</v>
      </c>
      <c r="AVM48">
        <v>-7.6504749071232003E-3</v>
      </c>
      <c r="AVN48">
        <v>-5.0347600184688597E-2</v>
      </c>
      <c r="AVO48">
        <v>7.2160000000000002E-2</v>
      </c>
      <c r="AVP48">
        <v>1.8218999999999985E-2</v>
      </c>
      <c r="AVQ48">
        <v>-9.8964000000000052E-2</v>
      </c>
      <c r="AVR48" t="s">
        <v>1304</v>
      </c>
      <c r="AVS48">
        <v>-0.10076599999999991</v>
      </c>
      <c r="AVT48">
        <v>-2.4108000000000018E-2</v>
      </c>
      <c r="AVU48">
        <v>-7.4103999999999948E-2</v>
      </c>
      <c r="AVV48">
        <v>-4.5584999999999987E-2</v>
      </c>
      <c r="AVW48" t="s">
        <v>1304</v>
      </c>
      <c r="AVX48">
        <v>-0.189689</v>
      </c>
      <c r="AVY48">
        <v>3.1837000000000004E-2</v>
      </c>
      <c r="AVZ48">
        <v>-1.6311999999999993E-2</v>
      </c>
      <c r="AWA48">
        <v>-2.7448000000000028E-2</v>
      </c>
      <c r="AWB48" t="s">
        <v>1304</v>
      </c>
      <c r="AWC48">
        <v>-5.0854999999999984E-2</v>
      </c>
      <c r="AWD48">
        <v>6.9064000000000014E-2</v>
      </c>
      <c r="AWE48">
        <v>4.7988000000000031E-2</v>
      </c>
      <c r="AWF48">
        <v>-8.9700000000000335E-3</v>
      </c>
      <c r="AWG48" t="s">
        <v>1304</v>
      </c>
      <c r="AWH48">
        <v>-5.5190000000000516E-3</v>
      </c>
      <c r="AWI48">
        <v>2.5606000000000018E-2</v>
      </c>
      <c r="AWJ48">
        <v>-2.7073999999999931E-2</v>
      </c>
      <c r="AWK48">
        <v>-1.3180999999999998E-2</v>
      </c>
      <c r="AWL48" t="s">
        <v>1304</v>
      </c>
      <c r="AWM48">
        <v>-8.2617999999999969E-2</v>
      </c>
      <c r="AWN48">
        <v>2.8169999999999584E-3</v>
      </c>
      <c r="AWO48">
        <v>7.3600000000000332E-3</v>
      </c>
      <c r="AWP48">
        <v>-6.3764999999999961E-2</v>
      </c>
      <c r="AWQ48" t="s">
        <v>1304</v>
      </c>
      <c r="AWR48">
        <v>-7.5950999999999991E-2</v>
      </c>
      <c r="AWS48">
        <v>4.0131000000000028E-2</v>
      </c>
      <c r="AWT48">
        <v>-2.043600000000001E-2</v>
      </c>
      <c r="AWU48">
        <v>-2.0747000000000071E-2</v>
      </c>
      <c r="AWV48" t="s">
        <v>1304</v>
      </c>
      <c r="AWW48">
        <v>-3.9287000000000072E-2</v>
      </c>
      <c r="AWX48">
        <v>-1.4992000000000005E-2</v>
      </c>
      <c r="AWY48">
        <v>2.4940999999999991E-2</v>
      </c>
      <c r="AWZ48">
        <v>-3.9147999999999961E-2</v>
      </c>
      <c r="AXA48">
        <v>-4.7192000000000012E-2</v>
      </c>
      <c r="AXB48">
        <v>-2.3690000000000655E-3</v>
      </c>
      <c r="AXC48">
        <v>1.0459999999999914E-3</v>
      </c>
      <c r="AXD48">
        <v>-1.0216999999999976E-2</v>
      </c>
      <c r="AXE48">
        <v>-3.3973000000000031E-2</v>
      </c>
      <c r="AXF48">
        <v>-2.0739999999999092E-3</v>
      </c>
      <c r="AXG48">
        <v>-1.0200000000000209E-3</v>
      </c>
      <c r="AXH48">
        <v>-0.16168800000000005</v>
      </c>
      <c r="AXI48">
        <v>4.0412000000000003E-2</v>
      </c>
      <c r="AXJ48">
        <v>-2.1743999999999986E-2</v>
      </c>
      <c r="AXK48">
        <v>-0.11590600000000006</v>
      </c>
      <c r="AXL48">
        <v>-0.1168840000000001</v>
      </c>
      <c r="AXM48">
        <v>-0.10783100000000001</v>
      </c>
      <c r="AXN48">
        <v>1.9329000000000041E-2</v>
      </c>
      <c r="AXO48">
        <v>-7.4739E-2</v>
      </c>
      <c r="AXP48">
        <v>-9.6261000000000041E-2</v>
      </c>
      <c r="AXQ48">
        <v>2.1181000000000005E-2</v>
      </c>
      <c r="AXR48">
        <v>-4.058000000000006E-2</v>
      </c>
      <c r="AXS48">
        <v>3.2765999999999962E-2</v>
      </c>
      <c r="AXT48">
        <v>5.8690000000000131E-3</v>
      </c>
      <c r="AXU48">
        <v>-6.5524000000000027E-2</v>
      </c>
      <c r="AXV48">
        <v>-2.6757999999999948E-2</v>
      </c>
      <c r="AXW48">
        <v>-5.2519999999999234E-3</v>
      </c>
      <c r="AXX48">
        <v>1.5834999999999932E-2</v>
      </c>
      <c r="AXY48">
        <v>-1.0324999999999918E-2</v>
      </c>
      <c r="AXZ48">
        <v>-2.2093000000000029E-2</v>
      </c>
      <c r="AYA48">
        <v>4.6919999999999185E-3</v>
      </c>
      <c r="AYB48">
        <v>8.0790000000000584E-3</v>
      </c>
      <c r="AYC48">
        <v>4.2437000000000058E-2</v>
      </c>
      <c r="AYD48">
        <v>7.1790000000000465E-3</v>
      </c>
      <c r="AYE48">
        <v>-1.3583999999999929E-2</v>
      </c>
      <c r="AYF48">
        <v>4.1689999999999783E-3</v>
      </c>
      <c r="AYG48">
        <v>3.3065000000000011E-2</v>
      </c>
      <c r="AYH48">
        <v>1.4394999999999936E-2</v>
      </c>
      <c r="AYI48">
        <v>2.6820999999999984E-2</v>
      </c>
      <c r="AYJ48">
        <v>-2.6760000000000117E-3</v>
      </c>
      <c r="AYK48">
        <v>9.6600000000000019E-3</v>
      </c>
      <c r="AYL48">
        <v>-9.5477000000000034E-2</v>
      </c>
      <c r="AYM48">
        <v>2.8944999999999999E-2</v>
      </c>
      <c r="AYN48">
        <v>-3.862500000000002E-2</v>
      </c>
      <c r="AYO48">
        <v>-6.8371000000000071E-2</v>
      </c>
      <c r="AYP48">
        <v>-4.2740999999999918E-2</v>
      </c>
      <c r="AYQ48">
        <v>-2.0700000000000052E-2</v>
      </c>
      <c r="AYR48">
        <v>1.5602000000000005E-2</v>
      </c>
      <c r="AYS48">
        <v>-5.2762000000000087E-2</v>
      </c>
      <c r="AYT48">
        <v>3.5186999999999968E-2</v>
      </c>
      <c r="AYU48">
        <v>-2.767799999999998E-2</v>
      </c>
      <c r="AYV48">
        <v>-6.7294999999999994E-2</v>
      </c>
      <c r="AYW48">
        <v>-4.5190000000000063E-2</v>
      </c>
      <c r="AYX48">
        <v>-8.2449999999999468E-3</v>
      </c>
      <c r="AYY48">
        <v>-7.6340000000000297E-3</v>
      </c>
      <c r="AYZ48">
        <v>-2.5285000000000002E-2</v>
      </c>
      <c r="AZA48">
        <v>-2.7907000000000015E-2</v>
      </c>
      <c r="AZB48">
        <v>-2.9190000000000049E-3</v>
      </c>
      <c r="AZC48">
        <v>-2.8384999999999994E-2</v>
      </c>
      <c r="AZD48">
        <v>3.2798000000000105E-2</v>
      </c>
      <c r="AZE48">
        <v>2.1670999999999996E-2</v>
      </c>
      <c r="AZF48">
        <v>-6.460699999999997E-2</v>
      </c>
      <c r="AZG48">
        <v>-1.9487000000000032E-2</v>
      </c>
      <c r="AZH48">
        <v>-1.9289999999999585E-3</v>
      </c>
      <c r="AZI48">
        <v>2.174100000000001E-2</v>
      </c>
      <c r="AZJ48">
        <v>-8.595999999999937E-3</v>
      </c>
      <c r="AZK48">
        <v>-2.2174999999999945E-2</v>
      </c>
      <c r="AZL48">
        <v>1.2185000000000001E-2</v>
      </c>
      <c r="AZN48" t="s">
        <v>1319</v>
      </c>
      <c r="AZO48" t="s">
        <v>1319</v>
      </c>
      <c r="AZP48">
        <v>1</v>
      </c>
      <c r="AZQ48">
        <v>1</v>
      </c>
      <c r="AZR48">
        <v>1</v>
      </c>
      <c r="AZS48">
        <v>1</v>
      </c>
      <c r="AZT48" s="7">
        <v>9.7807259999999996</v>
      </c>
      <c r="AZU48">
        <v>9.8176089999999991</v>
      </c>
      <c r="AZV48">
        <v>8.0801730000000003</v>
      </c>
      <c r="AZW48">
        <v>7.1310770000000003</v>
      </c>
      <c r="AZX48">
        <v>11</v>
      </c>
      <c r="AZY48">
        <v>10.575585</v>
      </c>
      <c r="AZZ48">
        <v>9.2103560000000009</v>
      </c>
      <c r="BAA48">
        <v>9.2025980000000001</v>
      </c>
      <c r="BAB48">
        <v>7.7630129999999999</v>
      </c>
      <c r="BAC48">
        <v>7.0407039999999999</v>
      </c>
      <c r="BAD48">
        <v>11.5</v>
      </c>
      <c r="BAE48">
        <v>9.8068240000000007</v>
      </c>
      <c r="BAF48">
        <v>8.9796469999999999</v>
      </c>
      <c r="BAG48">
        <v>9.0946580000000008</v>
      </c>
      <c r="BAH48">
        <v>7.5660059999999998</v>
      </c>
      <c r="BAI48">
        <v>6.8643939999999999</v>
      </c>
      <c r="BAJ48">
        <v>11</v>
      </c>
      <c r="BAK48">
        <v>9.7407020000000006</v>
      </c>
      <c r="BAL48">
        <v>8.7238880000000005</v>
      </c>
      <c r="BAM48">
        <v>8.747223</v>
      </c>
      <c r="BAN48">
        <v>7.353961</v>
      </c>
      <c r="BAO48">
        <v>6.7627649999999999</v>
      </c>
      <c r="BAP48">
        <v>11.5</v>
      </c>
      <c r="BAQ48">
        <v>9.3675029999999992</v>
      </c>
      <c r="BAR48">
        <v>8.6248919999999991</v>
      </c>
      <c r="BAS48">
        <v>8.244116</v>
      </c>
      <c r="BAT48">
        <v>7.0940440000000002</v>
      </c>
      <c r="BAU48">
        <v>6.8007489999999997</v>
      </c>
      <c r="BAV48">
        <v>11.5</v>
      </c>
      <c r="BAW48">
        <v>8.734534</v>
      </c>
      <c r="BAX48">
        <v>8.5575480000000006</v>
      </c>
      <c r="BAY48">
        <v>7.8475659999999996</v>
      </c>
      <c r="BAZ48">
        <v>6.716723</v>
      </c>
      <c r="BBA48">
        <v>6.4209170000000002</v>
      </c>
      <c r="BBB48">
        <v>10</v>
      </c>
      <c r="BBC48">
        <v>8.0898369999999993</v>
      </c>
      <c r="BBD48">
        <v>8.8984950000000005</v>
      </c>
      <c r="BBE48">
        <v>9.1886749999999999</v>
      </c>
      <c r="BBF48">
        <v>7.6361480000000004</v>
      </c>
      <c r="BBG48">
        <v>6.8912430000000002</v>
      </c>
      <c r="BBH48">
        <v>11</v>
      </c>
      <c r="BBI48">
        <v>10.435015999999999</v>
      </c>
      <c r="BBJ48">
        <v>9.2796179999999993</v>
      </c>
      <c r="BBK48">
        <v>9.8680149999999998</v>
      </c>
      <c r="BBL48">
        <v>8.1808720000000008</v>
      </c>
      <c r="BBM48">
        <v>7.342708</v>
      </c>
      <c r="BBN48">
        <v>11</v>
      </c>
      <c r="BBO48">
        <v>11.218964</v>
      </c>
      <c r="BBP48">
        <v>11.269885</v>
      </c>
      <c r="BBQ48">
        <v>11.380452999999999</v>
      </c>
      <c r="BBR48">
        <v>9.5515779999999992</v>
      </c>
      <c r="BBS48">
        <v>8.604457</v>
      </c>
      <c r="BBT48">
        <v>11</v>
      </c>
      <c r="BBU48">
        <v>12.471895999999999</v>
      </c>
      <c r="BBV48">
        <v>9.3755179999999996</v>
      </c>
      <c r="BBW48">
        <v>9.7726819999999996</v>
      </c>
      <c r="BBX48">
        <v>8.0020050000000005</v>
      </c>
      <c r="BBY48">
        <v>7.2228690000000002</v>
      </c>
      <c r="BBZ48">
        <v>11</v>
      </c>
      <c r="BCA48">
        <v>11.132034000000001</v>
      </c>
      <c r="BCB48">
        <v>9.4425349999999995</v>
      </c>
      <c r="BCC48">
        <v>9.8795990000000007</v>
      </c>
      <c r="BCD48">
        <v>8.0017169999999993</v>
      </c>
      <c r="BCE48">
        <v>7.2244169999999999</v>
      </c>
      <c r="BCF48">
        <v>11</v>
      </c>
      <c r="BCG48">
        <v>11.293701</v>
      </c>
      <c r="BCH48">
        <v>9.3922030000000003</v>
      </c>
      <c r="BCI48">
        <v>9.8707259999999994</v>
      </c>
      <c r="BCJ48">
        <v>7.9165239999999999</v>
      </c>
      <c r="BCK48">
        <v>7.0726769999999997</v>
      </c>
      <c r="BCL48">
        <v>11</v>
      </c>
      <c r="BCM48">
        <v>11.227014</v>
      </c>
      <c r="BCN48">
        <v>9.637321</v>
      </c>
      <c r="BCO48">
        <v>9.8985889999999994</v>
      </c>
      <c r="BCP48">
        <v>8.0645640000000007</v>
      </c>
      <c r="BCQ48">
        <v>7.2401920000000004</v>
      </c>
      <c r="BCR48">
        <v>11</v>
      </c>
      <c r="BCS48">
        <v>11.052225</v>
      </c>
      <c r="BCT48">
        <v>9.7847740000000005</v>
      </c>
      <c r="BCU48">
        <v>9.9424779999999995</v>
      </c>
      <c r="BCV48">
        <v>8.1740929999999992</v>
      </c>
      <c r="BCW48">
        <v>7.2424030000000004</v>
      </c>
      <c r="BCX48">
        <v>11</v>
      </c>
      <c r="BCY48">
        <v>10.882871</v>
      </c>
      <c r="BCZ48">
        <v>8.9904530000000005</v>
      </c>
      <c r="BDA48">
        <v>8.003266</v>
      </c>
      <c r="BDB48">
        <v>7.9476849999999999</v>
      </c>
      <c r="BDC48">
        <v>8.6371470000000006</v>
      </c>
      <c r="BDD48">
        <v>7.6755620000000002</v>
      </c>
      <c r="BDE48">
        <v>7.6391859999999996</v>
      </c>
      <c r="BDF48">
        <v>8.3393069999999998</v>
      </c>
      <c r="BDG48">
        <v>7.4836749999999999</v>
      </c>
      <c r="BDH48">
        <v>7.4577059999999999</v>
      </c>
      <c r="BDI48">
        <v>8.1324950000000005</v>
      </c>
      <c r="BDJ48">
        <v>7.3209160000000004</v>
      </c>
      <c r="BDK48">
        <v>7.2324669999999998</v>
      </c>
      <c r="BDL48">
        <v>7.6917080000000002</v>
      </c>
      <c r="BDM48">
        <v>7.0756550000000002</v>
      </c>
      <c r="BDN48">
        <v>6.9990300000000003</v>
      </c>
      <c r="BDO48">
        <v>7.2167649999999997</v>
      </c>
      <c r="BDP48">
        <v>6.9093460000000002</v>
      </c>
      <c r="BDQ48">
        <v>6.5852279999999999</v>
      </c>
      <c r="BDR48">
        <v>8.5351090000000003</v>
      </c>
      <c r="BDS48">
        <v>7.6301180000000004</v>
      </c>
      <c r="BDT48">
        <v>7.4878289999999996</v>
      </c>
      <c r="BDU48">
        <v>9.1780100000000004</v>
      </c>
      <c r="BDV48">
        <v>8.1184410000000007</v>
      </c>
      <c r="BDW48">
        <v>8.0302910000000001</v>
      </c>
      <c r="BDX48">
        <v>10.335468000000001</v>
      </c>
      <c r="BDY48">
        <v>9.6909519999999993</v>
      </c>
      <c r="BDZ48">
        <v>9.3860860000000006</v>
      </c>
      <c r="BEA48">
        <v>8.7079059999999995</v>
      </c>
      <c r="BEB48">
        <v>8.0233869999999996</v>
      </c>
      <c r="BEC48">
        <v>7.8790089999999999</v>
      </c>
      <c r="BED48">
        <v>8.8130299999999995</v>
      </c>
      <c r="BEE48">
        <v>8.0285670000000007</v>
      </c>
      <c r="BEF48">
        <v>7.8597849999999996</v>
      </c>
      <c r="BEG48">
        <v>8.7326460000000008</v>
      </c>
      <c r="BEH48">
        <v>7.9319850000000001</v>
      </c>
      <c r="BEI48">
        <v>7.7766380000000002</v>
      </c>
      <c r="BEJ48">
        <v>8.9566599999999994</v>
      </c>
      <c r="BEK48">
        <v>8.0490309999999994</v>
      </c>
      <c r="BEL48">
        <v>7.9197639999999998</v>
      </c>
      <c r="BEM48">
        <v>8.9832260000000002</v>
      </c>
      <c r="BEN48">
        <v>8.1123530000000006</v>
      </c>
      <c r="BEO48">
        <v>8.0546720000000001</v>
      </c>
      <c r="BEP48">
        <v>6.3192535538937836E-3</v>
      </c>
      <c r="BEQ48">
        <v>3.6437054932764092E-2</v>
      </c>
      <c r="BER48">
        <v>4.0920236574171064E-2</v>
      </c>
      <c r="BES48">
        <v>6.0792764326625372E-2</v>
      </c>
      <c r="BET48">
        <v>8.4841157679627618E-2</v>
      </c>
      <c r="BEU48">
        <v>0.18373640051010973</v>
      </c>
      <c r="BEV48">
        <v>3.5648373353399772E-2</v>
      </c>
      <c r="BEW48" s="9">
        <v>8.8530449999999998</v>
      </c>
      <c r="BEX48">
        <v>9.485125</v>
      </c>
      <c r="BEY48">
        <v>10.274751999999999</v>
      </c>
      <c r="BEZ48">
        <v>8.7280219999999993</v>
      </c>
      <c r="BFA48">
        <v>9.484337</v>
      </c>
      <c r="BFB48">
        <v>8.7313120000000009</v>
      </c>
      <c r="BFC48">
        <v>9.8502899999999993</v>
      </c>
      <c r="BFD48">
        <v>10.624234</v>
      </c>
      <c r="BFE48">
        <v>8.5181210000000007</v>
      </c>
      <c r="BFF48">
        <v>9.6813680000000009</v>
      </c>
      <c r="BFG48">
        <v>7.4036730000000004</v>
      </c>
      <c r="BFH48">
        <v>8.0227620000000002</v>
      </c>
      <c r="BFI48">
        <v>8.866225</v>
      </c>
      <c r="BFJ48">
        <v>7.1764359999999998</v>
      </c>
      <c r="BFK48">
        <v>7.9341989999999996</v>
      </c>
      <c r="BFL48">
        <v>6.8680729999999999</v>
      </c>
      <c r="BFM48">
        <v>7.2291600000000003</v>
      </c>
      <c r="BFN48">
        <v>7.9735829999999996</v>
      </c>
      <c r="BFO48">
        <v>6.6560800000000002</v>
      </c>
      <c r="BFP48">
        <v>7.0776380000000003</v>
      </c>
      <c r="BFQ48">
        <v>8.1537830000000007</v>
      </c>
      <c r="BFR48">
        <v>8.8258650000000003</v>
      </c>
      <c r="BFS48">
        <v>9.7567389999999996</v>
      </c>
      <c r="BFT48">
        <v>7.8759370000000004</v>
      </c>
      <c r="BFU48">
        <v>8.7614079999999994</v>
      </c>
      <c r="BFV48">
        <v>7.3573779999999998</v>
      </c>
      <c r="BFW48">
        <v>8.0336619999999996</v>
      </c>
      <c r="BFX48">
        <v>8.9046970000000005</v>
      </c>
      <c r="BFY48">
        <v>7.2697320000000003</v>
      </c>
      <c r="BFZ48">
        <v>7.8828199999999997</v>
      </c>
      <c r="BGA48">
        <v>7.2902279999999999</v>
      </c>
      <c r="BGB48">
        <v>7.8861860000000004</v>
      </c>
      <c r="BGC48">
        <v>8.7081890000000008</v>
      </c>
      <c r="BGD48">
        <v>7.0365279999999997</v>
      </c>
      <c r="BGE48">
        <v>7.8091749999999998</v>
      </c>
      <c r="BGF48">
        <v>6.0219673201481687E-2</v>
      </c>
      <c r="BGG48">
        <v>0.11002371442803138</v>
      </c>
      <c r="BGH48">
        <v>0.75775800000000004</v>
      </c>
      <c r="BGI48">
        <v>0.86408799999999997</v>
      </c>
      <c r="BGJ48">
        <v>0.56122099999999997</v>
      </c>
      <c r="BGK48">
        <v>0.70570900000000003</v>
      </c>
      <c r="BGL48">
        <v>0.70579899999999995</v>
      </c>
      <c r="BGM48">
        <v>0.786107</v>
      </c>
      <c r="BGN48">
        <v>0.89761999999999997</v>
      </c>
      <c r="BGO48">
        <v>0.54309700000000005</v>
      </c>
      <c r="BGP48">
        <v>0.67411799999999999</v>
      </c>
      <c r="BGQ48">
        <v>0.72648599999999997</v>
      </c>
      <c r="BGR48">
        <v>0.66449599999999998</v>
      </c>
      <c r="BGS48">
        <v>0.76364699999999996</v>
      </c>
      <c r="BGT48">
        <v>0.56138299999999997</v>
      </c>
      <c r="BGU48">
        <v>0.66460399999999997</v>
      </c>
      <c r="BGV48">
        <v>0.66428100000000001</v>
      </c>
      <c r="BGW48">
        <v>0.561635</v>
      </c>
      <c r="BGX48">
        <v>0.61763999999999997</v>
      </c>
      <c r="BGY48">
        <v>0.55179900000000004</v>
      </c>
      <c r="BGZ48">
        <v>0.64407099999999995</v>
      </c>
      <c r="BHA48">
        <v>0.565751</v>
      </c>
      <c r="BHB48">
        <v>0.78810599999999997</v>
      </c>
      <c r="BHC48">
        <v>0.854603</v>
      </c>
      <c r="BHD48">
        <v>0.53096600000000005</v>
      </c>
      <c r="BHE48">
        <v>0.62425699999999995</v>
      </c>
      <c r="BHF48">
        <v>0.75066299999999997</v>
      </c>
      <c r="BHG48">
        <v>0.69031299999999995</v>
      </c>
      <c r="BHH48">
        <v>0.79092799999999996</v>
      </c>
      <c r="BHI48">
        <v>0.57287500000000002</v>
      </c>
      <c r="BHJ48">
        <v>0.68572</v>
      </c>
      <c r="BHK48">
        <v>0.68447899999999995</v>
      </c>
      <c r="BHL48">
        <v>0.63744000000000001</v>
      </c>
      <c r="BHM48">
        <v>0.74166699999999997</v>
      </c>
      <c r="BHN48">
        <v>0.56357999999999997</v>
      </c>
      <c r="BHO48">
        <v>0.66605000000000003</v>
      </c>
      <c r="BHP48">
        <v>0.64483400000000002</v>
      </c>
      <c r="BHQ48">
        <v>0.60438400000000003</v>
      </c>
      <c r="BHR48">
        <v>0.62135099999999999</v>
      </c>
      <c r="BHS48">
        <v>0.56551200000000001</v>
      </c>
      <c r="BHT48">
        <v>0.72539500000000001</v>
      </c>
      <c r="BHU48">
        <v>0.65827899999999995</v>
      </c>
      <c r="BHV48">
        <v>0.69903800000000005</v>
      </c>
      <c r="BHW48">
        <v>0.5403</v>
      </c>
      <c r="BHX48">
        <v>0.648424</v>
      </c>
      <c r="BHY48">
        <v>0.60463500000000003</v>
      </c>
      <c r="BHZ48">
        <v>0.55323699999999998</v>
      </c>
      <c r="BIA48">
        <v>0.62324599999999997</v>
      </c>
      <c r="BIB48">
        <v>0.57426600000000005</v>
      </c>
      <c r="BIC48">
        <v>0.532721</v>
      </c>
      <c r="BID48">
        <v>0.72237399999999996</v>
      </c>
      <c r="BIE48">
        <v>0.69320999999999999</v>
      </c>
      <c r="BIF48">
        <v>0.74578</v>
      </c>
      <c r="BIG48">
        <v>0.51190599999999997</v>
      </c>
      <c r="BIH48">
        <v>0.63333799999999996</v>
      </c>
      <c r="BII48">
        <v>0.56819600000000003</v>
      </c>
      <c r="BIJ48">
        <v>0.51080800000000004</v>
      </c>
      <c r="BIK48">
        <v>0.598854</v>
      </c>
      <c r="BIL48">
        <v>0.57682199999999995</v>
      </c>
      <c r="BIM48">
        <v>0.53797499999999998</v>
      </c>
      <c r="BIN48">
        <v>0.66578400000000004</v>
      </c>
      <c r="BIO48">
        <v>0.64104000000000005</v>
      </c>
      <c r="BIP48">
        <v>0.66997600000000002</v>
      </c>
      <c r="BIQ48">
        <v>0.52178500000000005</v>
      </c>
      <c r="BIR48">
        <v>0.60512200000000005</v>
      </c>
      <c r="BIS48">
        <v>0.57014500000000001</v>
      </c>
      <c r="BIT48">
        <v>0.52422500000000005</v>
      </c>
      <c r="BIU48">
        <v>0.53827999999999998</v>
      </c>
      <c r="BIV48">
        <v>0.56714699999999996</v>
      </c>
      <c r="BIW48">
        <v>0.53259900000000004</v>
      </c>
      <c r="BIX48">
        <v>0.602545</v>
      </c>
      <c r="BIY48">
        <v>0.56052800000000003</v>
      </c>
      <c r="BIZ48">
        <v>0.57396100000000005</v>
      </c>
      <c r="BJA48">
        <v>0.52517800000000003</v>
      </c>
      <c r="BJB48">
        <v>0.56661399999999995</v>
      </c>
      <c r="BJC48">
        <v>0.54721699999999995</v>
      </c>
      <c r="BJD48">
        <v>0.52899399999999996</v>
      </c>
      <c r="BJE48">
        <v>0.668771</v>
      </c>
      <c r="BJF48">
        <v>0.55462199999999995</v>
      </c>
      <c r="BJG48">
        <v>0.52468099999999995</v>
      </c>
      <c r="BJH48">
        <v>0.67740299999999998</v>
      </c>
      <c r="BJI48">
        <v>0.72582000000000002</v>
      </c>
      <c r="BJJ48">
        <v>0.75292499999999996</v>
      </c>
      <c r="BJK48">
        <v>0.50451699999999999</v>
      </c>
      <c r="BJL48">
        <v>0.61517699999999997</v>
      </c>
      <c r="BJM48">
        <v>0.58087999999999995</v>
      </c>
      <c r="BJN48">
        <v>0.55017799999999994</v>
      </c>
      <c r="BJO48">
        <v>0.69284100000000004</v>
      </c>
      <c r="BJP48">
        <v>0.65178899999999995</v>
      </c>
      <c r="BJQ48">
        <v>0.68545699999999998</v>
      </c>
      <c r="BJR48">
        <v>0.53340799999999999</v>
      </c>
      <c r="BJS48">
        <v>0.62163400000000002</v>
      </c>
      <c r="BJT48">
        <v>0.59252300000000002</v>
      </c>
      <c r="BJU48">
        <v>0.54122499999999996</v>
      </c>
      <c r="BJV48">
        <v>0.583121</v>
      </c>
      <c r="BJW48">
        <v>0.57950800000000002</v>
      </c>
      <c r="BJX48">
        <v>0.53713999999999995</v>
      </c>
      <c r="BJY48">
        <v>0.65708299999999997</v>
      </c>
      <c r="BJZ48">
        <v>0.62422299999999997</v>
      </c>
      <c r="BKA48">
        <v>0.652281</v>
      </c>
      <c r="BKB48">
        <v>0.52175700000000003</v>
      </c>
      <c r="BKC48">
        <v>0.59867700000000001</v>
      </c>
      <c r="BKD48">
        <v>0.56179199999999996</v>
      </c>
      <c r="BKE48">
        <v>0.52316300000000004</v>
      </c>
      <c r="BKF48" s="11" t="s">
        <v>1304</v>
      </c>
      <c r="BKG48" t="s">
        <v>1304</v>
      </c>
      <c r="BKH48" t="s">
        <v>1304</v>
      </c>
      <c r="BKI48" t="s">
        <v>1304</v>
      </c>
      <c r="BKJ48" t="s">
        <v>1304</v>
      </c>
      <c r="BKK48" t="s">
        <v>1304</v>
      </c>
      <c r="BKL48" t="s">
        <v>1304</v>
      </c>
      <c r="BKM48" t="s">
        <v>1304</v>
      </c>
      <c r="BKN48" t="s">
        <v>1304</v>
      </c>
      <c r="BKO48" t="s">
        <v>1304</v>
      </c>
      <c r="BKP48" t="s">
        <v>1304</v>
      </c>
      <c r="BKQ48" t="s">
        <v>1304</v>
      </c>
      <c r="BKR48" t="s">
        <v>1304</v>
      </c>
      <c r="BKS48" t="s">
        <v>1304</v>
      </c>
      <c r="BKT48" t="s">
        <v>1304</v>
      </c>
      <c r="BKU48" t="s">
        <v>1304</v>
      </c>
      <c r="BKV48" t="s">
        <v>1304</v>
      </c>
      <c r="BKW48" t="s">
        <v>1304</v>
      </c>
      <c r="BKX48" t="s">
        <v>1304</v>
      </c>
      <c r="BKY48" t="s">
        <v>1304</v>
      </c>
      <c r="BKZ48" t="s">
        <v>1304</v>
      </c>
      <c r="BLA48" t="s">
        <v>1304</v>
      </c>
      <c r="BLB48" t="s">
        <v>1304</v>
      </c>
      <c r="BLC48" t="s">
        <v>1304</v>
      </c>
      <c r="BLD48" t="s">
        <v>1304</v>
      </c>
      <c r="BLE48" t="s">
        <v>1304</v>
      </c>
      <c r="BLF48" t="s">
        <v>1304</v>
      </c>
      <c r="BLG48" t="s">
        <v>1304</v>
      </c>
      <c r="BLH48" t="s">
        <v>1304</v>
      </c>
      <c r="BLI48" t="s">
        <v>1304</v>
      </c>
      <c r="BLJ48" t="s">
        <v>1304</v>
      </c>
      <c r="BLK48" t="s">
        <v>1304</v>
      </c>
      <c r="BLL48" t="s">
        <v>1304</v>
      </c>
      <c r="BLM48" t="s">
        <v>1304</v>
      </c>
      <c r="BLN48" t="s">
        <v>1304</v>
      </c>
      <c r="BLO48" t="s">
        <v>1304</v>
      </c>
      <c r="BLP48" t="s">
        <v>1304</v>
      </c>
      <c r="BLQ48" t="s">
        <v>1304</v>
      </c>
      <c r="BLR48" t="s">
        <v>1304</v>
      </c>
      <c r="BLS48" t="s">
        <v>1304</v>
      </c>
      <c r="BLT48" t="s">
        <v>1304</v>
      </c>
      <c r="BLU48" t="s">
        <v>1304</v>
      </c>
      <c r="BLV48" t="s">
        <v>1304</v>
      </c>
      <c r="BLW48" t="s">
        <v>1304</v>
      </c>
      <c r="BLX48" t="s">
        <v>1304</v>
      </c>
      <c r="BLY48" t="s">
        <v>1304</v>
      </c>
      <c r="BLZ48" t="s">
        <v>1304</v>
      </c>
      <c r="BMA48" t="s">
        <v>1304</v>
      </c>
      <c r="BMB48" t="s">
        <v>1304</v>
      </c>
      <c r="BMC48" t="s">
        <v>1304</v>
      </c>
      <c r="BMD48" t="s">
        <v>1304</v>
      </c>
      <c r="BME48" t="s">
        <v>1304</v>
      </c>
      <c r="BMF48" t="s">
        <v>1304</v>
      </c>
      <c r="BMG48" t="s">
        <v>1304</v>
      </c>
      <c r="BMH48" t="s">
        <v>1304</v>
      </c>
      <c r="BMI48" t="s">
        <v>1304</v>
      </c>
      <c r="BMJ48" t="s">
        <v>1304</v>
      </c>
      <c r="BMK48" t="s">
        <v>1304</v>
      </c>
      <c r="BML48" t="s">
        <v>1304</v>
      </c>
      <c r="BMM48" t="s">
        <v>1304</v>
      </c>
      <c r="BMN48" t="s">
        <v>1304</v>
      </c>
      <c r="BMO48" t="s">
        <v>1304</v>
      </c>
      <c r="BMP48" t="s">
        <v>1304</v>
      </c>
      <c r="BMQ48" t="s">
        <v>1304</v>
      </c>
      <c r="BMR48" t="s">
        <v>1304</v>
      </c>
      <c r="BMS48" t="s">
        <v>1304</v>
      </c>
      <c r="BMT48" t="s">
        <v>1304</v>
      </c>
      <c r="BMU48" t="s">
        <v>1304</v>
      </c>
      <c r="BMV48" t="s">
        <v>1304</v>
      </c>
      <c r="BMW48" t="s">
        <v>1304</v>
      </c>
      <c r="BMX48" t="s">
        <v>1304</v>
      </c>
      <c r="BMY48" t="s">
        <v>1304</v>
      </c>
      <c r="BMZ48" t="s">
        <v>1304</v>
      </c>
      <c r="BNA48" t="s">
        <v>1304</v>
      </c>
      <c r="BNB48" t="s">
        <v>1304</v>
      </c>
      <c r="BNC48" t="s">
        <v>1304</v>
      </c>
      <c r="BND48" t="s">
        <v>1304</v>
      </c>
      <c r="BNE48" t="s">
        <v>1304</v>
      </c>
      <c r="BNF48" t="s">
        <v>1304</v>
      </c>
      <c r="BNG48" t="s">
        <v>1304</v>
      </c>
      <c r="BNH48" t="s">
        <v>1304</v>
      </c>
      <c r="BNI48" t="s">
        <v>1304</v>
      </c>
      <c r="BNJ48" t="s">
        <v>1304</v>
      </c>
      <c r="BNK48" t="s">
        <v>1304</v>
      </c>
      <c r="BNL48" t="s">
        <v>1304</v>
      </c>
      <c r="BNM48" t="s">
        <v>1304</v>
      </c>
      <c r="BNN48" t="s">
        <v>1304</v>
      </c>
      <c r="BNO48" t="s">
        <v>1304</v>
      </c>
      <c r="BNP48" t="s">
        <v>1304</v>
      </c>
      <c r="BNQ48" t="s">
        <v>1304</v>
      </c>
      <c r="BNR48" t="s">
        <v>1304</v>
      </c>
      <c r="BNS48" t="s">
        <v>1304</v>
      </c>
      <c r="BNT48" t="s">
        <v>1304</v>
      </c>
      <c r="BNU48" t="s">
        <v>1304</v>
      </c>
      <c r="BNV48" t="s">
        <v>1304</v>
      </c>
      <c r="BNW48" t="s">
        <v>1304</v>
      </c>
      <c r="BNX48" t="s">
        <v>1304</v>
      </c>
      <c r="BNY48" t="s">
        <v>1304</v>
      </c>
      <c r="BNZ48" t="s">
        <v>1304</v>
      </c>
      <c r="BOA48" t="s">
        <v>1304</v>
      </c>
      <c r="BOB48" t="s">
        <v>1304</v>
      </c>
      <c r="BOC48" t="s">
        <v>1304</v>
      </c>
      <c r="BOD48" t="s">
        <v>1304</v>
      </c>
      <c r="BOE48" t="s">
        <v>1304</v>
      </c>
      <c r="BOF48" t="s">
        <v>1304</v>
      </c>
      <c r="BOG48" t="s">
        <v>1304</v>
      </c>
      <c r="BOH48" t="s">
        <v>1304</v>
      </c>
      <c r="BOI48" t="s">
        <v>1304</v>
      </c>
      <c r="BOJ48" t="s">
        <v>1304</v>
      </c>
      <c r="BOK48" t="s">
        <v>1304</v>
      </c>
      <c r="BOL48" t="s">
        <v>1304</v>
      </c>
      <c r="BOM48" t="s">
        <v>1304</v>
      </c>
      <c r="BON48" t="s">
        <v>1304</v>
      </c>
      <c r="BOO48" t="s">
        <v>1304</v>
      </c>
      <c r="BOP48" t="s">
        <v>1304</v>
      </c>
      <c r="BOQ48" t="s">
        <v>1304</v>
      </c>
      <c r="BOR48" t="s">
        <v>1304</v>
      </c>
      <c r="BOS48" t="s">
        <v>1304</v>
      </c>
      <c r="BOT48" t="s">
        <v>1304</v>
      </c>
      <c r="BOU48" t="s">
        <v>1304</v>
      </c>
      <c r="BOV48" t="s">
        <v>1304</v>
      </c>
      <c r="BOW48" t="s">
        <v>1304</v>
      </c>
      <c r="BOX48" t="s">
        <v>1304</v>
      </c>
      <c r="BOY48" t="s">
        <v>1304</v>
      </c>
      <c r="BOZ48" t="s">
        <v>1304</v>
      </c>
      <c r="BPA48" t="s">
        <v>1304</v>
      </c>
      <c r="BPB48" t="s">
        <v>1304</v>
      </c>
      <c r="BPC48" t="s">
        <v>1304</v>
      </c>
      <c r="BPD48" t="s">
        <v>1304</v>
      </c>
      <c r="BPE48" t="s">
        <v>1304</v>
      </c>
      <c r="BPF48" t="s">
        <v>1304</v>
      </c>
      <c r="BPG48" t="s">
        <v>1304</v>
      </c>
      <c r="BPH48" t="s">
        <v>1304</v>
      </c>
      <c r="BPI48" s="12" t="s">
        <v>1304</v>
      </c>
      <c r="BPJ48" t="s">
        <v>1304</v>
      </c>
      <c r="BPK48" t="s">
        <v>1304</v>
      </c>
      <c r="BPL48" t="s">
        <v>1304</v>
      </c>
      <c r="BPM48" t="s">
        <v>1304</v>
      </c>
      <c r="BPN48" t="s">
        <v>1304</v>
      </c>
      <c r="BPO48" t="s">
        <v>1304</v>
      </c>
      <c r="BPP48" t="s">
        <v>1304</v>
      </c>
      <c r="BPQ48" t="s">
        <v>1304</v>
      </c>
      <c r="BPR48" t="s">
        <v>1304</v>
      </c>
      <c r="BPS48" t="s">
        <v>1304</v>
      </c>
      <c r="BPT48" t="s">
        <v>1304</v>
      </c>
      <c r="BPU48" t="s">
        <v>1304</v>
      </c>
      <c r="BPV48" t="s">
        <v>1304</v>
      </c>
      <c r="BPW48" t="s">
        <v>1304</v>
      </c>
      <c r="BPX48" t="s">
        <v>1304</v>
      </c>
      <c r="BPY48" t="s">
        <v>1304</v>
      </c>
      <c r="BPZ48" t="s">
        <v>1304</v>
      </c>
      <c r="BQA48" t="s">
        <v>1304</v>
      </c>
      <c r="BQB48" t="s">
        <v>1304</v>
      </c>
      <c r="BQC48" t="s">
        <v>1304</v>
      </c>
      <c r="BQD48" t="s">
        <v>1304</v>
      </c>
      <c r="BQE48" t="s">
        <v>1304</v>
      </c>
      <c r="BQF48" t="s">
        <v>1304</v>
      </c>
      <c r="BQG48" t="s">
        <v>1304</v>
      </c>
      <c r="BQH48" t="s">
        <v>1304</v>
      </c>
      <c r="BQI48" t="s">
        <v>1304</v>
      </c>
      <c r="BQJ48" t="s">
        <v>1304</v>
      </c>
      <c r="BQK48" t="s">
        <v>1304</v>
      </c>
      <c r="BQL48" t="s">
        <v>1304</v>
      </c>
      <c r="BQM48" t="s">
        <v>1304</v>
      </c>
      <c r="BQN48" t="s">
        <v>1304</v>
      </c>
      <c r="BQO48" t="s">
        <v>1304</v>
      </c>
      <c r="BQP48" t="s">
        <v>1304</v>
      </c>
      <c r="BQQ48" t="s">
        <v>1304</v>
      </c>
      <c r="BQR48" t="s">
        <v>1304</v>
      </c>
      <c r="BQS48" t="s">
        <v>1304</v>
      </c>
      <c r="BQT48" t="s">
        <v>1304</v>
      </c>
      <c r="BQU48" t="s">
        <v>1304</v>
      </c>
      <c r="BQV48" t="s">
        <v>1304</v>
      </c>
      <c r="BQW48" t="s">
        <v>1304</v>
      </c>
      <c r="BQX48" t="s">
        <v>1304</v>
      </c>
      <c r="BQY48" t="s">
        <v>1304</v>
      </c>
      <c r="BQZ48" t="s">
        <v>1304</v>
      </c>
      <c r="BRA48" t="s">
        <v>1304</v>
      </c>
      <c r="BRB48" t="s">
        <v>1304</v>
      </c>
      <c r="BRC48" t="s">
        <v>1304</v>
      </c>
      <c r="BRD48" t="s">
        <v>1304</v>
      </c>
      <c r="BRE48" t="s">
        <v>1304</v>
      </c>
      <c r="BRF48" t="s">
        <v>1304</v>
      </c>
      <c r="BRG48" t="s">
        <v>1304</v>
      </c>
      <c r="BRH48" t="s">
        <v>1304</v>
      </c>
      <c r="BRI48" t="s">
        <v>1304</v>
      </c>
      <c r="BRJ48" t="s">
        <v>1304</v>
      </c>
      <c r="BRK48" t="s">
        <v>1304</v>
      </c>
      <c r="BRL48" t="s">
        <v>1304</v>
      </c>
      <c r="BRM48" t="s">
        <v>1304</v>
      </c>
      <c r="BRN48" t="s">
        <v>1304</v>
      </c>
      <c r="BRO48" t="s">
        <v>1304</v>
      </c>
      <c r="BRP48" t="s">
        <v>1304</v>
      </c>
      <c r="BRQ48" t="s">
        <v>1304</v>
      </c>
      <c r="BRR48" t="s">
        <v>1304</v>
      </c>
      <c r="BRS48" t="s">
        <v>1304</v>
      </c>
      <c r="BRT48" t="s">
        <v>1304</v>
      </c>
      <c r="BRU48" t="s">
        <v>1304</v>
      </c>
      <c r="BRV48" t="s">
        <v>1304</v>
      </c>
      <c r="BRW48" t="s">
        <v>1304</v>
      </c>
      <c r="BRX48" t="s">
        <v>1304</v>
      </c>
      <c r="BRY48" t="s">
        <v>1304</v>
      </c>
      <c r="BRZ48" t="s">
        <v>1304</v>
      </c>
      <c r="BSA48" t="s">
        <v>1304</v>
      </c>
      <c r="BSB48" t="s">
        <v>1304</v>
      </c>
      <c r="BSC48" t="s">
        <v>1304</v>
      </c>
      <c r="BSD48" t="s">
        <v>1304</v>
      </c>
      <c r="BSE48" t="s">
        <v>1304</v>
      </c>
      <c r="BSF48" t="s">
        <v>1304</v>
      </c>
      <c r="BSG48" t="s">
        <v>1304</v>
      </c>
      <c r="BSH48" t="s">
        <v>1304</v>
      </c>
      <c r="BSI48" t="s">
        <v>1304</v>
      </c>
      <c r="BSJ48" t="s">
        <v>1304</v>
      </c>
      <c r="BSK48" t="s">
        <v>1304</v>
      </c>
      <c r="BSL48" t="s">
        <v>1304</v>
      </c>
      <c r="BSM48" t="s">
        <v>1304</v>
      </c>
      <c r="BSN48" t="s">
        <v>1304</v>
      </c>
      <c r="BSO48" t="s">
        <v>1304</v>
      </c>
      <c r="BSP48" t="s">
        <v>1304</v>
      </c>
      <c r="BSQ48" t="s">
        <v>1304</v>
      </c>
      <c r="BSR48" t="s">
        <v>1304</v>
      </c>
      <c r="BSS48" t="s">
        <v>1304</v>
      </c>
      <c r="BST48" t="s">
        <v>1304</v>
      </c>
      <c r="BSU48" t="s">
        <v>1304</v>
      </c>
      <c r="BSV48" t="s">
        <v>1304</v>
      </c>
      <c r="BSW48" t="s">
        <v>1304</v>
      </c>
      <c r="BSX48" t="s">
        <v>1304</v>
      </c>
      <c r="BSY48" t="s">
        <v>1304</v>
      </c>
      <c r="BSZ48" t="s">
        <v>1304</v>
      </c>
      <c r="BTA48" t="s">
        <v>1304</v>
      </c>
      <c r="BTB48" t="s">
        <v>1304</v>
      </c>
      <c r="BTC48" t="s">
        <v>1304</v>
      </c>
      <c r="BTD48" t="s">
        <v>1304</v>
      </c>
      <c r="BTE48" t="s">
        <v>1304</v>
      </c>
      <c r="BTF48" t="s">
        <v>1304</v>
      </c>
      <c r="BTG48" t="s">
        <v>1304</v>
      </c>
      <c r="BTH48" t="s">
        <v>1304</v>
      </c>
      <c r="BTI48" t="s">
        <v>1304</v>
      </c>
      <c r="BTJ48" t="s">
        <v>1304</v>
      </c>
      <c r="BTK48" t="s">
        <v>1304</v>
      </c>
      <c r="BTL48" t="s">
        <v>1304</v>
      </c>
      <c r="BTM48" t="s">
        <v>1304</v>
      </c>
      <c r="BTN48" t="s">
        <v>1304</v>
      </c>
      <c r="BTO48" t="s">
        <v>1304</v>
      </c>
      <c r="BTP48" t="s">
        <v>1304</v>
      </c>
      <c r="BTQ48" t="s">
        <v>1304</v>
      </c>
      <c r="BTR48" t="s">
        <v>1304</v>
      </c>
      <c r="BTS48" t="s">
        <v>1304</v>
      </c>
      <c r="BTT48" t="s">
        <v>1304</v>
      </c>
      <c r="BTU48" t="s">
        <v>1304</v>
      </c>
      <c r="BTV48" t="s">
        <v>1304</v>
      </c>
      <c r="BTW48" t="s">
        <v>1304</v>
      </c>
      <c r="BTX48" t="s">
        <v>1304</v>
      </c>
      <c r="BTY48" t="s">
        <v>1304</v>
      </c>
      <c r="BTZ48" t="s">
        <v>1304</v>
      </c>
      <c r="BUA48" t="s">
        <v>1304</v>
      </c>
      <c r="BUB48" t="s">
        <v>1304</v>
      </c>
      <c r="BUC48" t="s">
        <v>1304</v>
      </c>
      <c r="BUD48" t="s">
        <v>1304</v>
      </c>
      <c r="BUE48" t="s">
        <v>1304</v>
      </c>
      <c r="BUF48" t="s">
        <v>1304</v>
      </c>
      <c r="BUG48" t="s">
        <v>1304</v>
      </c>
      <c r="BUH48" t="s">
        <v>1304</v>
      </c>
      <c r="BUI48" t="s">
        <v>1304</v>
      </c>
      <c r="BUJ48" t="s">
        <v>1304</v>
      </c>
      <c r="BUK48" t="s">
        <v>1304</v>
      </c>
      <c r="BUL48" t="s">
        <v>1304</v>
      </c>
      <c r="BUM48" t="s">
        <v>1304</v>
      </c>
      <c r="BUN48" t="s">
        <v>1304</v>
      </c>
      <c r="BUO48" t="s">
        <v>1304</v>
      </c>
      <c r="BUP48" t="s">
        <v>1304</v>
      </c>
      <c r="BUQ48" t="s">
        <v>1304</v>
      </c>
      <c r="BUR48" s="17" t="s">
        <v>1304</v>
      </c>
      <c r="BUS48" t="s">
        <v>1304</v>
      </c>
      <c r="BUT48" t="s">
        <v>1304</v>
      </c>
      <c r="BUU48" t="s">
        <v>1304</v>
      </c>
      <c r="BUV48" t="s">
        <v>1304</v>
      </c>
      <c r="BUW48" t="s">
        <v>1304</v>
      </c>
      <c r="BUX48" t="s">
        <v>1304</v>
      </c>
      <c r="BUY48" t="s">
        <v>1304</v>
      </c>
      <c r="BUZ48" t="s">
        <v>1304</v>
      </c>
      <c r="BVA48" t="s">
        <v>1304</v>
      </c>
      <c r="BVB48" t="s">
        <v>1304</v>
      </c>
      <c r="BVC48" t="s">
        <v>1304</v>
      </c>
      <c r="BVD48" t="s">
        <v>1304</v>
      </c>
      <c r="BVE48" t="s">
        <v>1304</v>
      </c>
      <c r="BVF48" t="s">
        <v>1304</v>
      </c>
      <c r="BVG48" t="s">
        <v>1304</v>
      </c>
      <c r="BVH48" t="s">
        <v>1304</v>
      </c>
      <c r="BVI48" t="s">
        <v>1304</v>
      </c>
      <c r="BVJ48" t="s">
        <v>1304</v>
      </c>
      <c r="BVK48" t="s">
        <v>1304</v>
      </c>
      <c r="BVL48" t="s">
        <v>1304</v>
      </c>
      <c r="BVM48" t="s">
        <v>1304</v>
      </c>
      <c r="BVN48" t="s">
        <v>1304</v>
      </c>
      <c r="BVO48" t="s">
        <v>1304</v>
      </c>
      <c r="BVP48" t="s">
        <v>1304</v>
      </c>
      <c r="BVQ48" t="s">
        <v>1304</v>
      </c>
      <c r="BVR48" t="s">
        <v>1304</v>
      </c>
      <c r="BVS48" t="s">
        <v>1304</v>
      </c>
      <c r="BVT48" t="s">
        <v>1304</v>
      </c>
      <c r="BVU48" t="s">
        <v>1304</v>
      </c>
      <c r="BVV48" t="s">
        <v>1304</v>
      </c>
      <c r="BVW48" t="s">
        <v>1304</v>
      </c>
      <c r="BVX48" t="s">
        <v>1304</v>
      </c>
      <c r="BVY48" t="s">
        <v>1304</v>
      </c>
      <c r="BVZ48" t="s">
        <v>1304</v>
      </c>
      <c r="BWA48" t="s">
        <v>1304</v>
      </c>
      <c r="BWB48" t="s">
        <v>1304</v>
      </c>
      <c r="BWC48" t="s">
        <v>1304</v>
      </c>
      <c r="BWD48" t="s">
        <v>1304</v>
      </c>
      <c r="BWE48" t="s">
        <v>1304</v>
      </c>
      <c r="BWF48" t="s">
        <v>1304</v>
      </c>
      <c r="BWG48" t="s">
        <v>1304</v>
      </c>
      <c r="BWH48" t="s">
        <v>1304</v>
      </c>
      <c r="BWI48" t="s">
        <v>1304</v>
      </c>
      <c r="BWJ48" t="s">
        <v>1304</v>
      </c>
      <c r="BWK48" t="s">
        <v>1304</v>
      </c>
      <c r="BWL48" t="s">
        <v>1304</v>
      </c>
      <c r="BWM48" t="s">
        <v>1304</v>
      </c>
      <c r="BWN48" t="s">
        <v>1304</v>
      </c>
      <c r="BWO48" t="s">
        <v>1304</v>
      </c>
      <c r="BWP48" t="s">
        <v>1304</v>
      </c>
      <c r="BWQ48" t="s">
        <v>1304</v>
      </c>
      <c r="BWR48" t="s">
        <v>1304</v>
      </c>
      <c r="BWS48" t="s">
        <v>1304</v>
      </c>
      <c r="BWT48" t="s">
        <v>1304</v>
      </c>
      <c r="BWU48" t="s">
        <v>1304</v>
      </c>
      <c r="BWV48" t="s">
        <v>1304</v>
      </c>
      <c r="BWW48" t="s">
        <v>1304</v>
      </c>
      <c r="BWX48" t="s">
        <v>1304</v>
      </c>
      <c r="BWY48" t="s">
        <v>1304</v>
      </c>
      <c r="BWZ48" t="s">
        <v>1304</v>
      </c>
      <c r="BXA48" t="s">
        <v>1304</v>
      </c>
      <c r="BXB48" t="s">
        <v>1304</v>
      </c>
      <c r="BXC48" t="s">
        <v>1304</v>
      </c>
      <c r="BXD48" t="s">
        <v>1304</v>
      </c>
      <c r="BXE48" t="s">
        <v>1304</v>
      </c>
      <c r="BXF48" t="s">
        <v>1304</v>
      </c>
      <c r="BXG48" t="s">
        <v>1304</v>
      </c>
      <c r="BXH48" t="s">
        <v>1304</v>
      </c>
      <c r="BXI48" t="s">
        <v>1304</v>
      </c>
      <c r="BXJ48" t="s">
        <v>1304</v>
      </c>
      <c r="BXK48" t="s">
        <v>1304</v>
      </c>
      <c r="BXL48" t="s">
        <v>1304</v>
      </c>
      <c r="BXM48" t="s">
        <v>1304</v>
      </c>
      <c r="BXN48" t="s">
        <v>1304</v>
      </c>
      <c r="BXO48" t="s">
        <v>1304</v>
      </c>
      <c r="BXP48" t="s">
        <v>1304</v>
      </c>
      <c r="BXQ48" t="s">
        <v>1304</v>
      </c>
      <c r="BXR48" t="s">
        <v>1304</v>
      </c>
      <c r="BXS48" t="s">
        <v>1304</v>
      </c>
      <c r="BXT48" t="s">
        <v>1304</v>
      </c>
      <c r="BXU48" t="s">
        <v>1304</v>
      </c>
      <c r="BXV48" t="s">
        <v>1304</v>
      </c>
      <c r="BXW48" t="s">
        <v>1304</v>
      </c>
      <c r="BXX48" t="s">
        <v>1304</v>
      </c>
      <c r="BXY48" t="s">
        <v>1304</v>
      </c>
      <c r="BXZ48" t="s">
        <v>1304</v>
      </c>
      <c r="BYA48" t="s">
        <v>1304</v>
      </c>
      <c r="BYB48" t="s">
        <v>1304</v>
      </c>
      <c r="BYC48" t="s">
        <v>1304</v>
      </c>
      <c r="BYD48" t="s">
        <v>1304</v>
      </c>
      <c r="BYE48" t="s">
        <v>1304</v>
      </c>
      <c r="BYF48" t="s">
        <v>1304</v>
      </c>
      <c r="BYG48" t="s">
        <v>1304</v>
      </c>
      <c r="BYH48" t="s">
        <v>1304</v>
      </c>
      <c r="BYI48" t="s">
        <v>1304</v>
      </c>
      <c r="BYJ48" t="s">
        <v>1304</v>
      </c>
      <c r="BYK48" t="s">
        <v>1304</v>
      </c>
      <c r="BYL48" t="s">
        <v>1304</v>
      </c>
      <c r="BYM48" t="s">
        <v>1304</v>
      </c>
      <c r="BYN48" t="s">
        <v>1304</v>
      </c>
      <c r="BYO48" t="s">
        <v>1304</v>
      </c>
      <c r="BYP48" t="s">
        <v>1304</v>
      </c>
      <c r="BYQ48" t="s">
        <v>1304</v>
      </c>
      <c r="BYR48" t="s">
        <v>1304</v>
      </c>
      <c r="BYS48" t="s">
        <v>1304</v>
      </c>
      <c r="BYT48" t="s">
        <v>1304</v>
      </c>
      <c r="BYU48" t="s">
        <v>1304</v>
      </c>
      <c r="BYV48" t="s">
        <v>1304</v>
      </c>
      <c r="BYW48" t="s">
        <v>1304</v>
      </c>
      <c r="BYX48" t="s">
        <v>1304</v>
      </c>
      <c r="BYY48" t="s">
        <v>1304</v>
      </c>
      <c r="BYZ48" t="s">
        <v>1304</v>
      </c>
      <c r="BZA48" t="s">
        <v>1304</v>
      </c>
      <c r="BZB48" t="s">
        <v>1304</v>
      </c>
      <c r="BZC48" t="s">
        <v>1304</v>
      </c>
      <c r="BZD48" t="s">
        <v>1304</v>
      </c>
      <c r="BZE48" t="s">
        <v>1304</v>
      </c>
      <c r="BZF48" t="s">
        <v>1304</v>
      </c>
      <c r="BZG48" t="s">
        <v>1304</v>
      </c>
      <c r="BZH48" t="s">
        <v>1304</v>
      </c>
      <c r="BZI48" t="s">
        <v>1304</v>
      </c>
      <c r="BZJ48" t="s">
        <v>1304</v>
      </c>
      <c r="BZK48" t="s">
        <v>1304</v>
      </c>
      <c r="BZL48" t="s">
        <v>1304</v>
      </c>
      <c r="BZM48" t="s">
        <v>1304</v>
      </c>
      <c r="BZN48" t="s">
        <v>1304</v>
      </c>
      <c r="BZO48" t="s">
        <v>1304</v>
      </c>
      <c r="BZP48" t="s">
        <v>1304</v>
      </c>
      <c r="BZQ48" t="s">
        <v>1304</v>
      </c>
      <c r="BZR48" t="s">
        <v>1304</v>
      </c>
      <c r="BZS48" t="s">
        <v>1304</v>
      </c>
      <c r="BZT48" t="s">
        <v>1304</v>
      </c>
      <c r="BZU48" s="13" t="s">
        <v>1304</v>
      </c>
      <c r="BZV48" t="s">
        <v>1304</v>
      </c>
      <c r="BZW48" t="s">
        <v>1304</v>
      </c>
      <c r="BZX48" t="s">
        <v>1304</v>
      </c>
      <c r="BZY48" t="s">
        <v>1304</v>
      </c>
      <c r="BZZ48" t="s">
        <v>1304</v>
      </c>
      <c r="CAA48" t="s">
        <v>1304</v>
      </c>
      <c r="CAB48" t="s">
        <v>1304</v>
      </c>
      <c r="CAC48" t="s">
        <v>1304</v>
      </c>
      <c r="CAD48" t="s">
        <v>1304</v>
      </c>
      <c r="CAE48" t="s">
        <v>1304</v>
      </c>
      <c r="CAF48" t="s">
        <v>1304</v>
      </c>
      <c r="CAG48" t="s">
        <v>1304</v>
      </c>
      <c r="CAH48" t="s">
        <v>1304</v>
      </c>
      <c r="CAI48" t="s">
        <v>1304</v>
      </c>
      <c r="CAJ48" t="s">
        <v>1304</v>
      </c>
      <c r="CAK48" t="s">
        <v>1304</v>
      </c>
      <c r="CAL48" t="s">
        <v>1304</v>
      </c>
      <c r="CAM48" t="s">
        <v>1304</v>
      </c>
      <c r="CAN48" t="s">
        <v>1304</v>
      </c>
      <c r="CAO48" t="s">
        <v>1304</v>
      </c>
      <c r="CAP48" t="s">
        <v>1304</v>
      </c>
      <c r="CAQ48" t="s">
        <v>1304</v>
      </c>
      <c r="CAR48" t="s">
        <v>1304</v>
      </c>
      <c r="CAS48" t="s">
        <v>1304</v>
      </c>
      <c r="CAT48" t="s">
        <v>1304</v>
      </c>
      <c r="CAU48" t="s">
        <v>1304</v>
      </c>
      <c r="CAV48" t="s">
        <v>1304</v>
      </c>
      <c r="CAW48" t="s">
        <v>1304</v>
      </c>
      <c r="CAX48" t="s">
        <v>1304</v>
      </c>
      <c r="CAY48" t="s">
        <v>1304</v>
      </c>
      <c r="CAZ48" t="s">
        <v>1304</v>
      </c>
      <c r="CBA48" t="s">
        <v>1304</v>
      </c>
      <c r="CBB48" t="s">
        <v>1304</v>
      </c>
      <c r="CBC48" t="s">
        <v>1304</v>
      </c>
      <c r="CBD48" t="s">
        <v>1304</v>
      </c>
      <c r="CBE48" t="s">
        <v>1304</v>
      </c>
      <c r="CBF48" t="s">
        <v>1304</v>
      </c>
      <c r="CBG48" t="s">
        <v>1304</v>
      </c>
      <c r="CBH48" t="s">
        <v>1304</v>
      </c>
      <c r="CBI48" t="s">
        <v>1304</v>
      </c>
      <c r="CBJ48" t="s">
        <v>1304</v>
      </c>
      <c r="CBK48" t="s">
        <v>1304</v>
      </c>
      <c r="CBL48" t="s">
        <v>1304</v>
      </c>
      <c r="CBM48" t="s">
        <v>1304</v>
      </c>
      <c r="CBN48" t="s">
        <v>1304</v>
      </c>
      <c r="CBO48" t="s">
        <v>1304</v>
      </c>
      <c r="CBP48" t="s">
        <v>1304</v>
      </c>
      <c r="CBQ48" t="s">
        <v>1304</v>
      </c>
      <c r="CBR48" t="s">
        <v>1304</v>
      </c>
      <c r="CBS48" t="s">
        <v>1304</v>
      </c>
      <c r="CBT48" t="s">
        <v>1304</v>
      </c>
      <c r="CBU48" t="s">
        <v>1304</v>
      </c>
      <c r="CBV48" t="s">
        <v>1304</v>
      </c>
      <c r="CBW48" t="s">
        <v>1304</v>
      </c>
      <c r="CBX48" t="s">
        <v>1304</v>
      </c>
      <c r="CBY48" t="s">
        <v>1304</v>
      </c>
      <c r="CBZ48" t="s">
        <v>1304</v>
      </c>
      <c r="CCA48" t="s">
        <v>1304</v>
      </c>
      <c r="CCB48" t="s">
        <v>1304</v>
      </c>
      <c r="CCC48" t="s">
        <v>1304</v>
      </c>
      <c r="CCD48" t="s">
        <v>1304</v>
      </c>
      <c r="CCE48" t="s">
        <v>1304</v>
      </c>
      <c r="CCF48" t="s">
        <v>1304</v>
      </c>
      <c r="CCG48" t="s">
        <v>1304</v>
      </c>
      <c r="CCH48" t="s">
        <v>1304</v>
      </c>
      <c r="CCI48" t="s">
        <v>1304</v>
      </c>
      <c r="CCJ48" t="s">
        <v>1304</v>
      </c>
      <c r="CCK48" t="s">
        <v>1304</v>
      </c>
      <c r="CCL48" t="s">
        <v>1304</v>
      </c>
      <c r="CCM48" t="s">
        <v>1304</v>
      </c>
      <c r="CCN48" t="s">
        <v>1304</v>
      </c>
      <c r="CCO48" t="s">
        <v>1304</v>
      </c>
      <c r="CCP48" t="s">
        <v>1304</v>
      </c>
      <c r="CCQ48" t="s">
        <v>1304</v>
      </c>
      <c r="CCR48" t="s">
        <v>1304</v>
      </c>
      <c r="CCS48" t="s">
        <v>1304</v>
      </c>
      <c r="CCT48" t="s">
        <v>1304</v>
      </c>
      <c r="CCU48" t="s">
        <v>1304</v>
      </c>
      <c r="CCV48" t="s">
        <v>1304</v>
      </c>
      <c r="CCW48" t="s">
        <v>1304</v>
      </c>
      <c r="CCX48" t="s">
        <v>1304</v>
      </c>
      <c r="CCY48" t="s">
        <v>1304</v>
      </c>
      <c r="CCZ48" t="s">
        <v>1304</v>
      </c>
      <c r="CDA48" t="s">
        <v>1304</v>
      </c>
      <c r="CDB48" t="s">
        <v>1304</v>
      </c>
      <c r="CDC48" t="s">
        <v>1304</v>
      </c>
      <c r="CDD48" t="s">
        <v>1304</v>
      </c>
      <c r="CDE48" t="s">
        <v>1304</v>
      </c>
      <c r="CDF48" t="s">
        <v>1304</v>
      </c>
      <c r="CDG48" t="s">
        <v>1304</v>
      </c>
      <c r="CDH48" t="s">
        <v>1304</v>
      </c>
      <c r="CDI48" t="s">
        <v>1304</v>
      </c>
      <c r="CDJ48" t="s">
        <v>1304</v>
      </c>
      <c r="CDK48" t="s">
        <v>1304</v>
      </c>
      <c r="CDL48" t="s">
        <v>1304</v>
      </c>
      <c r="CDM48" t="s">
        <v>1304</v>
      </c>
      <c r="CDN48" t="s">
        <v>1304</v>
      </c>
      <c r="CDO48" t="s">
        <v>1304</v>
      </c>
      <c r="CDP48" t="s">
        <v>1304</v>
      </c>
      <c r="CDQ48" t="s">
        <v>1304</v>
      </c>
      <c r="CDR48" t="s">
        <v>1304</v>
      </c>
      <c r="CDS48" t="s">
        <v>1304</v>
      </c>
      <c r="CDT48" t="s">
        <v>1304</v>
      </c>
      <c r="CDU48" t="s">
        <v>1304</v>
      </c>
      <c r="CDV48" t="s">
        <v>1304</v>
      </c>
      <c r="CDW48" t="s">
        <v>1304</v>
      </c>
      <c r="CDX48" t="s">
        <v>1304</v>
      </c>
      <c r="CDY48" t="s">
        <v>1304</v>
      </c>
      <c r="CDZ48" t="s">
        <v>1304</v>
      </c>
      <c r="CEA48" t="s">
        <v>1304</v>
      </c>
      <c r="CEB48" t="s">
        <v>1304</v>
      </c>
      <c r="CEC48" t="s">
        <v>1304</v>
      </c>
      <c r="CED48" t="s">
        <v>1304</v>
      </c>
      <c r="CEE48" t="s">
        <v>1304</v>
      </c>
      <c r="CEF48" t="s">
        <v>1304</v>
      </c>
      <c r="CEG48" t="s">
        <v>1304</v>
      </c>
      <c r="CEH48" t="s">
        <v>1304</v>
      </c>
      <c r="CEI48" t="s">
        <v>1304</v>
      </c>
      <c r="CEJ48" t="s">
        <v>1304</v>
      </c>
      <c r="CEK48" t="s">
        <v>1304</v>
      </c>
      <c r="CEL48" t="s">
        <v>1304</v>
      </c>
      <c r="CEM48" t="s">
        <v>1304</v>
      </c>
      <c r="CEN48" t="s">
        <v>1304</v>
      </c>
      <c r="CEO48" t="s">
        <v>1304</v>
      </c>
      <c r="CEP48" t="s">
        <v>1304</v>
      </c>
      <c r="CEQ48" t="s">
        <v>1304</v>
      </c>
      <c r="CER48" t="s">
        <v>1304</v>
      </c>
      <c r="CES48" t="s">
        <v>1304</v>
      </c>
      <c r="CET48" t="s">
        <v>1304</v>
      </c>
      <c r="CEU48" t="s">
        <v>1304</v>
      </c>
      <c r="CEV48" t="s">
        <v>1304</v>
      </c>
      <c r="CEW48" t="s">
        <v>1304</v>
      </c>
      <c r="CEX48" t="s">
        <v>1304</v>
      </c>
      <c r="CEY48" t="s">
        <v>1304</v>
      </c>
      <c r="CEZ48" t="s">
        <v>1304</v>
      </c>
      <c r="CFA48" t="s">
        <v>1304</v>
      </c>
      <c r="CFB48" t="s">
        <v>1304</v>
      </c>
      <c r="CFC48" t="s">
        <v>1304</v>
      </c>
      <c r="CFD48" s="14" t="s">
        <v>1304</v>
      </c>
      <c r="CFE48" t="s">
        <v>1304</v>
      </c>
      <c r="CFF48" t="s">
        <v>1304</v>
      </c>
      <c r="CFG48" t="s">
        <v>1304</v>
      </c>
      <c r="CFH48" t="s">
        <v>1304</v>
      </c>
      <c r="CFI48" t="s">
        <v>1304</v>
      </c>
      <c r="CFJ48" t="s">
        <v>1304</v>
      </c>
      <c r="CFK48" t="s">
        <v>1304</v>
      </c>
      <c r="CFL48" t="s">
        <v>1304</v>
      </c>
      <c r="CFM48" t="s">
        <v>1304</v>
      </c>
      <c r="CFN48" t="s">
        <v>1304</v>
      </c>
      <c r="CFO48" t="s">
        <v>1304</v>
      </c>
      <c r="CFP48" t="s">
        <v>1304</v>
      </c>
      <c r="CFQ48" t="s">
        <v>1304</v>
      </c>
      <c r="CFR48" t="s">
        <v>1304</v>
      </c>
      <c r="CFS48" t="s">
        <v>1304</v>
      </c>
      <c r="CFT48" t="s">
        <v>1304</v>
      </c>
      <c r="CFU48" t="s">
        <v>1304</v>
      </c>
      <c r="CFV48" t="s">
        <v>1304</v>
      </c>
      <c r="CFW48" t="s">
        <v>1304</v>
      </c>
      <c r="CFX48" t="s">
        <v>1304</v>
      </c>
      <c r="CFY48" t="s">
        <v>1304</v>
      </c>
      <c r="CFZ48" t="s">
        <v>1304</v>
      </c>
      <c r="CGA48" t="s">
        <v>1304</v>
      </c>
      <c r="CGB48" t="s">
        <v>1304</v>
      </c>
      <c r="CGC48" t="s">
        <v>1304</v>
      </c>
      <c r="CGD48" t="s">
        <v>1304</v>
      </c>
      <c r="CGE48" t="s">
        <v>1304</v>
      </c>
      <c r="CGF48" t="s">
        <v>1304</v>
      </c>
      <c r="CGG48" t="s">
        <v>1304</v>
      </c>
      <c r="CGH48" t="s">
        <v>1304</v>
      </c>
      <c r="CGI48" t="s">
        <v>1304</v>
      </c>
      <c r="CGJ48" t="s">
        <v>1304</v>
      </c>
      <c r="CGK48" t="s">
        <v>1304</v>
      </c>
      <c r="CGL48" t="s">
        <v>1304</v>
      </c>
      <c r="CGM48" t="s">
        <v>1304</v>
      </c>
      <c r="CGN48" t="s">
        <v>1304</v>
      </c>
      <c r="CGO48" t="s">
        <v>1304</v>
      </c>
      <c r="CGP48" t="s">
        <v>1304</v>
      </c>
      <c r="CGQ48" t="s">
        <v>1304</v>
      </c>
      <c r="CGR48" t="s">
        <v>1304</v>
      </c>
      <c r="CGS48" t="s">
        <v>1304</v>
      </c>
      <c r="CGT48" t="s">
        <v>1304</v>
      </c>
      <c r="CGU48" t="s">
        <v>1304</v>
      </c>
      <c r="CGV48" t="s">
        <v>1304</v>
      </c>
      <c r="CGW48" t="s">
        <v>1304</v>
      </c>
      <c r="CGX48" t="s">
        <v>1304</v>
      </c>
      <c r="CGY48" t="s">
        <v>1304</v>
      </c>
      <c r="CGZ48" t="s">
        <v>1304</v>
      </c>
      <c r="CHA48" t="s">
        <v>1304</v>
      </c>
      <c r="CHB48" t="s">
        <v>1304</v>
      </c>
      <c r="CHC48" t="s">
        <v>1304</v>
      </c>
      <c r="CHD48" t="s">
        <v>1304</v>
      </c>
      <c r="CHE48" t="s">
        <v>1304</v>
      </c>
      <c r="CHF48" t="s">
        <v>1304</v>
      </c>
      <c r="CHG48" t="s">
        <v>1304</v>
      </c>
      <c r="CHH48" t="s">
        <v>1304</v>
      </c>
      <c r="CHI48" t="s">
        <v>1304</v>
      </c>
      <c r="CHJ48" t="s">
        <v>1304</v>
      </c>
      <c r="CHK48" t="s">
        <v>1304</v>
      </c>
      <c r="CHL48" t="s">
        <v>1304</v>
      </c>
      <c r="CHM48" t="s">
        <v>1304</v>
      </c>
      <c r="CHN48" t="s">
        <v>1304</v>
      </c>
      <c r="CHO48" t="s">
        <v>1304</v>
      </c>
      <c r="CHP48" t="s">
        <v>1304</v>
      </c>
      <c r="CHQ48" t="s">
        <v>1304</v>
      </c>
      <c r="CHR48" t="s">
        <v>1304</v>
      </c>
      <c r="CHS48" t="s">
        <v>1304</v>
      </c>
      <c r="CHT48" t="s">
        <v>1304</v>
      </c>
      <c r="CHU48" t="s">
        <v>1304</v>
      </c>
      <c r="CHV48" t="s">
        <v>1304</v>
      </c>
      <c r="CHW48" t="s">
        <v>1304</v>
      </c>
      <c r="CHX48" t="s">
        <v>1304</v>
      </c>
      <c r="CHY48" t="s">
        <v>1304</v>
      </c>
      <c r="CHZ48" t="s">
        <v>1304</v>
      </c>
      <c r="CIA48" t="s">
        <v>1304</v>
      </c>
      <c r="CIB48" t="s">
        <v>1304</v>
      </c>
      <c r="CIC48" t="s">
        <v>1304</v>
      </c>
      <c r="CID48" t="s">
        <v>1304</v>
      </c>
      <c r="CIE48" t="s">
        <v>1304</v>
      </c>
      <c r="CIF48" t="s">
        <v>1304</v>
      </c>
      <c r="CIG48" t="s">
        <v>1304</v>
      </c>
      <c r="CIH48" t="s">
        <v>1304</v>
      </c>
      <c r="CII48" t="s">
        <v>1304</v>
      </c>
      <c r="CIJ48" t="s">
        <v>1304</v>
      </c>
      <c r="CIK48" t="s">
        <v>1304</v>
      </c>
      <c r="CIL48" t="s">
        <v>1304</v>
      </c>
      <c r="CIM48" t="s">
        <v>1304</v>
      </c>
      <c r="CIN48" t="s">
        <v>1304</v>
      </c>
      <c r="CIO48" t="s">
        <v>1304</v>
      </c>
      <c r="CIP48" t="s">
        <v>1304</v>
      </c>
      <c r="CIQ48" t="s">
        <v>1304</v>
      </c>
      <c r="CIR48" t="s">
        <v>1304</v>
      </c>
      <c r="CIS48" t="s">
        <v>1304</v>
      </c>
      <c r="CIT48" t="s">
        <v>1304</v>
      </c>
      <c r="CIU48" t="s">
        <v>1304</v>
      </c>
      <c r="CIV48" t="s">
        <v>1304</v>
      </c>
      <c r="CIW48" t="s">
        <v>1304</v>
      </c>
      <c r="CIX48" t="s">
        <v>1304</v>
      </c>
      <c r="CIY48" t="s">
        <v>1304</v>
      </c>
      <c r="CIZ48" t="s">
        <v>1304</v>
      </c>
      <c r="CJA48" t="s">
        <v>1304</v>
      </c>
      <c r="CJB48" t="s">
        <v>1304</v>
      </c>
      <c r="CJC48" t="s">
        <v>1304</v>
      </c>
      <c r="CJD48" t="s">
        <v>1304</v>
      </c>
      <c r="CJE48" t="s">
        <v>1304</v>
      </c>
      <c r="CJF48" t="s">
        <v>1304</v>
      </c>
      <c r="CJG48" t="s">
        <v>1304</v>
      </c>
      <c r="CJH48" t="s">
        <v>1304</v>
      </c>
      <c r="CJI48" t="s">
        <v>1304</v>
      </c>
      <c r="CJJ48" t="s">
        <v>1304</v>
      </c>
      <c r="CJK48" t="s">
        <v>1304</v>
      </c>
      <c r="CJL48" t="s">
        <v>1304</v>
      </c>
      <c r="CJM48" t="s">
        <v>1304</v>
      </c>
      <c r="CJN48" t="s">
        <v>1304</v>
      </c>
      <c r="CJO48" t="s">
        <v>1304</v>
      </c>
      <c r="CJP48" t="s">
        <v>1304</v>
      </c>
      <c r="CJQ48" t="s">
        <v>1304</v>
      </c>
      <c r="CJR48" t="s">
        <v>1304</v>
      </c>
      <c r="CJS48" t="s">
        <v>1304</v>
      </c>
      <c r="CJT48" t="s">
        <v>1304</v>
      </c>
      <c r="CJU48" t="s">
        <v>1304</v>
      </c>
      <c r="CJV48" t="s">
        <v>1304</v>
      </c>
      <c r="CJW48" t="s">
        <v>1304</v>
      </c>
      <c r="CJX48" t="s">
        <v>1304</v>
      </c>
      <c r="CJY48" t="s">
        <v>1304</v>
      </c>
      <c r="CJZ48" t="s">
        <v>1304</v>
      </c>
      <c r="CKA48" t="s">
        <v>1304</v>
      </c>
      <c r="CKB48" t="s">
        <v>1304</v>
      </c>
      <c r="CKC48" t="s">
        <v>1304</v>
      </c>
      <c r="CKD48" t="s">
        <v>1304</v>
      </c>
      <c r="CKE48" t="s">
        <v>1304</v>
      </c>
      <c r="CKF48" t="s">
        <v>1304</v>
      </c>
      <c r="CKG48" t="s">
        <v>1304</v>
      </c>
      <c r="CKH48" t="s">
        <v>1304</v>
      </c>
      <c r="CKI48" t="s">
        <v>1304</v>
      </c>
      <c r="CKJ48" t="s">
        <v>1304</v>
      </c>
      <c r="CKK48" t="s">
        <v>1304</v>
      </c>
      <c r="CKL48" t="s">
        <v>1304</v>
      </c>
      <c r="CKM48" s="15" t="s">
        <v>1304</v>
      </c>
      <c r="CKN48" t="s">
        <v>1304</v>
      </c>
      <c r="CKO48" t="s">
        <v>1304</v>
      </c>
      <c r="CKP48" t="s">
        <v>1304</v>
      </c>
      <c r="CKQ48" t="s">
        <v>1304</v>
      </c>
      <c r="CKR48" t="s">
        <v>1304</v>
      </c>
      <c r="CKS48" t="s">
        <v>1304</v>
      </c>
      <c r="CKT48" t="s">
        <v>1304</v>
      </c>
      <c r="CKU48" t="s">
        <v>1304</v>
      </c>
      <c r="CKV48" t="s">
        <v>1304</v>
      </c>
      <c r="CKW48" t="s">
        <v>1304</v>
      </c>
      <c r="CKX48" t="s">
        <v>1304</v>
      </c>
      <c r="CKY48" t="s">
        <v>1304</v>
      </c>
      <c r="CKZ48" t="s">
        <v>1304</v>
      </c>
      <c r="CLA48" t="s">
        <v>1304</v>
      </c>
      <c r="CLB48" t="s">
        <v>1304</v>
      </c>
      <c r="CLC48" t="s">
        <v>1304</v>
      </c>
      <c r="CLD48" t="s">
        <v>1304</v>
      </c>
      <c r="CLE48" t="s">
        <v>1304</v>
      </c>
      <c r="CLF48" t="s">
        <v>1304</v>
      </c>
      <c r="CLG48" t="s">
        <v>1304</v>
      </c>
      <c r="CLH48" t="s">
        <v>1304</v>
      </c>
      <c r="CLI48" t="s">
        <v>1304</v>
      </c>
      <c r="CLJ48" t="s">
        <v>1304</v>
      </c>
      <c r="CLK48" t="s">
        <v>1304</v>
      </c>
      <c r="CLL48" t="s">
        <v>1304</v>
      </c>
      <c r="CLM48" t="s">
        <v>1304</v>
      </c>
      <c r="CLN48" t="s">
        <v>1304</v>
      </c>
      <c r="CLO48" t="s">
        <v>1304</v>
      </c>
      <c r="CLP48" t="s">
        <v>1304</v>
      </c>
      <c r="CLQ48" t="s">
        <v>1304</v>
      </c>
      <c r="CLR48" t="s">
        <v>1304</v>
      </c>
      <c r="CLS48" t="s">
        <v>1304</v>
      </c>
      <c r="CLT48" t="s">
        <v>1304</v>
      </c>
      <c r="CLU48" t="s">
        <v>1304</v>
      </c>
      <c r="CLV48" t="s">
        <v>1304</v>
      </c>
      <c r="CLW48" t="s">
        <v>1304</v>
      </c>
      <c r="CLX48" t="s">
        <v>1304</v>
      </c>
      <c r="CLY48" t="s">
        <v>1304</v>
      </c>
      <c r="CLZ48" t="s">
        <v>1304</v>
      </c>
      <c r="CMA48" t="s">
        <v>1304</v>
      </c>
      <c r="CMB48" t="s">
        <v>1304</v>
      </c>
      <c r="CMC48" t="s">
        <v>1304</v>
      </c>
      <c r="CMD48" t="s">
        <v>1304</v>
      </c>
      <c r="CME48" t="s">
        <v>1304</v>
      </c>
      <c r="CMF48" t="s">
        <v>1304</v>
      </c>
      <c r="CMG48" t="s">
        <v>1304</v>
      </c>
      <c r="CMH48" t="s">
        <v>1304</v>
      </c>
      <c r="CMI48" t="s">
        <v>1304</v>
      </c>
      <c r="CMJ48" t="s">
        <v>1304</v>
      </c>
      <c r="CMK48" t="s">
        <v>1304</v>
      </c>
      <c r="CML48" t="s">
        <v>1304</v>
      </c>
      <c r="CMM48" t="s">
        <v>1304</v>
      </c>
      <c r="CMN48" t="s">
        <v>1304</v>
      </c>
      <c r="CMO48" t="s">
        <v>1304</v>
      </c>
      <c r="CMP48" t="s">
        <v>1304</v>
      </c>
      <c r="CMQ48" t="s">
        <v>1304</v>
      </c>
      <c r="CMR48" t="s">
        <v>1304</v>
      </c>
      <c r="CMS48" t="s">
        <v>1304</v>
      </c>
      <c r="CMT48" t="s">
        <v>1304</v>
      </c>
      <c r="CMU48" t="s">
        <v>1304</v>
      </c>
      <c r="CMV48" t="s">
        <v>1304</v>
      </c>
      <c r="CMW48" t="s">
        <v>1304</v>
      </c>
      <c r="CMX48" t="s">
        <v>1304</v>
      </c>
      <c r="CMY48" t="s">
        <v>1304</v>
      </c>
      <c r="CMZ48" t="s">
        <v>1304</v>
      </c>
      <c r="CNA48" t="s">
        <v>1304</v>
      </c>
      <c r="CNB48" t="s">
        <v>1304</v>
      </c>
      <c r="CNC48" t="s">
        <v>1304</v>
      </c>
      <c r="CND48" t="s">
        <v>1304</v>
      </c>
      <c r="CNE48" t="s">
        <v>1304</v>
      </c>
      <c r="CNF48" t="s">
        <v>1304</v>
      </c>
      <c r="CNG48" t="s">
        <v>1304</v>
      </c>
      <c r="CNH48" t="s">
        <v>1304</v>
      </c>
      <c r="CNI48" t="s">
        <v>1304</v>
      </c>
      <c r="CNJ48" t="s">
        <v>1304</v>
      </c>
      <c r="CNK48" t="s">
        <v>1304</v>
      </c>
      <c r="CNL48" t="s">
        <v>1304</v>
      </c>
      <c r="CNM48" t="s">
        <v>1304</v>
      </c>
      <c r="CNN48" t="s">
        <v>1304</v>
      </c>
      <c r="CNO48" t="s">
        <v>1304</v>
      </c>
      <c r="CNP48" t="s">
        <v>1304</v>
      </c>
      <c r="CNQ48" t="s">
        <v>1304</v>
      </c>
      <c r="CNR48" t="s">
        <v>1304</v>
      </c>
      <c r="CNS48" t="s">
        <v>1304</v>
      </c>
      <c r="CNT48" t="s">
        <v>1304</v>
      </c>
      <c r="CNU48" t="s">
        <v>1304</v>
      </c>
      <c r="CNV48" t="s">
        <v>1304</v>
      </c>
      <c r="CNW48" t="s">
        <v>1304</v>
      </c>
      <c r="CNX48" t="s">
        <v>1304</v>
      </c>
      <c r="CNY48" t="s">
        <v>1304</v>
      </c>
      <c r="CNZ48" t="s">
        <v>1304</v>
      </c>
      <c r="COA48" t="s">
        <v>1304</v>
      </c>
      <c r="COB48" t="s">
        <v>1304</v>
      </c>
      <c r="COC48" t="s">
        <v>1304</v>
      </c>
      <c r="COD48" t="s">
        <v>1304</v>
      </c>
      <c r="COE48" t="s">
        <v>1304</v>
      </c>
      <c r="COF48" t="s">
        <v>1304</v>
      </c>
      <c r="COG48" t="s">
        <v>1304</v>
      </c>
      <c r="COH48" t="s">
        <v>1304</v>
      </c>
      <c r="COI48" t="s">
        <v>1304</v>
      </c>
      <c r="COJ48" t="s">
        <v>1304</v>
      </c>
      <c r="COK48" t="s">
        <v>1304</v>
      </c>
      <c r="COL48" t="s">
        <v>1304</v>
      </c>
      <c r="COM48" t="s">
        <v>1304</v>
      </c>
      <c r="CON48" t="s">
        <v>1304</v>
      </c>
      <c r="COO48" t="s">
        <v>1304</v>
      </c>
      <c r="COP48" t="s">
        <v>1304</v>
      </c>
      <c r="COQ48" t="s">
        <v>1304</v>
      </c>
      <c r="COR48" t="s">
        <v>1304</v>
      </c>
      <c r="COS48" t="s">
        <v>1304</v>
      </c>
      <c r="COT48" t="s">
        <v>1304</v>
      </c>
      <c r="COU48" t="s">
        <v>1304</v>
      </c>
      <c r="COV48" t="s">
        <v>1304</v>
      </c>
      <c r="COW48" t="s">
        <v>1304</v>
      </c>
      <c r="COX48" t="s">
        <v>1304</v>
      </c>
      <c r="COY48" t="s">
        <v>1304</v>
      </c>
      <c r="COZ48" t="s">
        <v>1304</v>
      </c>
      <c r="CPA48" t="s">
        <v>1304</v>
      </c>
      <c r="CPB48" t="s">
        <v>1304</v>
      </c>
      <c r="CPC48" t="s">
        <v>1304</v>
      </c>
      <c r="CPD48" t="s">
        <v>1304</v>
      </c>
      <c r="CPE48" t="s">
        <v>1304</v>
      </c>
      <c r="CPF48" t="s">
        <v>1304</v>
      </c>
      <c r="CPG48" t="s">
        <v>1304</v>
      </c>
      <c r="CPH48" t="s">
        <v>1304</v>
      </c>
      <c r="CPI48" t="s">
        <v>1304</v>
      </c>
      <c r="CPJ48" t="s">
        <v>1304</v>
      </c>
      <c r="CPK48" t="s">
        <v>1304</v>
      </c>
      <c r="CPL48" t="s">
        <v>1304</v>
      </c>
      <c r="CPM48" t="s">
        <v>1304</v>
      </c>
      <c r="CPN48" t="s">
        <v>1304</v>
      </c>
      <c r="CPO48" t="s">
        <v>1304</v>
      </c>
      <c r="CPP48" t="s">
        <v>1304</v>
      </c>
      <c r="CPQ48" t="s">
        <v>1304</v>
      </c>
      <c r="CPR48" t="s">
        <v>1304</v>
      </c>
      <c r="CPS48" t="s">
        <v>1304</v>
      </c>
      <c r="CPT48" t="s">
        <v>1304</v>
      </c>
      <c r="CPU48" t="s">
        <v>1304</v>
      </c>
      <c r="CPV48" s="16" t="s">
        <v>1304</v>
      </c>
      <c r="CPW48" t="s">
        <v>1304</v>
      </c>
      <c r="CPX48" t="s">
        <v>1304</v>
      </c>
      <c r="CPY48" t="s">
        <v>1304</v>
      </c>
      <c r="CPZ48" t="s">
        <v>1304</v>
      </c>
      <c r="CQA48" t="s">
        <v>1304</v>
      </c>
      <c r="CQB48" t="s">
        <v>1304</v>
      </c>
      <c r="CQC48" t="s">
        <v>1304</v>
      </c>
      <c r="CQD48" t="s">
        <v>1304</v>
      </c>
      <c r="CQE48" t="s">
        <v>1304</v>
      </c>
      <c r="CQF48" t="s">
        <v>1304</v>
      </c>
      <c r="CQG48" t="s">
        <v>1304</v>
      </c>
      <c r="CQH48" t="s">
        <v>1304</v>
      </c>
      <c r="CQI48" t="s">
        <v>1304</v>
      </c>
      <c r="CQJ48" t="s">
        <v>1304</v>
      </c>
      <c r="CQK48" t="s">
        <v>1304</v>
      </c>
      <c r="CQL48" t="s">
        <v>1304</v>
      </c>
      <c r="CQM48" t="s">
        <v>1304</v>
      </c>
      <c r="CQN48" t="s">
        <v>1304</v>
      </c>
      <c r="CQO48" t="s">
        <v>1304</v>
      </c>
      <c r="CQP48" t="s">
        <v>1304</v>
      </c>
      <c r="CQQ48" t="s">
        <v>1304</v>
      </c>
      <c r="CQR48" t="s">
        <v>1304</v>
      </c>
      <c r="CQS48" t="s">
        <v>1304</v>
      </c>
      <c r="CQT48" t="s">
        <v>1304</v>
      </c>
      <c r="CQU48" t="s">
        <v>1304</v>
      </c>
      <c r="CQV48" t="s">
        <v>1304</v>
      </c>
      <c r="CQW48" t="s">
        <v>1304</v>
      </c>
      <c r="CQX48" t="s">
        <v>1304</v>
      </c>
      <c r="CQY48" t="s">
        <v>1304</v>
      </c>
      <c r="CQZ48" t="s">
        <v>1304</v>
      </c>
      <c r="CRA48" t="s">
        <v>1304</v>
      </c>
      <c r="CRB48" t="s">
        <v>1304</v>
      </c>
      <c r="CRC48" t="s">
        <v>1304</v>
      </c>
      <c r="CRD48" t="s">
        <v>1304</v>
      </c>
      <c r="CRE48" t="s">
        <v>1304</v>
      </c>
      <c r="CRF48" t="s">
        <v>1304</v>
      </c>
      <c r="CRG48" t="s">
        <v>1304</v>
      </c>
      <c r="CRH48" t="s">
        <v>1304</v>
      </c>
      <c r="CRI48" t="s">
        <v>1304</v>
      </c>
      <c r="CRJ48" t="s">
        <v>1304</v>
      </c>
      <c r="CRK48" t="s">
        <v>1304</v>
      </c>
      <c r="CRL48" t="s">
        <v>1304</v>
      </c>
      <c r="CRM48" t="s">
        <v>1304</v>
      </c>
      <c r="CRN48" t="s">
        <v>1304</v>
      </c>
      <c r="CRO48" t="s">
        <v>1304</v>
      </c>
      <c r="CRP48" t="s">
        <v>1304</v>
      </c>
      <c r="CRQ48" t="s">
        <v>1304</v>
      </c>
      <c r="CRR48" t="s">
        <v>1304</v>
      </c>
      <c r="CRS48" t="s">
        <v>1304</v>
      </c>
      <c r="CRT48" t="s">
        <v>1304</v>
      </c>
      <c r="CRU48" t="s">
        <v>1304</v>
      </c>
      <c r="CRV48" t="s">
        <v>1304</v>
      </c>
      <c r="CRW48" t="s">
        <v>1304</v>
      </c>
      <c r="CRX48" t="s">
        <v>1304</v>
      </c>
      <c r="CRY48" t="s">
        <v>1304</v>
      </c>
      <c r="CRZ48" t="s">
        <v>1304</v>
      </c>
      <c r="CSA48" t="s">
        <v>1304</v>
      </c>
      <c r="CSB48" t="s">
        <v>1304</v>
      </c>
      <c r="CSC48" t="s">
        <v>1304</v>
      </c>
      <c r="CSD48" t="s">
        <v>1304</v>
      </c>
      <c r="CSE48" t="s">
        <v>1304</v>
      </c>
      <c r="CSF48" t="s">
        <v>1304</v>
      </c>
      <c r="CSG48" t="s">
        <v>1304</v>
      </c>
      <c r="CSH48" t="s">
        <v>1304</v>
      </c>
      <c r="CSI48" t="s">
        <v>1304</v>
      </c>
      <c r="CSJ48" t="s">
        <v>1304</v>
      </c>
      <c r="CSK48" t="s">
        <v>1304</v>
      </c>
      <c r="CSL48" t="s">
        <v>1304</v>
      </c>
      <c r="CSM48" t="s">
        <v>1304</v>
      </c>
      <c r="CSN48" t="s">
        <v>1304</v>
      </c>
      <c r="CSO48" t="s">
        <v>1304</v>
      </c>
      <c r="CSP48" t="s">
        <v>1304</v>
      </c>
      <c r="CSQ48" t="s">
        <v>1304</v>
      </c>
      <c r="CSR48" t="s">
        <v>1304</v>
      </c>
      <c r="CSS48" t="s">
        <v>1304</v>
      </c>
      <c r="CST48" t="s">
        <v>1304</v>
      </c>
      <c r="CSU48" t="s">
        <v>1304</v>
      </c>
      <c r="CSV48" t="s">
        <v>1304</v>
      </c>
      <c r="CSW48" t="s">
        <v>1304</v>
      </c>
      <c r="CSX48" t="s">
        <v>1304</v>
      </c>
      <c r="CSY48" t="s">
        <v>1304</v>
      </c>
      <c r="CSZ48" t="s">
        <v>1304</v>
      </c>
      <c r="CTA48" t="s">
        <v>1304</v>
      </c>
      <c r="CTB48" t="s">
        <v>1304</v>
      </c>
      <c r="CTC48" t="s">
        <v>1304</v>
      </c>
      <c r="CTD48" t="s">
        <v>1304</v>
      </c>
      <c r="CTE48" t="s">
        <v>1304</v>
      </c>
      <c r="CTF48" t="s">
        <v>1304</v>
      </c>
      <c r="CTG48" t="s">
        <v>1304</v>
      </c>
      <c r="CTH48" t="s">
        <v>1304</v>
      </c>
      <c r="CTI48" t="s">
        <v>1304</v>
      </c>
      <c r="CTJ48" t="s">
        <v>1304</v>
      </c>
      <c r="CTK48" t="s">
        <v>1304</v>
      </c>
      <c r="CTL48" t="s">
        <v>1304</v>
      </c>
      <c r="CTM48" t="s">
        <v>1304</v>
      </c>
      <c r="CTN48" t="s">
        <v>1304</v>
      </c>
      <c r="CTO48" t="s">
        <v>1304</v>
      </c>
      <c r="CTP48" t="s">
        <v>1304</v>
      </c>
      <c r="CTQ48" t="s">
        <v>1304</v>
      </c>
      <c r="CTR48" t="s">
        <v>1304</v>
      </c>
      <c r="CTS48" t="s">
        <v>1304</v>
      </c>
      <c r="CTT48" t="s">
        <v>1304</v>
      </c>
      <c r="CTU48" t="s">
        <v>1304</v>
      </c>
      <c r="CTV48" t="s">
        <v>1304</v>
      </c>
      <c r="CTW48" t="s">
        <v>1304</v>
      </c>
      <c r="CTX48" t="s">
        <v>1304</v>
      </c>
      <c r="CTY48" t="s">
        <v>1304</v>
      </c>
      <c r="CTZ48" t="s">
        <v>1304</v>
      </c>
      <c r="CUA48" t="s">
        <v>1304</v>
      </c>
      <c r="CUB48" t="s">
        <v>1304</v>
      </c>
      <c r="CUC48" t="s">
        <v>1304</v>
      </c>
      <c r="CUD48" t="s">
        <v>1304</v>
      </c>
      <c r="CUE48" t="s">
        <v>1304</v>
      </c>
      <c r="CUF48" t="s">
        <v>1304</v>
      </c>
      <c r="CUG48" t="s">
        <v>1304</v>
      </c>
      <c r="CUH48" t="s">
        <v>1304</v>
      </c>
      <c r="CUI48" t="s">
        <v>1304</v>
      </c>
      <c r="CUJ48" t="s">
        <v>1304</v>
      </c>
      <c r="CUK48" t="s">
        <v>1304</v>
      </c>
      <c r="CUL48" t="s">
        <v>1304</v>
      </c>
      <c r="CUM48" t="s">
        <v>1304</v>
      </c>
      <c r="CUN48" t="s">
        <v>1304</v>
      </c>
      <c r="CUO48" t="s">
        <v>1304</v>
      </c>
      <c r="CUP48" t="s">
        <v>1304</v>
      </c>
      <c r="CUQ48" t="s">
        <v>1304</v>
      </c>
      <c r="CUR48" t="s">
        <v>1304</v>
      </c>
      <c r="CUS48" t="s">
        <v>1304</v>
      </c>
      <c r="CUT48" t="s">
        <v>1304</v>
      </c>
      <c r="CUU48" t="s">
        <v>1304</v>
      </c>
      <c r="CUV48" t="s">
        <v>1304</v>
      </c>
      <c r="CUW48" t="s">
        <v>1304</v>
      </c>
      <c r="CUX48" t="s">
        <v>1304</v>
      </c>
      <c r="CUY48" t="s">
        <v>1304</v>
      </c>
      <c r="CUZ48" t="s">
        <v>1304</v>
      </c>
      <c r="CVA48" t="s">
        <v>1304</v>
      </c>
      <c r="CVB48" t="s">
        <v>1304</v>
      </c>
      <c r="CVC48" t="s">
        <v>1304</v>
      </c>
      <c r="CVD48" t="s">
        <v>1304</v>
      </c>
    </row>
    <row r="49" spans="1:2604" x14ac:dyDescent="0.2">
      <c r="A49">
        <v>29305</v>
      </c>
      <c r="B49">
        <v>28305</v>
      </c>
      <c r="C49" t="s">
        <v>1357</v>
      </c>
      <c r="D49">
        <v>24</v>
      </c>
      <c r="E49" t="s">
        <v>1309</v>
      </c>
      <c r="G49" t="s">
        <v>1324</v>
      </c>
      <c r="J49">
        <v>0.76470588235294101</v>
      </c>
      <c r="K49">
        <v>521</v>
      </c>
      <c r="L49">
        <v>1536</v>
      </c>
      <c r="M49">
        <v>81.333333333333329</v>
      </c>
      <c r="N49">
        <v>27.300793639257705</v>
      </c>
      <c r="O49">
        <v>12</v>
      </c>
      <c r="P49">
        <v>550</v>
      </c>
      <c r="Q49">
        <v>1</v>
      </c>
      <c r="R49">
        <v>0</v>
      </c>
      <c r="S49">
        <v>1548</v>
      </c>
      <c r="T49">
        <v>532</v>
      </c>
      <c r="U49">
        <v>0</v>
      </c>
      <c r="V49">
        <v>0.5178571428571429</v>
      </c>
      <c r="W49">
        <v>0.8571428571428571</v>
      </c>
      <c r="X49">
        <v>0.6428571428571429</v>
      </c>
      <c r="Y49">
        <v>0.7857142857142857</v>
      </c>
      <c r="Z49">
        <v>0.5803571428571429</v>
      </c>
      <c r="AA49">
        <v>0.67261904761904756</v>
      </c>
      <c r="AB49">
        <v>0.7008928571428571</v>
      </c>
      <c r="AC49">
        <v>0.6071428571428571</v>
      </c>
      <c r="AD49">
        <v>1</v>
      </c>
      <c r="AE49">
        <v>0.76923076923076927</v>
      </c>
      <c r="AF49">
        <v>0.875</v>
      </c>
      <c r="AG49">
        <v>0.68818681318681318</v>
      </c>
      <c r="AH49">
        <v>0.79212454212454209</v>
      </c>
      <c r="AI49">
        <v>0.81284340659340659</v>
      </c>
      <c r="AJ49">
        <v>0.42857142857142855</v>
      </c>
      <c r="AK49">
        <v>0.75</v>
      </c>
      <c r="AL49">
        <v>0.53333333333333333</v>
      </c>
      <c r="AM49">
        <v>0.66666666666666663</v>
      </c>
      <c r="AN49">
        <v>0.48095238095238091</v>
      </c>
      <c r="AO49">
        <v>0.57063492063492072</v>
      </c>
      <c r="AP49">
        <v>0.59464285714285714</v>
      </c>
      <c r="AQ49">
        <v>0.96883116883116904</v>
      </c>
      <c r="AR49">
        <v>8</v>
      </c>
      <c r="AS49">
        <v>9</v>
      </c>
      <c r="AT49">
        <v>5</v>
      </c>
      <c r="AU49">
        <v>1</v>
      </c>
      <c r="AV49">
        <v>15</v>
      </c>
      <c r="AW49">
        <v>0.88250000000000006</v>
      </c>
      <c r="AX49">
        <v>0.88250000000000006</v>
      </c>
      <c r="AY49">
        <v>0.16049402896473472</v>
      </c>
      <c r="AZ49">
        <v>0.16049402896473472</v>
      </c>
      <c r="BA49">
        <v>18</v>
      </c>
      <c r="BB49">
        <v>0.72</v>
      </c>
      <c r="BC49">
        <v>0.78947368421052633</v>
      </c>
      <c r="BD49">
        <v>0.5</v>
      </c>
      <c r="BE49">
        <v>15</v>
      </c>
      <c r="BF49">
        <v>0.6</v>
      </c>
      <c r="BG49">
        <v>0.68181818181818177</v>
      </c>
      <c r="BH49">
        <v>0</v>
      </c>
      <c r="BI49">
        <v>30</v>
      </c>
      <c r="BJ49">
        <v>0.73170731707317072</v>
      </c>
      <c r="BK49">
        <v>3</v>
      </c>
      <c r="BL49">
        <v>0.33333333333333331</v>
      </c>
      <c r="BM49">
        <v>33</v>
      </c>
      <c r="BN49">
        <v>29</v>
      </c>
      <c r="BO49">
        <v>0.75</v>
      </c>
      <c r="BP49">
        <v>78</v>
      </c>
      <c r="BT49">
        <v>98</v>
      </c>
      <c r="BX49">
        <v>12</v>
      </c>
      <c r="BY49">
        <v>31</v>
      </c>
      <c r="BZ49">
        <v>23</v>
      </c>
      <c r="CA49">
        <v>16</v>
      </c>
      <c r="CB49">
        <v>20</v>
      </c>
      <c r="CC49">
        <v>24</v>
      </c>
      <c r="CD49">
        <v>114</v>
      </c>
      <c r="CE49">
        <v>45</v>
      </c>
      <c r="CF49">
        <v>90</v>
      </c>
      <c r="CG49">
        <v>50</v>
      </c>
      <c r="CH49">
        <v>100</v>
      </c>
      <c r="CI49">
        <v>70</v>
      </c>
      <c r="CJ49">
        <v>0.5625</v>
      </c>
      <c r="CK49">
        <v>0.6875</v>
      </c>
      <c r="CL49">
        <v>0.6166666666666667</v>
      </c>
      <c r="CM49">
        <v>60</v>
      </c>
      <c r="CO49">
        <v>60</v>
      </c>
      <c r="CP49">
        <v>1</v>
      </c>
      <c r="CQ49">
        <v>0.95</v>
      </c>
      <c r="CR49">
        <v>0.79166666666666663</v>
      </c>
      <c r="CS49">
        <v>0.83333333333333337</v>
      </c>
      <c r="CT49">
        <v>397.95555555555558</v>
      </c>
      <c r="CU49">
        <v>457.71428571428572</v>
      </c>
      <c r="CV49">
        <v>59.758730158730145</v>
      </c>
      <c r="CW49">
        <v>1</v>
      </c>
      <c r="CX49">
        <v>0.93333333333333335</v>
      </c>
      <c r="CY49">
        <v>6.6666666666666652E-2</v>
      </c>
      <c r="CZ49">
        <v>837.6875</v>
      </c>
      <c r="DA49">
        <v>761.10714285714289</v>
      </c>
      <c r="DB49">
        <v>838.35</v>
      </c>
      <c r="DC49">
        <v>970.875</v>
      </c>
      <c r="DD49">
        <v>0.8125</v>
      </c>
      <c r="DE49">
        <v>0.72499999999999998</v>
      </c>
      <c r="DF49">
        <v>1</v>
      </c>
      <c r="DG49">
        <v>0.8</v>
      </c>
      <c r="DH49">
        <v>1</v>
      </c>
      <c r="DI49">
        <v>1</v>
      </c>
      <c r="DJ49">
        <v>0</v>
      </c>
      <c r="DK49">
        <v>5</v>
      </c>
      <c r="DL49">
        <v>9</v>
      </c>
      <c r="DM49">
        <v>0</v>
      </c>
      <c r="DN49">
        <v>0</v>
      </c>
      <c r="DO49">
        <v>24</v>
      </c>
      <c r="DP49">
        <v>29</v>
      </c>
      <c r="DQ49">
        <v>0</v>
      </c>
      <c r="DR49">
        <v>6</v>
      </c>
      <c r="DS49">
        <v>5</v>
      </c>
      <c r="DT49">
        <v>1</v>
      </c>
      <c r="DU49">
        <v>12</v>
      </c>
      <c r="DV49">
        <v>15</v>
      </c>
      <c r="DW49" t="s">
        <v>1304</v>
      </c>
      <c r="DX49">
        <v>1</v>
      </c>
      <c r="DY49">
        <v>1</v>
      </c>
      <c r="DZ49">
        <v>1</v>
      </c>
      <c r="EA49">
        <v>1</v>
      </c>
      <c r="EB49" s="7">
        <v>9.4877179999999992</v>
      </c>
      <c r="EC49">
        <v>9.8355689999999996</v>
      </c>
      <c r="ED49">
        <v>8.2907770000000003</v>
      </c>
      <c r="EE49">
        <v>7.2462910000000003</v>
      </c>
      <c r="EF49">
        <v>11.5</v>
      </c>
      <c r="EG49">
        <v>10.755164000000001</v>
      </c>
      <c r="EH49">
        <v>9.2192740000000004</v>
      </c>
      <c r="EI49">
        <v>9.5340910000000001</v>
      </c>
      <c r="EJ49">
        <v>7.9734870000000004</v>
      </c>
      <c r="EK49">
        <v>7.0654830000000004</v>
      </c>
      <c r="EL49">
        <v>11.5</v>
      </c>
      <c r="EM49">
        <v>10.448975000000001</v>
      </c>
      <c r="EN49">
        <v>9.1859870000000008</v>
      </c>
      <c r="EO49">
        <v>9.6480169999999994</v>
      </c>
      <c r="EP49">
        <v>8.0712449999999993</v>
      </c>
      <c r="EQ49">
        <v>6.8605679999999998</v>
      </c>
      <c r="ER49">
        <v>11.5</v>
      </c>
      <c r="ES49">
        <v>10.651145</v>
      </c>
      <c r="ET49">
        <v>8.7728190000000001</v>
      </c>
      <c r="EU49">
        <v>9.0550789999999992</v>
      </c>
      <c r="EV49">
        <v>7.6633110000000002</v>
      </c>
      <c r="EW49">
        <v>6.6690430000000003</v>
      </c>
      <c r="EX49">
        <v>11.5</v>
      </c>
      <c r="EY49">
        <v>9.9722139999999992</v>
      </c>
      <c r="EZ49">
        <v>8.4681189999999997</v>
      </c>
      <c r="FA49">
        <v>8.3144790000000004</v>
      </c>
      <c r="FB49">
        <v>7.0488020000000002</v>
      </c>
      <c r="FC49">
        <v>6.4818369999999996</v>
      </c>
      <c r="FD49">
        <v>12</v>
      </c>
      <c r="FE49">
        <v>8.7836780000000001</v>
      </c>
      <c r="FF49">
        <v>8.2966940000000005</v>
      </c>
      <c r="FG49">
        <v>8.6447020000000006</v>
      </c>
      <c r="FH49">
        <v>7.0952500000000001</v>
      </c>
      <c r="FI49">
        <v>6.4596980000000004</v>
      </c>
      <c r="FJ49">
        <v>11</v>
      </c>
      <c r="FK49">
        <v>9.6471160000000005</v>
      </c>
      <c r="FL49">
        <v>8.7434279999999998</v>
      </c>
      <c r="FM49">
        <v>9.5277750000000001</v>
      </c>
      <c r="FN49">
        <v>7.67624</v>
      </c>
      <c r="FO49">
        <v>6.6206240000000003</v>
      </c>
      <c r="FP49">
        <v>11.5</v>
      </c>
      <c r="FQ49">
        <v>10.594232</v>
      </c>
      <c r="FR49">
        <v>9.4557780000000005</v>
      </c>
      <c r="FS49">
        <v>10.388878</v>
      </c>
      <c r="FT49">
        <v>8.3648959999999999</v>
      </c>
      <c r="FU49">
        <v>6.8377330000000001</v>
      </c>
      <c r="FV49">
        <v>11.5</v>
      </c>
      <c r="FW49">
        <v>11.613626</v>
      </c>
      <c r="FX49" t="s">
        <v>1304</v>
      </c>
      <c r="FY49" t="s">
        <v>1304</v>
      </c>
      <c r="FZ49" t="s">
        <v>1304</v>
      </c>
      <c r="GA49" t="s">
        <v>1304</v>
      </c>
      <c r="GB49" t="s">
        <v>1304</v>
      </c>
      <c r="GC49" t="s">
        <v>1304</v>
      </c>
      <c r="GD49">
        <v>9.616085</v>
      </c>
      <c r="GE49">
        <v>10.112755999999999</v>
      </c>
      <c r="GF49">
        <v>8.3365530000000003</v>
      </c>
      <c r="GG49">
        <v>6.9518680000000002</v>
      </c>
      <c r="GH49">
        <v>12</v>
      </c>
      <c r="GI49">
        <v>11.234441</v>
      </c>
      <c r="GJ49">
        <v>9.3885100000000001</v>
      </c>
      <c r="GK49">
        <v>9.8589579999999994</v>
      </c>
      <c r="GL49">
        <v>8.3219659999999998</v>
      </c>
      <c r="GM49">
        <v>7.0156419999999997</v>
      </c>
      <c r="GN49">
        <v>11.5</v>
      </c>
      <c r="GO49">
        <v>10.75623</v>
      </c>
      <c r="GP49">
        <v>9.8598429999999997</v>
      </c>
      <c r="GQ49">
        <v>10.132118</v>
      </c>
      <c r="GR49">
        <v>8.522024</v>
      </c>
      <c r="GS49">
        <v>7.0138889999999998</v>
      </c>
      <c r="GT49">
        <v>11.5</v>
      </c>
      <c r="GU49">
        <v>10.977353000000001</v>
      </c>
      <c r="GV49">
        <v>9.6507199999999997</v>
      </c>
      <c r="GW49">
        <v>9.9976439999999993</v>
      </c>
      <c r="GX49">
        <v>8.3844860000000008</v>
      </c>
      <c r="GY49">
        <v>7.1652360000000002</v>
      </c>
      <c r="GZ49">
        <v>11.5</v>
      </c>
      <c r="HA49">
        <v>10.858579000000001</v>
      </c>
      <c r="HB49">
        <v>9.6307050000000007</v>
      </c>
      <c r="HC49">
        <v>10.005509999999999</v>
      </c>
      <c r="HD49">
        <v>8.4081449999999993</v>
      </c>
      <c r="HE49">
        <v>6.9950140000000003</v>
      </c>
      <c r="HF49">
        <v>11.5</v>
      </c>
      <c r="HG49">
        <v>10.929937000000001</v>
      </c>
      <c r="HH49">
        <v>8.9723450000000007</v>
      </c>
      <c r="HI49">
        <v>8.6343510000000006</v>
      </c>
      <c r="HJ49">
        <v>8.0912889999999997</v>
      </c>
      <c r="HK49">
        <v>8.2645549999999997</v>
      </c>
      <c r="HL49">
        <v>7.7952979999999998</v>
      </c>
      <c r="HM49">
        <v>7.0654830000000004</v>
      </c>
      <c r="HN49">
        <v>8.7332520000000002</v>
      </c>
      <c r="HO49">
        <v>8.447851</v>
      </c>
      <c r="HP49">
        <v>7.8667590000000001</v>
      </c>
      <c r="HQ49">
        <v>8.3282629999999997</v>
      </c>
      <c r="HR49">
        <v>7.9883369999999996</v>
      </c>
      <c r="HS49">
        <v>7.4712300000000003</v>
      </c>
      <c r="HT49">
        <v>7.8000749999999996</v>
      </c>
      <c r="HU49">
        <v>7.5301450000000001</v>
      </c>
      <c r="HV49">
        <v>6.8032539999999999</v>
      </c>
      <c r="HW49">
        <v>7.6851969999999996</v>
      </c>
      <c r="HX49">
        <v>7.5423600000000004</v>
      </c>
      <c r="HY49">
        <v>6.885148</v>
      </c>
      <c r="HZ49">
        <v>8.5925119999999993</v>
      </c>
      <c r="IA49">
        <v>8.0262989999999999</v>
      </c>
      <c r="IB49">
        <v>7.436013</v>
      </c>
      <c r="IC49">
        <v>9.6108890000000002</v>
      </c>
      <c r="ID49">
        <v>8.682404</v>
      </c>
      <c r="IE49">
        <v>8.0778529999999993</v>
      </c>
      <c r="IF49" t="s">
        <v>1304</v>
      </c>
      <c r="IG49" t="s">
        <v>1304</v>
      </c>
      <c r="IH49" t="s">
        <v>1304</v>
      </c>
      <c r="II49">
        <v>9.3655369999999998</v>
      </c>
      <c r="IJ49">
        <v>8.7940900000000006</v>
      </c>
      <c r="IK49">
        <v>8.0506709999999995</v>
      </c>
      <c r="IL49">
        <v>9.0636949999999992</v>
      </c>
      <c r="IM49">
        <v>8.702083</v>
      </c>
      <c r="IN49">
        <v>8.1033159999999995</v>
      </c>
      <c r="IO49">
        <v>9.2161880000000007</v>
      </c>
      <c r="IP49">
        <v>8.8728809999999996</v>
      </c>
      <c r="IQ49">
        <v>8.3186169999999997</v>
      </c>
      <c r="IR49">
        <v>9.1778440000000003</v>
      </c>
      <c r="IS49">
        <v>8.7990720000000007</v>
      </c>
      <c r="IT49">
        <v>8.1486129999999992</v>
      </c>
      <c r="IU49">
        <v>9.1204560000000008</v>
      </c>
      <c r="IV49">
        <v>8.7588869999999996</v>
      </c>
      <c r="IW49">
        <v>8.2017410000000002</v>
      </c>
      <c r="IX49">
        <v>8.5651087826422983E-3</v>
      </c>
      <c r="IY49">
        <v>2.3733324254092084E-2</v>
      </c>
      <c r="IZ49">
        <v>2.4474099898711549E-2</v>
      </c>
      <c r="JA49">
        <v>4.2501714467408531E-2</v>
      </c>
      <c r="JB49">
        <v>9.7587999501824271E-2</v>
      </c>
      <c r="JC49" t="s">
        <v>1304</v>
      </c>
      <c r="JD49">
        <v>4.3235326738885291E-2</v>
      </c>
      <c r="JE49" s="9">
        <v>8.8200710000000004</v>
      </c>
      <c r="JF49">
        <v>9.5517719999999997</v>
      </c>
      <c r="JG49">
        <v>9.4557780000000005</v>
      </c>
      <c r="JH49">
        <v>8.5200610000000001</v>
      </c>
      <c r="JI49">
        <v>9.5410629999999994</v>
      </c>
      <c r="JJ49">
        <v>8.9678830000000005</v>
      </c>
      <c r="JK49">
        <v>9.9897860000000005</v>
      </c>
      <c r="JL49">
        <v>10.388878</v>
      </c>
      <c r="JM49">
        <v>9.0862390000000008</v>
      </c>
      <c r="JN49">
        <v>9.905303</v>
      </c>
      <c r="JO49">
        <v>7.5618670000000003</v>
      </c>
      <c r="JP49">
        <v>8.3476680000000005</v>
      </c>
      <c r="JQ49">
        <v>8.3648959999999999</v>
      </c>
      <c r="JR49">
        <v>7.385745</v>
      </c>
      <c r="JS49">
        <v>8.323048</v>
      </c>
      <c r="JT49">
        <v>6.7387870000000003</v>
      </c>
      <c r="JU49">
        <v>7.0442489999999998</v>
      </c>
      <c r="JV49">
        <v>6.8377330000000001</v>
      </c>
      <c r="JW49">
        <v>6.5401610000000003</v>
      </c>
      <c r="JX49">
        <v>7.0289409999999997</v>
      </c>
      <c r="JY49">
        <v>8.2447879999999998</v>
      </c>
      <c r="JZ49">
        <v>9.2023589999999995</v>
      </c>
      <c r="KA49">
        <v>9.6108890000000002</v>
      </c>
      <c r="KB49">
        <v>8.1388549999999995</v>
      </c>
      <c r="KC49">
        <v>9.0105599999999999</v>
      </c>
      <c r="KD49">
        <v>7.9276790000000004</v>
      </c>
      <c r="KE49">
        <v>8.7650819999999996</v>
      </c>
      <c r="KF49">
        <v>8.682404</v>
      </c>
      <c r="KG49">
        <v>7.7843299999999997</v>
      </c>
      <c r="KH49">
        <v>8.6784929999999996</v>
      </c>
      <c r="KI49">
        <v>7.3565940000000003</v>
      </c>
      <c r="KJ49">
        <v>8.1008669999999992</v>
      </c>
      <c r="KK49">
        <v>8.0778529999999993</v>
      </c>
      <c r="KL49">
        <v>7.1605800000000004</v>
      </c>
      <c r="KM49">
        <v>8.1196020000000004</v>
      </c>
      <c r="KN49">
        <v>5.3904464731397088E-2</v>
      </c>
      <c r="KO49">
        <v>6.6887351690878116E-2</v>
      </c>
      <c r="KP49">
        <v>0.71394100000000005</v>
      </c>
      <c r="KQ49">
        <v>0.81247800000000003</v>
      </c>
      <c r="KR49">
        <v>0.68488199999999999</v>
      </c>
      <c r="KS49" t="s">
        <v>1304</v>
      </c>
      <c r="KT49">
        <v>0.77417000000000002</v>
      </c>
      <c r="KU49">
        <v>0.73449900000000001</v>
      </c>
      <c r="KV49">
        <v>0.803956</v>
      </c>
      <c r="KW49">
        <v>0.66258600000000001</v>
      </c>
      <c r="KX49" t="s">
        <v>1304</v>
      </c>
      <c r="KY49">
        <v>0.84545300000000001</v>
      </c>
      <c r="KZ49">
        <v>0.66713500000000003</v>
      </c>
      <c r="LA49">
        <v>0.75102599999999997</v>
      </c>
      <c r="LB49">
        <v>0.64155399999999996</v>
      </c>
      <c r="LC49" t="s">
        <v>1304</v>
      </c>
      <c r="LD49">
        <v>0.765158</v>
      </c>
      <c r="LE49">
        <v>0.56409299999999996</v>
      </c>
      <c r="LF49">
        <v>0.59807500000000002</v>
      </c>
      <c r="LG49">
        <v>0.56895700000000005</v>
      </c>
      <c r="LH49" t="s">
        <v>1304</v>
      </c>
      <c r="LI49">
        <v>0.61450000000000005</v>
      </c>
      <c r="LJ49">
        <v>0.69038299999999997</v>
      </c>
      <c r="LK49">
        <v>0.79893899999999995</v>
      </c>
      <c r="LL49">
        <v>0.62756299999999998</v>
      </c>
      <c r="LM49" t="s">
        <v>1304</v>
      </c>
      <c r="LN49">
        <v>0.81437199999999998</v>
      </c>
      <c r="LO49">
        <v>0.67390300000000003</v>
      </c>
      <c r="LP49">
        <v>0.78537500000000005</v>
      </c>
      <c r="LQ49">
        <v>0.64837599999999995</v>
      </c>
      <c r="LR49" t="s">
        <v>1304</v>
      </c>
      <c r="LS49">
        <v>0.798149</v>
      </c>
      <c r="LT49">
        <v>0.66156899999999996</v>
      </c>
      <c r="LU49">
        <v>0.73445300000000002</v>
      </c>
      <c r="LV49">
        <v>0.64217999999999997</v>
      </c>
      <c r="LW49" t="s">
        <v>1304</v>
      </c>
      <c r="LX49">
        <v>0.74870700000000001</v>
      </c>
      <c r="LY49">
        <v>0.58032700000000004</v>
      </c>
      <c r="LZ49">
        <v>0.61223799999999995</v>
      </c>
      <c r="MA49">
        <v>0.52491200000000005</v>
      </c>
      <c r="MB49">
        <v>0.62998399999999999</v>
      </c>
      <c r="MC49">
        <v>0.62004099999999995</v>
      </c>
      <c r="MD49">
        <v>0.64661000000000002</v>
      </c>
      <c r="ME49">
        <v>0.47598000000000001</v>
      </c>
      <c r="MF49">
        <v>0.52491699999999997</v>
      </c>
      <c r="MG49">
        <v>0.49574000000000001</v>
      </c>
      <c r="MH49">
        <v>0.51009000000000004</v>
      </c>
      <c r="MI49">
        <v>0.63113799999999998</v>
      </c>
      <c r="MJ49">
        <v>0.60600100000000001</v>
      </c>
      <c r="MK49">
        <v>0.54490499999999997</v>
      </c>
      <c r="ML49">
        <v>0.60475900000000005</v>
      </c>
      <c r="MM49">
        <v>0.69222099999999998</v>
      </c>
      <c r="MN49">
        <v>0.71128199999999997</v>
      </c>
      <c r="MO49">
        <v>0.52317999999999998</v>
      </c>
      <c r="MP49">
        <v>0.54885399999999995</v>
      </c>
      <c r="MQ49">
        <v>0.52132999999999996</v>
      </c>
      <c r="MR49">
        <v>0.52995300000000001</v>
      </c>
      <c r="MS49">
        <v>0.59060100000000004</v>
      </c>
      <c r="MT49">
        <v>0.58499999999999996</v>
      </c>
      <c r="MU49">
        <v>0.517073</v>
      </c>
      <c r="MV49">
        <v>0.604626</v>
      </c>
      <c r="MW49">
        <v>0.64677700000000005</v>
      </c>
      <c r="MX49">
        <v>0.66653099999999998</v>
      </c>
      <c r="MY49">
        <v>0.50783999999999996</v>
      </c>
      <c r="MZ49">
        <v>0.53108699999999998</v>
      </c>
      <c r="NA49">
        <v>0.51272600000000002</v>
      </c>
      <c r="NB49">
        <v>0.51915199999999995</v>
      </c>
      <c r="NC49">
        <v>0.54725000000000001</v>
      </c>
      <c r="ND49">
        <v>0.54619300000000004</v>
      </c>
      <c r="NE49">
        <v>0.51585300000000001</v>
      </c>
      <c r="NF49">
        <v>0.55670600000000003</v>
      </c>
      <c r="NG49">
        <v>0.56766099999999997</v>
      </c>
      <c r="NH49">
        <v>0.57874899999999996</v>
      </c>
      <c r="NI49">
        <v>0.51028200000000001</v>
      </c>
      <c r="NJ49">
        <v>0.52410400000000001</v>
      </c>
      <c r="NK49">
        <v>0.51517599999999997</v>
      </c>
      <c r="NL49">
        <v>0.522254</v>
      </c>
      <c r="NM49">
        <v>0.58537899999999998</v>
      </c>
      <c r="NN49">
        <v>0.55892399999999998</v>
      </c>
      <c r="NO49">
        <v>0.49520599999999998</v>
      </c>
      <c r="NP49">
        <v>0.622228</v>
      </c>
      <c r="NQ49">
        <v>0.65147100000000002</v>
      </c>
      <c r="NR49">
        <v>0.68437199999999998</v>
      </c>
      <c r="NS49">
        <v>0.49960199999999999</v>
      </c>
      <c r="NT49">
        <v>0.576125</v>
      </c>
      <c r="NU49">
        <v>0.60554399999999997</v>
      </c>
      <c r="NV49">
        <v>0.52352699999999996</v>
      </c>
      <c r="NW49">
        <v>0.63658899999999996</v>
      </c>
      <c r="NX49">
        <v>0.65288100000000004</v>
      </c>
      <c r="NY49">
        <v>0.673759</v>
      </c>
      <c r="NZ49">
        <v>0.52570799999999995</v>
      </c>
      <c r="OA49">
        <v>0.57164599999999999</v>
      </c>
      <c r="OB49">
        <v>0.51922800000000002</v>
      </c>
      <c r="OC49">
        <v>0.529949</v>
      </c>
      <c r="OD49">
        <v>0.59509000000000001</v>
      </c>
      <c r="OE49">
        <v>0.58420899999999998</v>
      </c>
      <c r="OF49">
        <v>0.51910400000000001</v>
      </c>
      <c r="OG49">
        <v>0.59370199999999995</v>
      </c>
      <c r="OH49">
        <v>0.64446800000000004</v>
      </c>
      <c r="OI49">
        <v>0.66174999999999995</v>
      </c>
      <c r="OJ49">
        <v>0.50474699999999995</v>
      </c>
      <c r="OK49">
        <v>0.51874399999999998</v>
      </c>
      <c r="OL49">
        <v>0.51482700000000003</v>
      </c>
      <c r="OM49">
        <v>0.51705699999999999</v>
      </c>
      <c r="ON49" s="11">
        <v>9.3850510000000007</v>
      </c>
      <c r="OO49">
        <v>10.265812</v>
      </c>
      <c r="OP49">
        <v>8.2531300000000005</v>
      </c>
      <c r="OQ49">
        <v>7.2702020000000003</v>
      </c>
      <c r="OR49">
        <v>12</v>
      </c>
      <c r="OS49">
        <v>11.408575000000001</v>
      </c>
      <c r="OT49">
        <v>9.1413790000000006</v>
      </c>
      <c r="OU49">
        <v>9.8817430000000002</v>
      </c>
      <c r="OV49">
        <v>7.9326309999999998</v>
      </c>
      <c r="OW49">
        <v>7.1246169999999998</v>
      </c>
      <c r="OX49">
        <v>12</v>
      </c>
      <c r="OY49">
        <v>10.938567000000001</v>
      </c>
      <c r="OZ49">
        <v>9.4318550000000005</v>
      </c>
      <c r="PA49">
        <v>10.283204</v>
      </c>
      <c r="PB49">
        <v>8.1721009999999996</v>
      </c>
      <c r="PC49">
        <v>6.8850559999999996</v>
      </c>
      <c r="PD49">
        <v>12</v>
      </c>
      <c r="PE49">
        <v>11.420394</v>
      </c>
      <c r="PF49">
        <v>8.6855840000000004</v>
      </c>
      <c r="PG49">
        <v>9.5588040000000003</v>
      </c>
      <c r="PH49">
        <v>7.6590439999999997</v>
      </c>
      <c r="PI49">
        <v>6.8140330000000002</v>
      </c>
      <c r="PJ49">
        <v>12</v>
      </c>
      <c r="PK49">
        <v>10.673636</v>
      </c>
      <c r="PL49">
        <v>8.3963409999999996</v>
      </c>
      <c r="PM49">
        <v>8.6751140000000007</v>
      </c>
      <c r="PN49">
        <v>7.0396910000000004</v>
      </c>
      <c r="PO49">
        <v>6.3897909999999998</v>
      </c>
      <c r="PP49">
        <v>12</v>
      </c>
      <c r="PQ49">
        <v>9.2713009999999993</v>
      </c>
      <c r="PR49">
        <v>8.2611899999999991</v>
      </c>
      <c r="PS49">
        <v>8.3283419999999992</v>
      </c>
      <c r="PT49">
        <v>6.9892399999999997</v>
      </c>
      <c r="PU49">
        <v>6.4038630000000003</v>
      </c>
      <c r="PV49">
        <v>11.5</v>
      </c>
      <c r="PW49">
        <v>8.7375530000000001</v>
      </c>
      <c r="PX49">
        <v>8.6597349999999995</v>
      </c>
      <c r="PY49">
        <v>9.3675859999999993</v>
      </c>
      <c r="PZ49">
        <v>7.4617839999999998</v>
      </c>
      <c r="QA49">
        <v>6.5418349999999998</v>
      </c>
      <c r="QB49">
        <v>11.5</v>
      </c>
      <c r="QC49">
        <v>10.102465</v>
      </c>
      <c r="QD49">
        <v>9.1425269999999994</v>
      </c>
      <c r="QE49">
        <v>10.211103</v>
      </c>
      <c r="QF49">
        <v>8.2329640000000008</v>
      </c>
      <c r="QG49">
        <v>6.7016999999999998</v>
      </c>
      <c r="QH49">
        <v>12</v>
      </c>
      <c r="QI49">
        <v>11.312938000000001</v>
      </c>
      <c r="QJ49">
        <v>9.0894580000000005</v>
      </c>
      <c r="QK49">
        <v>9.9293049999999994</v>
      </c>
      <c r="QL49">
        <v>8.1681659999999994</v>
      </c>
      <c r="QM49">
        <v>6.9735699999999996</v>
      </c>
      <c r="QN49">
        <v>12</v>
      </c>
      <c r="QO49">
        <v>11.214687</v>
      </c>
      <c r="QP49">
        <v>9.3150410000000008</v>
      </c>
      <c r="QQ49">
        <v>9.8918890000000008</v>
      </c>
      <c r="QR49">
        <v>8.1929970000000001</v>
      </c>
      <c r="QS49">
        <v>7.0339840000000002</v>
      </c>
      <c r="QT49">
        <v>12</v>
      </c>
      <c r="QU49">
        <v>11.149658000000001</v>
      </c>
      <c r="QV49">
        <v>9.2681869999999993</v>
      </c>
      <c r="QW49">
        <v>9.9584849999999996</v>
      </c>
      <c r="QX49">
        <v>8.2656010000000002</v>
      </c>
      <c r="QY49">
        <v>7.07254</v>
      </c>
      <c r="QZ49">
        <v>12</v>
      </c>
      <c r="RA49">
        <v>11.173323</v>
      </c>
      <c r="RB49">
        <v>9.6752819999999993</v>
      </c>
      <c r="RC49">
        <v>10.420482</v>
      </c>
      <c r="RD49">
        <v>8.4556260000000005</v>
      </c>
      <c r="RE49">
        <v>6.8750679999999997</v>
      </c>
      <c r="RF49">
        <v>12</v>
      </c>
      <c r="RG49">
        <v>11.557515</v>
      </c>
      <c r="RH49">
        <v>9.5480900000000002</v>
      </c>
      <c r="RI49">
        <v>10.140389000000001</v>
      </c>
      <c r="RJ49">
        <v>8.303274</v>
      </c>
      <c r="RK49">
        <v>7.118309</v>
      </c>
      <c r="RL49">
        <v>12</v>
      </c>
      <c r="RM49">
        <v>11.271352</v>
      </c>
      <c r="RN49">
        <v>9.5818650000000005</v>
      </c>
      <c r="RO49">
        <v>10.331878</v>
      </c>
      <c r="RP49">
        <v>8.3459629999999994</v>
      </c>
      <c r="RQ49">
        <v>6.9671969999999996</v>
      </c>
      <c r="RR49">
        <v>12</v>
      </c>
      <c r="RS49">
        <v>11.50676</v>
      </c>
      <c r="RT49">
        <v>8.9804530000000007</v>
      </c>
      <c r="RU49">
        <v>8.4912679999999998</v>
      </c>
      <c r="RV49">
        <v>8.0723749999999992</v>
      </c>
      <c r="RW49">
        <v>8.5598399999999994</v>
      </c>
      <c r="RX49">
        <v>8.2554020000000001</v>
      </c>
      <c r="RY49">
        <v>7.7474040000000004</v>
      </c>
      <c r="RZ49">
        <v>8.893478</v>
      </c>
      <c r="SA49">
        <v>8.4221760000000003</v>
      </c>
      <c r="SB49">
        <v>7.9893530000000004</v>
      </c>
      <c r="SC49">
        <v>8.3156660000000002</v>
      </c>
      <c r="SD49">
        <v>7.9357509999999998</v>
      </c>
      <c r="SE49">
        <v>7.4804300000000001</v>
      </c>
      <c r="SF49">
        <v>7.7402129999999998</v>
      </c>
      <c r="SG49">
        <v>7.4595260000000003</v>
      </c>
      <c r="SH49">
        <v>6.8179790000000002</v>
      </c>
      <c r="SI49">
        <v>7.685371</v>
      </c>
      <c r="SJ49">
        <v>7.4343019999999997</v>
      </c>
      <c r="SK49">
        <v>6.7619530000000001</v>
      </c>
      <c r="SL49">
        <v>8.4011110000000002</v>
      </c>
      <c r="SM49">
        <v>7.8875390000000003</v>
      </c>
      <c r="SN49">
        <v>7.1987899999999998</v>
      </c>
      <c r="SO49">
        <v>9.5075620000000001</v>
      </c>
      <c r="SP49">
        <v>8.4216370000000005</v>
      </c>
      <c r="SQ49">
        <v>7.9733619999999998</v>
      </c>
      <c r="SR49">
        <v>9.3480260000000008</v>
      </c>
      <c r="SS49">
        <v>8.4059679999999997</v>
      </c>
      <c r="ST49">
        <v>7.9120730000000004</v>
      </c>
      <c r="SU49">
        <v>9.2996499999999997</v>
      </c>
      <c r="SV49">
        <v>8.5640909999999995</v>
      </c>
      <c r="SW49">
        <v>7.9157820000000001</v>
      </c>
      <c r="SX49">
        <v>9.0901899999999998</v>
      </c>
      <c r="SY49">
        <v>8.5952190000000002</v>
      </c>
      <c r="SZ49">
        <v>8.0457649999999994</v>
      </c>
      <c r="TA49">
        <v>9.1598450000000007</v>
      </c>
      <c r="TB49">
        <v>8.775366</v>
      </c>
      <c r="TC49">
        <v>8.2583219999999997</v>
      </c>
      <c r="TD49">
        <v>9.1566120000000009</v>
      </c>
      <c r="TE49">
        <v>8.7296630000000004</v>
      </c>
      <c r="TF49">
        <v>8.0544539999999998</v>
      </c>
      <c r="TG49">
        <v>9.1154799999999998</v>
      </c>
      <c r="TH49">
        <v>8.6709569999999996</v>
      </c>
      <c r="TI49">
        <v>8.1364619999999999</v>
      </c>
      <c r="TJ49">
        <v>3.2074470486738705E-3</v>
      </c>
      <c r="TK49">
        <v>1.2918004935738142E-2</v>
      </c>
      <c r="TL49">
        <v>6.6306067431664223E-3</v>
      </c>
      <c r="TM49">
        <v>2.0478305158057521E-2</v>
      </c>
      <c r="TN49">
        <v>6.553427066285282E-2</v>
      </c>
      <c r="TO49">
        <v>8.7687257837770677E-2</v>
      </c>
      <c r="TP49">
        <v>4.3083426065963888E-2</v>
      </c>
      <c r="TQ49" s="12">
        <v>8.7411010000000005</v>
      </c>
      <c r="TR49">
        <v>9.3771059999999995</v>
      </c>
      <c r="TS49">
        <v>9.1159929999999996</v>
      </c>
      <c r="TT49">
        <v>8.4604619999999997</v>
      </c>
      <c r="TU49">
        <v>9.5185130000000004</v>
      </c>
      <c r="TV49">
        <v>9.3718869999999992</v>
      </c>
      <c r="TW49">
        <v>9.9969210000000004</v>
      </c>
      <c r="TX49">
        <v>10.070204</v>
      </c>
      <c r="TY49">
        <v>8.8479639999999993</v>
      </c>
      <c r="TZ49">
        <v>10.325343999999999</v>
      </c>
      <c r="UA49">
        <v>7.5437890000000003</v>
      </c>
      <c r="UB49">
        <v>8.2539569999999998</v>
      </c>
      <c r="UC49">
        <v>8.2005649999999992</v>
      </c>
      <c r="UD49">
        <v>7.2255120000000002</v>
      </c>
      <c r="UE49">
        <v>8.3067049999999991</v>
      </c>
      <c r="UF49">
        <v>6.7761469999999999</v>
      </c>
      <c r="UG49">
        <v>7.0749440000000003</v>
      </c>
      <c r="UH49">
        <v>6.8376349999999997</v>
      </c>
      <c r="UI49">
        <v>6.4728490000000001</v>
      </c>
      <c r="UJ49">
        <v>6.9993809999999996</v>
      </c>
      <c r="UK49">
        <v>8.2052399999999999</v>
      </c>
      <c r="UL49">
        <v>9.1821509999999993</v>
      </c>
      <c r="UM49">
        <v>9.4277940000000005</v>
      </c>
      <c r="UN49">
        <v>8.0432410000000001</v>
      </c>
      <c r="UO49">
        <v>9.0373140000000003</v>
      </c>
      <c r="UP49">
        <v>7.8835600000000001</v>
      </c>
      <c r="UQ49">
        <v>8.6296579999999992</v>
      </c>
      <c r="UR49">
        <v>8.4138020000000004</v>
      </c>
      <c r="US49">
        <v>7.6609210000000001</v>
      </c>
      <c r="UT49">
        <v>8.5899420000000006</v>
      </c>
      <c r="UU49">
        <v>7.3486039999999999</v>
      </c>
      <c r="UV49">
        <v>8.0053339999999995</v>
      </c>
      <c r="UW49">
        <v>7.942717</v>
      </c>
      <c r="UX49">
        <v>6.980372</v>
      </c>
      <c r="UY49">
        <v>8.1141279999999991</v>
      </c>
      <c r="UZ49">
        <v>3.2270132472788267E-2</v>
      </c>
      <c r="VA49">
        <v>6.4606678617083912E-2</v>
      </c>
      <c r="VB49">
        <v>0.71588200000000002</v>
      </c>
      <c r="VC49">
        <v>0.78833600000000004</v>
      </c>
      <c r="VD49">
        <v>0.67021600000000003</v>
      </c>
      <c r="VE49">
        <v>0.79854800000000004</v>
      </c>
      <c r="VF49">
        <v>0.75115600000000005</v>
      </c>
      <c r="VG49">
        <v>0.77155399999999996</v>
      </c>
      <c r="VH49">
        <v>0.80374199999999996</v>
      </c>
      <c r="VI49">
        <v>0.59885200000000005</v>
      </c>
      <c r="VJ49">
        <v>0.79391</v>
      </c>
      <c r="VK49">
        <v>0.88160799999999995</v>
      </c>
      <c r="VL49">
        <v>0.64483599999999996</v>
      </c>
      <c r="VM49">
        <v>0.72181499999999998</v>
      </c>
      <c r="VN49">
        <v>0.605321</v>
      </c>
      <c r="VO49">
        <v>0.78411399999999998</v>
      </c>
      <c r="VP49">
        <v>0.75910599999999995</v>
      </c>
      <c r="VQ49">
        <v>0.54229899999999998</v>
      </c>
      <c r="VR49">
        <v>0.57001199999999996</v>
      </c>
      <c r="VS49">
        <v>0.55287500000000001</v>
      </c>
      <c r="VT49">
        <v>0.59416999999999998</v>
      </c>
      <c r="VU49">
        <v>0.58335499999999996</v>
      </c>
      <c r="VV49">
        <v>0.65940600000000005</v>
      </c>
      <c r="VW49">
        <v>0.76580599999999999</v>
      </c>
      <c r="VX49">
        <v>0.64735299999999996</v>
      </c>
      <c r="VY49">
        <v>0.82375900000000002</v>
      </c>
      <c r="VZ49">
        <v>0.799485</v>
      </c>
      <c r="WA49">
        <v>0.65428399999999998</v>
      </c>
      <c r="WB49">
        <v>0.76906600000000003</v>
      </c>
      <c r="WC49">
        <v>0.61161399999999999</v>
      </c>
      <c r="WD49">
        <v>0.78383899999999995</v>
      </c>
      <c r="WE49">
        <v>0.78181</v>
      </c>
      <c r="WF49">
        <v>0.640046</v>
      </c>
      <c r="WG49">
        <v>0.70267000000000002</v>
      </c>
      <c r="WH49">
        <v>0.59674199999999999</v>
      </c>
      <c r="WI49">
        <v>0.77757399999999999</v>
      </c>
      <c r="WJ49">
        <v>0.74670000000000003</v>
      </c>
      <c r="WK49">
        <v>0.58433500000000005</v>
      </c>
      <c r="WL49">
        <v>0.59650099999999995</v>
      </c>
      <c r="WM49">
        <v>0.546319</v>
      </c>
      <c r="WN49">
        <v>0.64649999999999996</v>
      </c>
      <c r="WO49">
        <v>0.59826599999999996</v>
      </c>
      <c r="WP49">
        <v>0.64322599999999996</v>
      </c>
      <c r="WQ49">
        <v>0.49915599999999999</v>
      </c>
      <c r="WR49">
        <v>0.53819300000000003</v>
      </c>
      <c r="WS49">
        <v>0.51012500000000005</v>
      </c>
      <c r="WT49">
        <v>0.52481500000000003</v>
      </c>
      <c r="WU49">
        <v>0.66797200000000001</v>
      </c>
      <c r="WV49">
        <v>0.58524799999999999</v>
      </c>
      <c r="WW49">
        <v>0.53651499999999996</v>
      </c>
      <c r="WX49">
        <v>0.63075800000000004</v>
      </c>
      <c r="WY49">
        <v>0.73301400000000005</v>
      </c>
      <c r="WZ49">
        <v>0.73255000000000003</v>
      </c>
      <c r="XA49">
        <v>0.51851800000000003</v>
      </c>
      <c r="XB49">
        <v>0.54035200000000005</v>
      </c>
      <c r="XC49">
        <v>0.52263199999999999</v>
      </c>
      <c r="XD49">
        <v>0.52329599999999998</v>
      </c>
      <c r="XE49">
        <v>0.58463200000000004</v>
      </c>
      <c r="XF49">
        <v>0.56559999999999999</v>
      </c>
      <c r="XG49">
        <v>0.51669799999999999</v>
      </c>
      <c r="XH49">
        <v>0.62359100000000001</v>
      </c>
      <c r="XI49">
        <v>0.62403699999999995</v>
      </c>
      <c r="XJ49">
        <v>0.65723799999999999</v>
      </c>
      <c r="XK49">
        <v>0.49989099999999997</v>
      </c>
      <c r="XL49">
        <v>0.528339</v>
      </c>
      <c r="XM49">
        <v>0.52191600000000005</v>
      </c>
      <c r="XN49">
        <v>0.51688100000000003</v>
      </c>
      <c r="XO49">
        <v>0.530829</v>
      </c>
      <c r="XP49">
        <v>0.53698400000000002</v>
      </c>
      <c r="XQ49">
        <v>0.52373800000000004</v>
      </c>
      <c r="XR49">
        <v>0.54255299999999995</v>
      </c>
      <c r="XS49">
        <v>0.54042900000000005</v>
      </c>
      <c r="XT49">
        <v>0.55355399999999999</v>
      </c>
      <c r="XU49">
        <v>0.50761100000000003</v>
      </c>
      <c r="XV49">
        <v>0.51690999999999998</v>
      </c>
      <c r="XW49">
        <v>0.51761599999999997</v>
      </c>
      <c r="XX49">
        <v>0.51533399999999996</v>
      </c>
      <c r="XY49">
        <v>0.57563299999999995</v>
      </c>
      <c r="XZ49">
        <v>0.580619</v>
      </c>
      <c r="YA49">
        <v>0.51376599999999994</v>
      </c>
      <c r="YB49">
        <v>0.64575300000000002</v>
      </c>
      <c r="YC49">
        <v>0.62408799999999998</v>
      </c>
      <c r="YD49">
        <v>0.67311900000000002</v>
      </c>
      <c r="YE49">
        <v>0.49801600000000001</v>
      </c>
      <c r="YF49">
        <v>0.58455900000000005</v>
      </c>
      <c r="YG49">
        <v>0.55207899999999999</v>
      </c>
      <c r="YH49">
        <v>0.51688400000000001</v>
      </c>
      <c r="YI49">
        <v>0.62543099999999996</v>
      </c>
      <c r="YJ49">
        <v>0.62033199999999999</v>
      </c>
      <c r="YK49">
        <v>0.67839799999999995</v>
      </c>
      <c r="YL49">
        <v>0.50067300000000003</v>
      </c>
      <c r="YM49">
        <v>0.53495700000000002</v>
      </c>
      <c r="YN49">
        <v>0.51278800000000002</v>
      </c>
      <c r="YO49">
        <v>0.50803600000000004</v>
      </c>
      <c r="YP49">
        <v>0.58614999999999995</v>
      </c>
      <c r="YQ49">
        <v>0.56647700000000001</v>
      </c>
      <c r="YR49">
        <v>0.51714099999999996</v>
      </c>
      <c r="YS49">
        <v>0.61943800000000004</v>
      </c>
      <c r="YT49">
        <v>0.62495500000000004</v>
      </c>
      <c r="YU49">
        <v>0.64930100000000002</v>
      </c>
      <c r="YV49">
        <v>0.50000800000000001</v>
      </c>
      <c r="YW49">
        <v>0.526142</v>
      </c>
      <c r="YX49">
        <v>0.52621600000000002</v>
      </c>
      <c r="YY49">
        <v>0.51996799999999999</v>
      </c>
      <c r="YZ49" s="17">
        <v>10.552999</v>
      </c>
      <c r="ZA49">
        <v>9.5029160000000008</v>
      </c>
      <c r="ZB49">
        <v>8.5460530000000006</v>
      </c>
      <c r="ZC49">
        <v>8.1329130000000003</v>
      </c>
      <c r="ZD49">
        <v>11.5</v>
      </c>
      <c r="ZE49">
        <v>9.6117039999999996</v>
      </c>
      <c r="ZF49">
        <v>10.835366</v>
      </c>
      <c r="ZG49">
        <v>9.5418830000000003</v>
      </c>
      <c r="ZH49">
        <v>8.2465759999999992</v>
      </c>
      <c r="ZI49">
        <v>7.8733919999999999</v>
      </c>
      <c r="ZJ49">
        <v>11.5</v>
      </c>
      <c r="ZK49">
        <v>9.5899180000000008</v>
      </c>
      <c r="ZL49">
        <v>9.9714810000000007</v>
      </c>
      <c r="ZM49">
        <v>9.1388049999999996</v>
      </c>
      <c r="ZN49">
        <v>7.9018379999999997</v>
      </c>
      <c r="ZO49">
        <v>7.1791970000000003</v>
      </c>
      <c r="ZP49">
        <v>12</v>
      </c>
      <c r="ZQ49">
        <v>9.4500949999999992</v>
      </c>
      <c r="ZR49">
        <v>9.8573039999999992</v>
      </c>
      <c r="ZS49">
        <v>8.9250969999999992</v>
      </c>
      <c r="ZT49">
        <v>8.1528609999999997</v>
      </c>
      <c r="ZU49">
        <v>7.9980830000000003</v>
      </c>
      <c r="ZV49">
        <v>12</v>
      </c>
      <c r="ZW49">
        <v>9.1809259999999995</v>
      </c>
      <c r="ZX49">
        <v>9.4648450000000004</v>
      </c>
      <c r="ZY49">
        <v>8.0874659999999992</v>
      </c>
      <c r="ZZ49">
        <v>7.5230870000000003</v>
      </c>
      <c r="AAA49">
        <v>7.4380360000000003</v>
      </c>
      <c r="AAB49">
        <v>11.5</v>
      </c>
      <c r="AAC49">
        <v>8.1080260000000006</v>
      </c>
      <c r="AAD49">
        <v>8.2361920000000008</v>
      </c>
      <c r="AAE49">
        <v>7.6440950000000001</v>
      </c>
      <c r="AAF49">
        <v>6.8585140000000004</v>
      </c>
      <c r="AAG49">
        <v>6.6540400000000002</v>
      </c>
      <c r="AAH49">
        <v>10</v>
      </c>
      <c r="AAI49">
        <v>7.6916589999999996</v>
      </c>
      <c r="AAJ49">
        <v>9.0012659999999993</v>
      </c>
      <c r="AAK49">
        <v>8.4109040000000004</v>
      </c>
      <c r="AAL49">
        <v>7.3428509999999996</v>
      </c>
      <c r="AAM49">
        <v>6.7255989999999999</v>
      </c>
      <c r="AAN49">
        <v>11.5</v>
      </c>
      <c r="AAO49">
        <v>8.5536460000000005</v>
      </c>
      <c r="AAP49">
        <v>9.7069340000000004</v>
      </c>
      <c r="AAQ49">
        <v>9.4015470000000008</v>
      </c>
      <c r="AAR49">
        <v>8.1792549999999995</v>
      </c>
      <c r="AAS49">
        <v>7.2619660000000001</v>
      </c>
      <c r="AAT49">
        <v>12</v>
      </c>
      <c r="AAU49">
        <v>9.7988510000000009</v>
      </c>
      <c r="AAV49">
        <v>9.8040219999999998</v>
      </c>
      <c r="AAW49">
        <v>9.3283459999999998</v>
      </c>
      <c r="AAX49">
        <v>8.3534640000000007</v>
      </c>
      <c r="AAY49">
        <v>7.8269270000000004</v>
      </c>
      <c r="AAZ49">
        <v>12.5</v>
      </c>
      <c r="ABA49">
        <v>9.7224009999999996</v>
      </c>
      <c r="ABB49">
        <v>10.611084999999999</v>
      </c>
      <c r="ABC49">
        <v>9.5767340000000001</v>
      </c>
      <c r="ABD49">
        <v>8.7046100000000006</v>
      </c>
      <c r="ABE49">
        <v>8.5573510000000006</v>
      </c>
      <c r="ABF49">
        <v>12</v>
      </c>
      <c r="ABG49">
        <v>9.8627149999999997</v>
      </c>
      <c r="ABH49">
        <v>10.028013</v>
      </c>
      <c r="ABI49">
        <v>9.3885349999999992</v>
      </c>
      <c r="ABJ49">
        <v>8.4747660000000007</v>
      </c>
      <c r="ABK49">
        <v>7.995158</v>
      </c>
      <c r="ABL49">
        <v>12</v>
      </c>
      <c r="ABM49">
        <v>9.5303450000000005</v>
      </c>
      <c r="ABN49">
        <v>10.725021999999999</v>
      </c>
      <c r="ABO49">
        <v>9.7530300000000008</v>
      </c>
      <c r="ABP49">
        <v>8.6751280000000008</v>
      </c>
      <c r="ABQ49">
        <v>8.4405249999999992</v>
      </c>
      <c r="ABR49">
        <v>12</v>
      </c>
      <c r="ABS49">
        <v>9.9542479999999998</v>
      </c>
      <c r="ABT49">
        <v>10.873006</v>
      </c>
      <c r="ABU49">
        <v>9.8450089999999992</v>
      </c>
      <c r="ABV49">
        <v>8.6723960000000009</v>
      </c>
      <c r="ABW49">
        <v>8.2578440000000004</v>
      </c>
      <c r="ABX49">
        <v>12</v>
      </c>
      <c r="ABY49">
        <v>9.8268520000000006</v>
      </c>
      <c r="ABZ49">
        <v>10.270569</v>
      </c>
      <c r="ACA49">
        <v>9.5014920000000007</v>
      </c>
      <c r="ACB49">
        <v>8.4899299999999993</v>
      </c>
      <c r="ACC49">
        <v>7.9419370000000002</v>
      </c>
      <c r="ACD49">
        <v>12</v>
      </c>
      <c r="ACE49">
        <v>9.6183409999999991</v>
      </c>
      <c r="ACF49">
        <v>8.9515670000000007</v>
      </c>
      <c r="ACG49">
        <v>8.7791899999999998</v>
      </c>
      <c r="ACH49">
        <v>8.4201829999999998</v>
      </c>
      <c r="ACI49">
        <v>8.9254999999999995</v>
      </c>
      <c r="ACJ49">
        <v>8.5920030000000001</v>
      </c>
      <c r="ACK49">
        <v>8.0470659999999992</v>
      </c>
      <c r="ACL49">
        <v>8.4446469999999998</v>
      </c>
      <c r="ACM49">
        <v>8.1712120000000006</v>
      </c>
      <c r="ACN49">
        <v>7.744027</v>
      </c>
      <c r="ACO49">
        <v>8.5507749999999998</v>
      </c>
      <c r="ACP49">
        <v>8.4133859999999991</v>
      </c>
      <c r="ACQ49">
        <v>8.0214099999999995</v>
      </c>
      <c r="ACR49">
        <v>7.7572910000000004</v>
      </c>
      <c r="ACS49">
        <v>7.7700620000000002</v>
      </c>
      <c r="ACT49">
        <v>7.4223090000000003</v>
      </c>
      <c r="ACU49">
        <v>7.3855389999999996</v>
      </c>
      <c r="ACV49">
        <v>7.1907329999999998</v>
      </c>
      <c r="ACW49">
        <v>6.6876220000000002</v>
      </c>
      <c r="ACX49">
        <v>8.0648920000000004</v>
      </c>
      <c r="ACY49">
        <v>7.7341059999999997</v>
      </c>
      <c r="ACZ49">
        <v>7.1246970000000003</v>
      </c>
      <c r="ADA49">
        <v>9.0487929999999999</v>
      </c>
      <c r="ADB49">
        <v>8.5788320000000002</v>
      </c>
      <c r="ADC49">
        <v>7.9344380000000001</v>
      </c>
      <c r="ADD49">
        <v>8.9667429999999992</v>
      </c>
      <c r="ADE49">
        <v>8.6650690000000008</v>
      </c>
      <c r="ADF49">
        <v>8.173349</v>
      </c>
      <c r="ADG49">
        <v>9.2096359999999997</v>
      </c>
      <c r="ADH49">
        <v>8.9029179999999997</v>
      </c>
      <c r="ADI49">
        <v>8.570862</v>
      </c>
      <c r="ADJ49">
        <v>8.8987359999999995</v>
      </c>
      <c r="ADK49">
        <v>8.7729320000000008</v>
      </c>
      <c r="ADL49">
        <v>8.3295619999999992</v>
      </c>
      <c r="ADM49">
        <v>9.1558519999999994</v>
      </c>
      <c r="ADN49">
        <v>8.8656970000000008</v>
      </c>
      <c r="ADO49">
        <v>8.5473649999999992</v>
      </c>
      <c r="ADP49">
        <v>9.2279970000000002</v>
      </c>
      <c r="ADQ49">
        <v>8.9676980000000004</v>
      </c>
      <c r="ADR49">
        <v>8.5059699999999996</v>
      </c>
      <c r="ADS49">
        <v>8.9182980000000001</v>
      </c>
      <c r="ADT49">
        <v>8.7132009999999998</v>
      </c>
      <c r="ADU49">
        <v>8.3627190000000002</v>
      </c>
      <c r="ADV49">
        <v>-7.4929984664615266E-5</v>
      </c>
      <c r="ADW49">
        <v>1.5635616064710058E-2</v>
      </c>
      <c r="ADX49">
        <v>3.2512723089101782E-2</v>
      </c>
      <c r="ADY49">
        <v>2.5305630254009694E-2</v>
      </c>
      <c r="ADZ49">
        <v>8.4309960258602198E-2</v>
      </c>
      <c r="AEA49">
        <v>9.9234458967923336E-2</v>
      </c>
      <c r="AEB49">
        <v>5.5615198604616528E-2</v>
      </c>
      <c r="AEC49" s="13">
        <v>10.052505</v>
      </c>
      <c r="AED49">
        <v>10.504035</v>
      </c>
      <c r="AEE49">
        <v>9.7554780000000001</v>
      </c>
      <c r="AEF49">
        <v>8.6187290000000001</v>
      </c>
      <c r="AEG49">
        <v>10.380018</v>
      </c>
      <c r="AEH49">
        <v>8.8514820000000007</v>
      </c>
      <c r="AEI49">
        <v>9.6034260000000007</v>
      </c>
      <c r="AEJ49">
        <v>9.3649470000000008</v>
      </c>
      <c r="AEK49">
        <v>8.0274999999999999</v>
      </c>
      <c r="AEL49">
        <v>9.4740610000000007</v>
      </c>
      <c r="AEM49">
        <v>7.9741749999999998</v>
      </c>
      <c r="AEN49">
        <v>8.6172570000000004</v>
      </c>
      <c r="AEO49">
        <v>8.2663600000000006</v>
      </c>
      <c r="AEP49">
        <v>7.1006819999999999</v>
      </c>
      <c r="AEQ49">
        <v>8.4032370000000007</v>
      </c>
      <c r="AER49">
        <v>7.7698369999999999</v>
      </c>
      <c r="AES49">
        <v>8.2701180000000001</v>
      </c>
      <c r="AET49">
        <v>7.5444469999999999</v>
      </c>
      <c r="AEU49">
        <v>6.6898200000000001</v>
      </c>
      <c r="AEV49">
        <v>7.9236430000000002</v>
      </c>
      <c r="AEW49">
        <v>8.4111890000000002</v>
      </c>
      <c r="AEX49">
        <v>9.1121230000000004</v>
      </c>
      <c r="AEY49">
        <v>9.0077680000000004</v>
      </c>
      <c r="AEZ49">
        <v>7.7252159999999996</v>
      </c>
      <c r="AFA49">
        <v>8.8675909999999991</v>
      </c>
      <c r="AFB49">
        <v>8.2584839999999993</v>
      </c>
      <c r="AFC49">
        <v>8.881183</v>
      </c>
      <c r="AFD49">
        <v>8.6219509999999993</v>
      </c>
      <c r="AFE49">
        <v>7.4624189999999997</v>
      </c>
      <c r="AFF49">
        <v>8.6323249999999998</v>
      </c>
      <c r="AFG49">
        <v>7.8302620000000003</v>
      </c>
      <c r="AFH49">
        <v>8.4687979999999996</v>
      </c>
      <c r="AFI49">
        <v>8.0538930000000004</v>
      </c>
      <c r="AFJ49">
        <v>6.9061589999999997</v>
      </c>
      <c r="AFK49">
        <v>8.2685739999999992</v>
      </c>
      <c r="AFL49">
        <v>4.0744933542881917E-2</v>
      </c>
      <c r="AFM49">
        <v>7.6898150099293155E-2</v>
      </c>
      <c r="AFN49">
        <v>0.65080400000000005</v>
      </c>
      <c r="AFO49">
        <v>0.75892000000000004</v>
      </c>
      <c r="AFP49">
        <v>0.63720200000000005</v>
      </c>
      <c r="AFQ49">
        <v>0.74292000000000002</v>
      </c>
      <c r="AFR49">
        <v>0.67030599999999996</v>
      </c>
      <c r="AFS49">
        <v>0.67219700000000004</v>
      </c>
      <c r="AFT49">
        <v>0.72200399999999998</v>
      </c>
      <c r="AFU49">
        <v>0.61131899999999995</v>
      </c>
      <c r="AFV49">
        <v>0.78691800000000001</v>
      </c>
      <c r="AFW49">
        <v>0.71488099999999999</v>
      </c>
      <c r="AFX49">
        <v>0.60379899999999997</v>
      </c>
      <c r="AFY49">
        <v>0.60715600000000003</v>
      </c>
      <c r="AFZ49">
        <v>0.58739799999999998</v>
      </c>
      <c r="AGA49">
        <v>0.71569300000000002</v>
      </c>
      <c r="AGB49">
        <v>0.62556599999999996</v>
      </c>
      <c r="AGC49">
        <v>0.56327099999999997</v>
      </c>
      <c r="AGD49">
        <v>0.55178700000000003</v>
      </c>
      <c r="AGE49">
        <v>0.56303700000000001</v>
      </c>
      <c r="AGF49">
        <v>0.58269000000000004</v>
      </c>
      <c r="AGG49">
        <v>0.53767200000000004</v>
      </c>
      <c r="AGH49">
        <v>0.62626899999999996</v>
      </c>
      <c r="AGI49">
        <v>0.66773199999999999</v>
      </c>
      <c r="AGJ49">
        <v>0.58520899999999998</v>
      </c>
      <c r="AGK49">
        <v>0.75795699999999999</v>
      </c>
      <c r="AGL49">
        <v>0.66814499999999999</v>
      </c>
      <c r="AGM49">
        <v>0.63256400000000002</v>
      </c>
      <c r="AGN49">
        <v>0.63647500000000001</v>
      </c>
      <c r="AGO49">
        <v>0.58995799999999998</v>
      </c>
      <c r="AGP49">
        <v>0.73221700000000001</v>
      </c>
      <c r="AGQ49">
        <v>0.66617899999999997</v>
      </c>
      <c r="AGR49">
        <v>0.59286300000000003</v>
      </c>
      <c r="AGS49">
        <v>0.58972999999999998</v>
      </c>
      <c r="AGT49">
        <v>0.58712299999999995</v>
      </c>
      <c r="AGU49">
        <v>0.70451799999999998</v>
      </c>
      <c r="AGV49">
        <v>0.608317</v>
      </c>
      <c r="AGW49">
        <v>0.50725600000000004</v>
      </c>
      <c r="AGX49">
        <v>0.61208399999999996</v>
      </c>
      <c r="AGY49">
        <v>0.50855300000000003</v>
      </c>
      <c r="AGZ49">
        <v>0.59076300000000004</v>
      </c>
      <c r="AHA49">
        <v>0.55969599999999997</v>
      </c>
      <c r="AHB49">
        <v>0.59518099999999996</v>
      </c>
      <c r="AHC49">
        <v>0.487149</v>
      </c>
      <c r="AHD49">
        <v>0.50745700000000005</v>
      </c>
      <c r="AHE49">
        <v>0.50699700000000003</v>
      </c>
      <c r="AHF49">
        <v>0.50588999999999995</v>
      </c>
      <c r="AHG49">
        <v>0.51315699999999997</v>
      </c>
      <c r="AHH49">
        <v>0.56708800000000004</v>
      </c>
      <c r="AHI49">
        <v>0.51201700000000006</v>
      </c>
      <c r="AHJ49">
        <v>0.58971700000000005</v>
      </c>
      <c r="AHK49">
        <v>0.59021199999999996</v>
      </c>
      <c r="AHL49">
        <v>0.61695999999999995</v>
      </c>
      <c r="AHM49">
        <v>0.492564</v>
      </c>
      <c r="AHN49">
        <v>0.51592000000000005</v>
      </c>
      <c r="AHO49">
        <v>0.50087899999999996</v>
      </c>
      <c r="AHP49">
        <v>0.50364399999999998</v>
      </c>
      <c r="AHQ49">
        <v>0.51549900000000004</v>
      </c>
      <c r="AHR49">
        <v>0.54487099999999999</v>
      </c>
      <c r="AHS49">
        <v>0.50352399999999997</v>
      </c>
      <c r="AHT49">
        <v>0.54350600000000004</v>
      </c>
      <c r="AHU49">
        <v>0.56742999999999999</v>
      </c>
      <c r="AHV49">
        <v>0.586144</v>
      </c>
      <c r="AHW49">
        <v>0.49377300000000002</v>
      </c>
      <c r="AHX49">
        <v>0.510355</v>
      </c>
      <c r="AHY49">
        <v>0.50255499999999997</v>
      </c>
      <c r="AHZ49">
        <v>0.49721500000000002</v>
      </c>
      <c r="AIA49">
        <v>0.51630200000000004</v>
      </c>
      <c r="AIB49">
        <v>0.53526099999999999</v>
      </c>
      <c r="AIC49">
        <v>0.50404599999999999</v>
      </c>
      <c r="AID49">
        <v>0.52257600000000004</v>
      </c>
      <c r="AIE49">
        <v>0.54085300000000003</v>
      </c>
      <c r="AIF49">
        <v>0.55251300000000003</v>
      </c>
      <c r="AIG49">
        <v>0.50714099999999995</v>
      </c>
      <c r="AIH49">
        <v>0.51503500000000002</v>
      </c>
      <c r="AII49">
        <v>0.50950200000000001</v>
      </c>
      <c r="AIJ49">
        <v>0.505637</v>
      </c>
      <c r="AIK49">
        <v>0.51059600000000005</v>
      </c>
      <c r="AIL49">
        <v>0.54364500000000004</v>
      </c>
      <c r="AIM49">
        <v>0.50009300000000001</v>
      </c>
      <c r="AIN49">
        <v>0.56133999999999995</v>
      </c>
      <c r="AIO49">
        <v>0.57807900000000001</v>
      </c>
      <c r="AIP49">
        <v>0.60734200000000005</v>
      </c>
      <c r="AIQ49">
        <v>0.48562899999999998</v>
      </c>
      <c r="AIR49">
        <v>0.52423399999999998</v>
      </c>
      <c r="AIS49">
        <v>0.54093999999999998</v>
      </c>
      <c r="AIT49">
        <v>0.50273500000000004</v>
      </c>
      <c r="AIU49">
        <v>0.56218100000000004</v>
      </c>
      <c r="AIV49">
        <v>0.58393300000000004</v>
      </c>
      <c r="AIW49">
        <v>0.60689099999999996</v>
      </c>
      <c r="AIX49">
        <v>0.49639100000000003</v>
      </c>
      <c r="AIY49">
        <v>0.51934000000000002</v>
      </c>
      <c r="AIZ49">
        <v>0.49989</v>
      </c>
      <c r="AJA49">
        <v>0.495396</v>
      </c>
      <c r="AJB49">
        <v>0.51413200000000003</v>
      </c>
      <c r="AJC49">
        <v>0.54605899999999996</v>
      </c>
      <c r="AJD49">
        <v>0.50429199999999996</v>
      </c>
      <c r="AJE49">
        <v>0.53586500000000004</v>
      </c>
      <c r="AJF49">
        <v>0.56152899999999994</v>
      </c>
      <c r="AJG49">
        <v>0.57742400000000005</v>
      </c>
      <c r="AJH49">
        <v>0.49447600000000003</v>
      </c>
      <c r="AJI49">
        <v>0.50891900000000001</v>
      </c>
      <c r="AJJ49">
        <v>0.50483800000000001</v>
      </c>
      <c r="AJK49">
        <v>0.49806699999999998</v>
      </c>
      <c r="AJL49" s="14">
        <v>-7.8969999999999985E-2</v>
      </c>
      <c r="AJM49">
        <v>-0.17466600000000021</v>
      </c>
      <c r="AJN49">
        <v>-0.33978500000000089</v>
      </c>
      <c r="AJO49">
        <v>-5.9599000000000402E-2</v>
      </c>
      <c r="AJP49">
        <v>-2.254999999999896E-2</v>
      </c>
      <c r="AJQ49">
        <v>0.4040039999999987</v>
      </c>
      <c r="AJR49">
        <v>7.1349999999998914E-3</v>
      </c>
      <c r="AJS49">
        <v>-0.31867399999999968</v>
      </c>
      <c r="AJT49">
        <v>-0.23827500000000157</v>
      </c>
      <c r="AJU49">
        <v>0.42004099999999944</v>
      </c>
      <c r="AJV49">
        <v>-1.8078000000000038E-2</v>
      </c>
      <c r="AJW49">
        <v>-9.3711000000000766E-2</v>
      </c>
      <c r="AJX49">
        <v>-0.16433100000000067</v>
      </c>
      <c r="AJY49">
        <v>-0.16023299999999985</v>
      </c>
      <c r="AJZ49">
        <v>-1.6343000000000885E-2</v>
      </c>
      <c r="AKA49">
        <v>3.7359999999999616E-2</v>
      </c>
      <c r="AKB49">
        <v>3.0695000000000583E-2</v>
      </c>
      <c r="AKC49">
        <v>-9.8000000000375564E-5</v>
      </c>
      <c r="AKD49">
        <v>-6.7312000000000261E-2</v>
      </c>
      <c r="AKE49">
        <v>-2.9560000000000031E-2</v>
      </c>
      <c r="AKF49">
        <v>-3.9547999999999917E-2</v>
      </c>
      <c r="AKG49">
        <v>-2.0208000000000226E-2</v>
      </c>
      <c r="AKH49">
        <v>-0.18309499999999979</v>
      </c>
      <c r="AKI49">
        <v>-9.5613999999999422E-2</v>
      </c>
      <c r="AKJ49">
        <v>2.6754000000000389E-2</v>
      </c>
      <c r="AKK49">
        <v>-4.4119000000000241E-2</v>
      </c>
      <c r="AKL49">
        <v>-0.13542400000000043</v>
      </c>
      <c r="AKM49">
        <v>-0.26860199999999956</v>
      </c>
      <c r="AKN49">
        <v>-0.12340899999999966</v>
      </c>
      <c r="AKO49">
        <v>-8.8550999999998936E-2</v>
      </c>
      <c r="AKP49">
        <v>-7.9900000000003857E-3</v>
      </c>
      <c r="AKQ49">
        <v>-9.5532999999999646E-2</v>
      </c>
      <c r="AKR49">
        <v>-0.13513599999999926</v>
      </c>
      <c r="AKS49">
        <v>-0.18020800000000037</v>
      </c>
      <c r="AKT49">
        <v>-5.4740000000013112E-3</v>
      </c>
      <c r="AKU49">
        <v>-2.1634332258608821E-2</v>
      </c>
      <c r="AKV49">
        <v>-2.2806730737942038E-3</v>
      </c>
      <c r="AKW49">
        <v>1.9409999999999705E-3</v>
      </c>
      <c r="AKX49">
        <v>-2.4141999999999997E-2</v>
      </c>
      <c r="AKY49">
        <v>-1.4665999999999957E-2</v>
      </c>
      <c r="AKZ49" t="s">
        <v>1304</v>
      </c>
      <c r="ALA49">
        <v>-2.3013999999999979E-2</v>
      </c>
      <c r="ALB49">
        <v>3.7054999999999949E-2</v>
      </c>
      <c r="ALC49">
        <v>-2.1400000000004749E-4</v>
      </c>
      <c r="ALD49">
        <v>-6.3733999999999957E-2</v>
      </c>
      <c r="ALE49" t="s">
        <v>1304</v>
      </c>
      <c r="ALF49">
        <v>3.6154999999999937E-2</v>
      </c>
      <c r="ALG49">
        <v>-2.2299000000000069E-2</v>
      </c>
      <c r="ALH49">
        <v>-2.9210999999999987E-2</v>
      </c>
      <c r="ALI49">
        <v>-3.623299999999996E-2</v>
      </c>
      <c r="ALJ49" t="s">
        <v>1304</v>
      </c>
      <c r="ALK49">
        <v>-6.0520000000000573E-3</v>
      </c>
      <c r="ALL49">
        <v>-2.179399999999998E-2</v>
      </c>
      <c r="ALM49">
        <v>-2.806300000000006E-2</v>
      </c>
      <c r="ALN49">
        <v>-1.6082000000000041E-2</v>
      </c>
      <c r="ALO49" t="s">
        <v>1304</v>
      </c>
      <c r="ALP49">
        <v>-3.1145000000000089E-2</v>
      </c>
      <c r="ALQ49">
        <v>-3.0976999999999921E-2</v>
      </c>
      <c r="ALR49">
        <v>-3.3132999999999968E-2</v>
      </c>
      <c r="ALS49">
        <v>1.9789999999999974E-2</v>
      </c>
      <c r="ALT49" t="s">
        <v>1304</v>
      </c>
      <c r="ALU49">
        <v>-1.4886999999999984E-2</v>
      </c>
      <c r="ALV49">
        <v>-1.9619000000000053E-2</v>
      </c>
      <c r="ALW49">
        <v>-1.6309000000000018E-2</v>
      </c>
      <c r="ALX49">
        <v>-3.6761999999999961E-2</v>
      </c>
      <c r="ALY49" t="s">
        <v>1304</v>
      </c>
      <c r="ALZ49">
        <v>-1.6338999999999992E-2</v>
      </c>
      <c r="AMA49">
        <v>-2.1522999999999959E-2</v>
      </c>
      <c r="AMB49">
        <v>-3.1783000000000006E-2</v>
      </c>
      <c r="AMC49">
        <v>-4.5437999999999978E-2</v>
      </c>
      <c r="AMD49" t="s">
        <v>1304</v>
      </c>
      <c r="AME49">
        <v>-2.006999999999981E-3</v>
      </c>
      <c r="AMF49">
        <v>4.0080000000000116E-3</v>
      </c>
      <c r="AMG49">
        <v>-1.5737000000000001E-2</v>
      </c>
      <c r="AMH49">
        <v>2.1406999999999954E-2</v>
      </c>
      <c r="AMI49">
        <v>1.6515999999999975E-2</v>
      </c>
      <c r="AMJ49">
        <v>-2.1774999999999989E-2</v>
      </c>
      <c r="AMK49">
        <v>-3.3840000000000536E-3</v>
      </c>
      <c r="AML49">
        <v>2.3175999999999974E-2</v>
      </c>
      <c r="AMM49">
        <v>1.3276000000000066E-2</v>
      </c>
      <c r="AMN49">
        <v>1.4385000000000037E-2</v>
      </c>
      <c r="AMO49">
        <v>1.4724999999999988E-2</v>
      </c>
      <c r="AMP49">
        <v>3.6834000000000033E-2</v>
      </c>
      <c r="AMQ49">
        <v>-2.0753000000000021E-2</v>
      </c>
      <c r="AMR49">
        <v>-8.3900000000000086E-3</v>
      </c>
      <c r="AMS49">
        <v>2.5998999999999994E-2</v>
      </c>
      <c r="AMT49">
        <v>4.0793000000000079E-2</v>
      </c>
      <c r="AMU49">
        <v>2.1268000000000065E-2</v>
      </c>
      <c r="AMV49">
        <v>-4.661999999999944E-3</v>
      </c>
      <c r="AMW49">
        <v>-8.5019999999998985E-3</v>
      </c>
      <c r="AMX49">
        <v>1.3020000000000254E-3</v>
      </c>
      <c r="AMY49">
        <v>-6.657000000000024E-3</v>
      </c>
      <c r="AMZ49">
        <v>-5.9690000000000021E-3</v>
      </c>
      <c r="ANA49">
        <v>-1.9399999999999973E-2</v>
      </c>
      <c r="ANB49">
        <v>-3.7500000000001421E-4</v>
      </c>
      <c r="ANC49">
        <v>1.896500000000001E-2</v>
      </c>
      <c r="AND49">
        <v>-2.2740000000000093E-2</v>
      </c>
      <c r="ANE49">
        <v>-9.2929999999999957E-3</v>
      </c>
      <c r="ANF49">
        <v>-7.9489999999999839E-3</v>
      </c>
      <c r="ANG49">
        <v>-2.7479999999999727E-3</v>
      </c>
      <c r="ANH49">
        <v>9.1900000000000315E-3</v>
      </c>
      <c r="ANI49">
        <v>-2.270999999999912E-3</v>
      </c>
      <c r="ANJ49">
        <v>-1.6421000000000019E-2</v>
      </c>
      <c r="ANK49">
        <v>-9.2090000000000227E-3</v>
      </c>
      <c r="ANL49">
        <v>7.8850000000000309E-3</v>
      </c>
      <c r="ANM49">
        <v>-1.4153000000000082E-2</v>
      </c>
      <c r="ANN49">
        <v>-2.7231999999999923E-2</v>
      </c>
      <c r="ANO49">
        <v>-2.5194999999999967E-2</v>
      </c>
      <c r="ANP49">
        <v>-2.6709999999999789E-3</v>
      </c>
      <c r="ANQ49">
        <v>-7.1940000000000337E-3</v>
      </c>
      <c r="ANR49">
        <v>2.4399999999999977E-3</v>
      </c>
      <c r="ANS49">
        <v>-6.9200000000000372E-3</v>
      </c>
      <c r="ANT49">
        <v>-9.7460000000000324E-3</v>
      </c>
      <c r="ANU49">
        <v>2.169500000000002E-2</v>
      </c>
      <c r="ANV49">
        <v>1.8559999999999965E-2</v>
      </c>
      <c r="ANW49">
        <v>2.3525000000000018E-2</v>
      </c>
      <c r="ANX49">
        <v>-2.7383000000000046E-2</v>
      </c>
      <c r="ANY49">
        <v>-1.1252999999999957E-2</v>
      </c>
      <c r="ANZ49">
        <v>-1.5859999999999763E-3</v>
      </c>
      <c r="AOA49">
        <v>8.4340000000000526E-3</v>
      </c>
      <c r="AOB49">
        <v>-5.3464999999999985E-2</v>
      </c>
      <c r="AOC49">
        <v>-6.6429999999999545E-3</v>
      </c>
      <c r="AOD49">
        <v>-1.1158000000000001E-2</v>
      </c>
      <c r="AOE49">
        <v>-3.254900000000005E-2</v>
      </c>
      <c r="AOF49">
        <v>4.6389999999999487E-3</v>
      </c>
      <c r="AOG49">
        <v>-2.5034999999999918E-2</v>
      </c>
      <c r="AOH49">
        <v>-3.6688999999999972E-2</v>
      </c>
      <c r="AOI49">
        <v>-6.4400000000000013E-3</v>
      </c>
      <c r="AOJ49">
        <v>-2.191299999999996E-2</v>
      </c>
      <c r="AOK49">
        <v>-8.940000000000059E-3</v>
      </c>
      <c r="AOL49">
        <v>-1.773199999999997E-2</v>
      </c>
      <c r="AOM49">
        <v>-1.963000000000048E-3</v>
      </c>
      <c r="AON49">
        <v>2.5736000000000092E-2</v>
      </c>
      <c r="AOO49">
        <v>-1.9513000000000003E-2</v>
      </c>
      <c r="AOP49">
        <v>-1.2448999999999932E-2</v>
      </c>
      <c r="AOQ49">
        <v>-4.7389999999999377E-3</v>
      </c>
      <c r="AOR49">
        <v>7.3980000000000157E-3</v>
      </c>
      <c r="AOS49">
        <v>1.1388999999999982E-2</v>
      </c>
      <c r="AOT49">
        <v>2.9109999999999969E-3</v>
      </c>
      <c r="AOU49" s="15">
        <v>1.2324339999999996</v>
      </c>
      <c r="AOV49">
        <v>0.9522630000000003</v>
      </c>
      <c r="AOW49">
        <v>0.29969999999999963</v>
      </c>
      <c r="AOX49">
        <v>9.8667999999999978E-2</v>
      </c>
      <c r="AOY49">
        <v>0.83895500000000034</v>
      </c>
      <c r="AOZ49">
        <v>-0.11640099999999975</v>
      </c>
      <c r="APA49">
        <v>-0.38635999999999981</v>
      </c>
      <c r="APB49">
        <v>-1.0239309999999993</v>
      </c>
      <c r="APC49">
        <v>-1.058739000000001</v>
      </c>
      <c r="APD49">
        <v>-0.43124199999999924</v>
      </c>
      <c r="APE49">
        <v>0.41230799999999945</v>
      </c>
      <c r="APF49">
        <v>0.26958899999999986</v>
      </c>
      <c r="APG49">
        <v>-9.8535999999999291E-2</v>
      </c>
      <c r="APH49">
        <v>-0.28506300000000007</v>
      </c>
      <c r="API49">
        <v>8.0189000000000732E-2</v>
      </c>
      <c r="APJ49">
        <v>1.0310499999999996</v>
      </c>
      <c r="APK49">
        <v>1.2258690000000003</v>
      </c>
      <c r="APL49">
        <v>0.70671399999999984</v>
      </c>
      <c r="APM49">
        <v>0.14965899999999976</v>
      </c>
      <c r="APN49">
        <v>0.89470200000000055</v>
      </c>
      <c r="APO49">
        <v>0.16640100000000047</v>
      </c>
      <c r="APP49">
        <v>-9.0235999999999095E-2</v>
      </c>
      <c r="APQ49">
        <v>-0.6031209999999998</v>
      </c>
      <c r="APR49">
        <v>-0.41363899999999987</v>
      </c>
      <c r="APS49">
        <v>-0.14296900000000079</v>
      </c>
      <c r="APT49">
        <v>0.33080499999999891</v>
      </c>
      <c r="APU49">
        <v>0.11610100000000045</v>
      </c>
      <c r="APV49">
        <v>-6.0453000000000756E-2</v>
      </c>
      <c r="APW49">
        <v>-0.32191100000000006</v>
      </c>
      <c r="APX49">
        <v>-4.6167999999999765E-2</v>
      </c>
      <c r="APY49">
        <v>0.47366799999999998</v>
      </c>
      <c r="APZ49">
        <v>0.36793100000000045</v>
      </c>
      <c r="AQA49">
        <v>-2.3959999999998871E-2</v>
      </c>
      <c r="AQB49">
        <v>-0.25442100000000067</v>
      </c>
      <c r="AQC49">
        <v>0.14897199999999877</v>
      </c>
      <c r="AQD49">
        <v>-1.3159531188515171E-2</v>
      </c>
      <c r="AQE49">
        <v>1.0010798408415039E-2</v>
      </c>
      <c r="AQF49">
        <v>-6.3136999999999999E-2</v>
      </c>
      <c r="AQG49">
        <v>-5.3557999999999995E-2</v>
      </c>
      <c r="AQH49">
        <v>-4.7679999999999945E-2</v>
      </c>
      <c r="AQI49" t="s">
        <v>1304</v>
      </c>
      <c r="AQJ49">
        <v>-0.10386400000000007</v>
      </c>
      <c r="AQK49">
        <v>-6.2301999999999969E-2</v>
      </c>
      <c r="AQL49">
        <v>-8.1952000000000025E-2</v>
      </c>
      <c r="AQM49">
        <v>-5.1267000000000063E-2</v>
      </c>
      <c r="AQN49" t="s">
        <v>1304</v>
      </c>
      <c r="AQO49">
        <v>-0.13057200000000002</v>
      </c>
      <c r="AQP49">
        <v>-6.3336000000000059E-2</v>
      </c>
      <c r="AQQ49">
        <v>-0.14386999999999994</v>
      </c>
      <c r="AQR49">
        <v>-5.4155999999999982E-2</v>
      </c>
      <c r="AQS49" t="s">
        <v>1304</v>
      </c>
      <c r="AQT49">
        <v>-0.13959200000000005</v>
      </c>
      <c r="AQU49">
        <v>-8.2199999999998941E-4</v>
      </c>
      <c r="AQV49">
        <v>-4.6287999999999996E-2</v>
      </c>
      <c r="AQW49">
        <v>-5.9200000000000363E-3</v>
      </c>
      <c r="AQX49" t="s">
        <v>1304</v>
      </c>
      <c r="AQY49">
        <v>-7.6828000000000007E-2</v>
      </c>
      <c r="AQZ49">
        <v>-6.4114000000000004E-2</v>
      </c>
      <c r="ARA49">
        <v>-0.13120699999999996</v>
      </c>
      <c r="ARB49">
        <v>-4.2354000000000003E-2</v>
      </c>
      <c r="ARC49" t="s">
        <v>1304</v>
      </c>
      <c r="ARD49">
        <v>-0.146227</v>
      </c>
      <c r="ARE49">
        <v>-4.1339000000000015E-2</v>
      </c>
      <c r="ARF49">
        <v>-0.14890000000000003</v>
      </c>
      <c r="ARG49">
        <v>-5.841799999999997E-2</v>
      </c>
      <c r="ARH49" t="s">
        <v>1304</v>
      </c>
      <c r="ARI49">
        <v>-0.13197000000000003</v>
      </c>
      <c r="ARJ49">
        <v>-6.8705999999999934E-2</v>
      </c>
      <c r="ARK49">
        <v>-0.14472300000000005</v>
      </c>
      <c r="ARL49">
        <v>-5.5057000000000023E-2</v>
      </c>
      <c r="ARM49" t="s">
        <v>1304</v>
      </c>
      <c r="ARN49">
        <v>-0.14039000000000001</v>
      </c>
      <c r="ARO49">
        <v>-7.3070999999999997E-2</v>
      </c>
      <c r="ARP49">
        <v>-1.5399999999998748E-4</v>
      </c>
      <c r="ARQ49">
        <v>-1.6359000000000012E-2</v>
      </c>
      <c r="ARR49">
        <v>-3.922099999999995E-2</v>
      </c>
      <c r="ARS49">
        <v>-6.0344999999999982E-2</v>
      </c>
      <c r="ART49">
        <v>-5.1429000000000058E-2</v>
      </c>
      <c r="ARU49">
        <v>1.1168999999999984E-2</v>
      </c>
      <c r="ARV49">
        <v>-1.745999999999992E-2</v>
      </c>
      <c r="ARW49">
        <v>1.1257000000000017E-2</v>
      </c>
      <c r="ARX49">
        <v>-4.2000000000000925E-3</v>
      </c>
      <c r="ARY49">
        <v>-0.117981</v>
      </c>
      <c r="ARZ49">
        <v>-3.8912999999999975E-2</v>
      </c>
      <c r="ASA49">
        <v>-3.2887999999999917E-2</v>
      </c>
      <c r="ASB49">
        <v>-1.5042E-2</v>
      </c>
      <c r="ASC49">
        <v>-0.10200900000000002</v>
      </c>
      <c r="ASD49">
        <v>-9.4322000000000017E-2</v>
      </c>
      <c r="ASE49">
        <v>-3.0615999999999977E-2</v>
      </c>
      <c r="ASF49">
        <v>-3.2933999999999908E-2</v>
      </c>
      <c r="ASG49">
        <v>-2.0450999999999997E-2</v>
      </c>
      <c r="ASH49">
        <v>-2.6309000000000027E-2</v>
      </c>
      <c r="ASI49">
        <v>-7.5102000000000002E-2</v>
      </c>
      <c r="ASJ49">
        <v>-4.012899999999997E-2</v>
      </c>
      <c r="ASK49">
        <v>-1.3549000000000033E-2</v>
      </c>
      <c r="ASL49">
        <v>-6.1119999999999952E-2</v>
      </c>
      <c r="ASM49">
        <v>-7.9347000000000056E-2</v>
      </c>
      <c r="ASN49">
        <v>-8.0386999999999986E-2</v>
      </c>
      <c r="ASO49">
        <v>-1.4066999999999941E-2</v>
      </c>
      <c r="ASP49">
        <v>-2.0731999999999973E-2</v>
      </c>
      <c r="ASQ49">
        <v>-1.0171000000000041E-2</v>
      </c>
      <c r="ASR49">
        <v>-2.1936999999999929E-2</v>
      </c>
      <c r="ASS49">
        <v>-3.0947999999999976E-2</v>
      </c>
      <c r="AST49">
        <v>-1.0932000000000053E-2</v>
      </c>
      <c r="ASU49">
        <v>-1.1807000000000012E-2</v>
      </c>
      <c r="ASV49">
        <v>-3.4129999999999994E-2</v>
      </c>
      <c r="ASW49">
        <v>-2.6807999999999943E-2</v>
      </c>
      <c r="ASX49">
        <v>-2.6235999999999926E-2</v>
      </c>
      <c r="ASY49">
        <v>-3.1410000000000604E-3</v>
      </c>
      <c r="ASZ49">
        <v>-9.0689999999999937E-3</v>
      </c>
      <c r="ATA49">
        <v>-5.6739999999999569E-3</v>
      </c>
      <c r="ATB49">
        <v>-1.6616999999999993E-2</v>
      </c>
      <c r="ATC49">
        <v>-7.4782999999999933E-2</v>
      </c>
      <c r="ATD49">
        <v>-1.5278999999999932E-2</v>
      </c>
      <c r="ATE49">
        <v>4.8870000000000302E-3</v>
      </c>
      <c r="ATF49">
        <v>-6.0888000000000053E-2</v>
      </c>
      <c r="ATG49">
        <v>-7.3392000000000013E-2</v>
      </c>
      <c r="ATH49">
        <v>-7.7029999999999932E-2</v>
      </c>
      <c r="ATI49">
        <v>-1.3973000000000013E-2</v>
      </c>
      <c r="ATJ49">
        <v>-5.189100000000002E-2</v>
      </c>
      <c r="ATK49">
        <v>-6.4603999999999995E-2</v>
      </c>
      <c r="ATL49">
        <v>-2.0791999999999922E-2</v>
      </c>
      <c r="ATM49">
        <v>-7.4407999999999919E-2</v>
      </c>
      <c r="ATN49">
        <v>-6.8948000000000009E-2</v>
      </c>
      <c r="ATO49">
        <v>-6.6868000000000039E-2</v>
      </c>
      <c r="ATP49">
        <v>-2.9316999999999926E-2</v>
      </c>
      <c r="ATQ49">
        <v>-5.2305999999999964E-2</v>
      </c>
      <c r="ATR49">
        <v>-1.9338000000000022E-2</v>
      </c>
      <c r="ATS49">
        <v>-3.4553E-2</v>
      </c>
      <c r="ATT49">
        <v>-8.0957999999999974E-2</v>
      </c>
      <c r="ATU49">
        <v>-3.8150000000000017E-2</v>
      </c>
      <c r="ATV49">
        <v>-1.4812000000000047E-2</v>
      </c>
      <c r="ATW49">
        <v>-5.7836999999999916E-2</v>
      </c>
      <c r="ATX49">
        <v>-8.2939000000000096E-2</v>
      </c>
      <c r="ATY49">
        <v>-8.4325999999999901E-2</v>
      </c>
      <c r="ATZ49">
        <v>-1.0270999999999919E-2</v>
      </c>
      <c r="AUA49">
        <v>-9.8249999999999726E-3</v>
      </c>
      <c r="AUB49">
        <v>-9.9890000000000256E-3</v>
      </c>
      <c r="AUC49">
        <v>-1.8990000000000007E-2</v>
      </c>
      <c r="AUD49" s="16">
        <v>1.3114039999999996</v>
      </c>
      <c r="AUE49">
        <v>1.1269290000000005</v>
      </c>
      <c r="AUF49">
        <v>0.63948500000000053</v>
      </c>
      <c r="AUG49">
        <v>0.15826700000000038</v>
      </c>
      <c r="AUH49">
        <v>0.8615049999999993</v>
      </c>
      <c r="AUI49">
        <v>-0.52040499999999845</v>
      </c>
      <c r="AUJ49">
        <v>-0.39349499999999971</v>
      </c>
      <c r="AUK49">
        <v>-0.70525699999999958</v>
      </c>
      <c r="AUL49">
        <v>-0.82046399999999942</v>
      </c>
      <c r="AUM49">
        <v>-0.85128299999999868</v>
      </c>
      <c r="AUN49">
        <v>0.43038599999999949</v>
      </c>
      <c r="AUO49">
        <v>0.36330000000000062</v>
      </c>
      <c r="AUP49">
        <v>6.579500000000138E-2</v>
      </c>
      <c r="AUQ49">
        <v>-0.12483000000000022</v>
      </c>
      <c r="AUR49">
        <v>9.6532000000001617E-2</v>
      </c>
      <c r="AUS49">
        <v>0.99368999999999996</v>
      </c>
      <c r="AUT49">
        <v>1.1951739999999997</v>
      </c>
      <c r="AUU49">
        <v>0.70681200000000022</v>
      </c>
      <c r="AUV49">
        <v>0.21697100000000002</v>
      </c>
      <c r="AUW49">
        <v>0.92426200000000058</v>
      </c>
      <c r="AUX49">
        <v>0.20594900000000038</v>
      </c>
      <c r="AUY49">
        <v>-7.0027999999998869E-2</v>
      </c>
      <c r="AUZ49">
        <v>-0.42002600000000001</v>
      </c>
      <c r="AVA49">
        <v>-0.31802500000000045</v>
      </c>
      <c r="AVB49">
        <v>-0.16972300000000118</v>
      </c>
      <c r="AVC49">
        <v>0.37492399999999915</v>
      </c>
      <c r="AVD49">
        <v>0.25152500000000089</v>
      </c>
      <c r="AVE49">
        <v>0.20814899999999881</v>
      </c>
      <c r="AVF49">
        <v>-0.1985020000000004</v>
      </c>
      <c r="AVG49">
        <v>4.2382999999999171E-2</v>
      </c>
      <c r="AVH49">
        <v>0.48165800000000036</v>
      </c>
      <c r="AVI49">
        <v>0.4634640000000001</v>
      </c>
      <c r="AVJ49">
        <v>0.11117600000000039</v>
      </c>
      <c r="AVK49">
        <v>-7.4213000000000306E-2</v>
      </c>
      <c r="AVL49">
        <v>0.15444600000000008</v>
      </c>
      <c r="AVM49">
        <v>8.4748010700936502E-3</v>
      </c>
      <c r="AVN49">
        <v>1.2291471482209243E-2</v>
      </c>
      <c r="AVO49">
        <v>-6.5077999999999969E-2</v>
      </c>
      <c r="AVP49">
        <v>-2.9415999999999998E-2</v>
      </c>
      <c r="AVQ49">
        <v>-3.3013999999999988E-2</v>
      </c>
      <c r="AVR49">
        <v>-5.5628000000000011E-2</v>
      </c>
      <c r="AVS49">
        <v>-8.0850000000000088E-2</v>
      </c>
      <c r="AVT49">
        <v>-9.9356999999999918E-2</v>
      </c>
      <c r="AVU49">
        <v>-8.1737999999999977E-2</v>
      </c>
      <c r="AVV49">
        <v>1.2466999999999895E-2</v>
      </c>
      <c r="AVW49">
        <v>-6.9919999999999982E-3</v>
      </c>
      <c r="AVX49">
        <v>-0.16672699999999996</v>
      </c>
      <c r="AVY49">
        <v>-4.103699999999999E-2</v>
      </c>
      <c r="AVZ49">
        <v>-0.11465899999999996</v>
      </c>
      <c r="AWA49">
        <v>-1.7923000000000022E-2</v>
      </c>
      <c r="AWB49">
        <v>-6.8420999999999954E-2</v>
      </c>
      <c r="AWC49">
        <v>-0.13353999999999999</v>
      </c>
      <c r="AWD49">
        <v>2.0971999999999991E-2</v>
      </c>
      <c r="AWE49">
        <v>-1.8224999999999936E-2</v>
      </c>
      <c r="AWF49">
        <v>1.0162000000000004E-2</v>
      </c>
      <c r="AWG49">
        <v>-1.1479999999999935E-2</v>
      </c>
      <c r="AWH49">
        <v>-4.5682999999999918E-2</v>
      </c>
      <c r="AWI49">
        <v>-3.3137000000000083E-2</v>
      </c>
      <c r="AWJ49">
        <v>-9.8073999999999995E-2</v>
      </c>
      <c r="AWK49">
        <v>-6.2143999999999977E-2</v>
      </c>
      <c r="AWL49">
        <v>-6.5802000000000027E-2</v>
      </c>
      <c r="AWM49">
        <v>-0.13134000000000001</v>
      </c>
      <c r="AWN49">
        <v>-2.1719999999999962E-2</v>
      </c>
      <c r="AWO49">
        <v>-0.13259100000000001</v>
      </c>
      <c r="AWP49">
        <v>-2.1656000000000009E-2</v>
      </c>
      <c r="AWQ49">
        <v>-5.1621999999999946E-2</v>
      </c>
      <c r="AWR49">
        <v>-0.11563100000000004</v>
      </c>
      <c r="AWS49">
        <v>-4.7182999999999975E-2</v>
      </c>
      <c r="AWT49">
        <v>-0.11294000000000004</v>
      </c>
      <c r="AWU49">
        <v>-9.6190000000000442E-3</v>
      </c>
      <c r="AWV49">
        <v>-7.305600000000001E-2</v>
      </c>
      <c r="AWW49">
        <v>-0.13838300000000003</v>
      </c>
      <c r="AWX49">
        <v>-7.7079000000000009E-2</v>
      </c>
      <c r="AWY49">
        <v>1.5583000000000014E-2</v>
      </c>
      <c r="AWZ49">
        <v>-3.7765999999999966E-2</v>
      </c>
      <c r="AXA49">
        <v>-5.5736999999999925E-2</v>
      </c>
      <c r="AXB49">
        <v>-3.8569999999999993E-2</v>
      </c>
      <c r="AXC49">
        <v>-4.8045000000000004E-2</v>
      </c>
      <c r="AXD49">
        <v>-1.200699999999999E-2</v>
      </c>
      <c r="AXE49">
        <v>-3.0735999999999986E-2</v>
      </c>
      <c r="AXF49">
        <v>-3.1280000000000197E-3</v>
      </c>
      <c r="AXG49">
        <v>-1.8925000000000081E-2</v>
      </c>
      <c r="AXH49">
        <v>-0.15481500000000004</v>
      </c>
      <c r="AXI49">
        <v>-1.8159999999999954E-2</v>
      </c>
      <c r="AXJ49">
        <v>-2.4497999999999909E-2</v>
      </c>
      <c r="AXK49">
        <v>-4.1040999999999994E-2</v>
      </c>
      <c r="AXL49">
        <v>-0.1428020000000001</v>
      </c>
      <c r="AXM49">
        <v>-0.11559000000000008</v>
      </c>
      <c r="AXN49">
        <v>-2.5954000000000033E-2</v>
      </c>
      <c r="AXO49">
        <v>-2.4432000000000009E-2</v>
      </c>
      <c r="AXP49">
        <v>-2.1753000000000022E-2</v>
      </c>
      <c r="AXQ49">
        <v>-1.9652000000000003E-2</v>
      </c>
      <c r="AXR49">
        <v>-6.9133E-2</v>
      </c>
      <c r="AXS49">
        <v>-2.0728999999999997E-2</v>
      </c>
      <c r="AXT49">
        <v>-1.3174000000000019E-2</v>
      </c>
      <c r="AXU49">
        <v>-8.0084999999999962E-2</v>
      </c>
      <c r="AXV49">
        <v>-5.6606999999999963E-2</v>
      </c>
      <c r="AXW49">
        <v>-7.1093999999999991E-2</v>
      </c>
      <c r="AXX49">
        <v>-6.1179999999999568E-3</v>
      </c>
      <c r="AXY49">
        <v>-1.7984E-2</v>
      </c>
      <c r="AXZ49">
        <v>-1.9361000000000073E-2</v>
      </c>
      <c r="AYA49">
        <v>-1.9666000000000017E-2</v>
      </c>
      <c r="AYB49">
        <v>-1.4526999999999957E-2</v>
      </c>
      <c r="AYC49">
        <v>-1.7230000000000301E-3</v>
      </c>
      <c r="AYD49">
        <v>-1.9692000000000043E-2</v>
      </c>
      <c r="AYE49">
        <v>-1.9976999999999911E-2</v>
      </c>
      <c r="AYF49">
        <v>4.2399999999997995E-4</v>
      </c>
      <c r="AYG49">
        <v>-1.0409999999999586E-3</v>
      </c>
      <c r="AYH49">
        <v>-4.7000000000008146E-4</v>
      </c>
      <c r="AYI49">
        <v>-1.87499999999996E-3</v>
      </c>
      <c r="AYJ49">
        <v>-8.1139999999999546E-3</v>
      </c>
      <c r="AYK49">
        <v>-9.6969999999999557E-3</v>
      </c>
      <c r="AYL49">
        <v>-6.50369999999999E-2</v>
      </c>
      <c r="AYM49">
        <v>-3.6973999999999951E-2</v>
      </c>
      <c r="AYN49">
        <v>-1.3672999999999935E-2</v>
      </c>
      <c r="AYO49">
        <v>-8.4413000000000071E-2</v>
      </c>
      <c r="AYP49">
        <v>-4.6008999999999967E-2</v>
      </c>
      <c r="AYQ49">
        <v>-6.5776999999999974E-2</v>
      </c>
      <c r="AYR49">
        <v>-1.2387000000000037E-2</v>
      </c>
      <c r="AYS49">
        <v>-6.0325000000000073E-2</v>
      </c>
      <c r="AYT49">
        <v>-1.113900000000001E-2</v>
      </c>
      <c r="AYU49">
        <v>-1.4148999999999967E-2</v>
      </c>
      <c r="AYV49">
        <v>-6.3249999999999917E-2</v>
      </c>
      <c r="AYW49">
        <v>-3.6398999999999959E-2</v>
      </c>
      <c r="AYX49">
        <v>-7.1506999999999987E-2</v>
      </c>
      <c r="AYY49">
        <v>-4.282000000000008E-3</v>
      </c>
      <c r="AYZ49">
        <v>-1.5616999999999992E-2</v>
      </c>
      <c r="AZA49">
        <v>-1.2898000000000021E-2</v>
      </c>
      <c r="AZB49">
        <v>-1.264000000000004E-2</v>
      </c>
      <c r="AZC49">
        <v>-7.2017999999999915E-2</v>
      </c>
      <c r="AZD49">
        <v>-2.0418000000000047E-2</v>
      </c>
      <c r="AZE49">
        <v>-1.2848999999999999E-2</v>
      </c>
      <c r="AZF49">
        <v>-8.3573000000000008E-2</v>
      </c>
      <c r="AZG49">
        <v>-6.3426000000000093E-2</v>
      </c>
      <c r="AZH49">
        <v>-7.1876999999999969E-2</v>
      </c>
      <c r="AZI49">
        <v>-5.5319999999999814E-3</v>
      </c>
      <c r="AZJ49">
        <v>-1.7222999999999988E-2</v>
      </c>
      <c r="AZK49">
        <v>-2.1378000000000008E-2</v>
      </c>
      <c r="AZL49">
        <v>-2.1901000000000004E-2</v>
      </c>
      <c r="AZN49" t="s">
        <v>1319</v>
      </c>
      <c r="AZO49" t="s">
        <v>1343</v>
      </c>
      <c r="AZP49">
        <v>1</v>
      </c>
      <c r="AZQ49">
        <v>1</v>
      </c>
      <c r="AZR49">
        <v>1</v>
      </c>
      <c r="AZS49">
        <v>1</v>
      </c>
      <c r="AZT49" s="7">
        <v>9.9200370000000007</v>
      </c>
      <c r="AZU49">
        <v>10.521162</v>
      </c>
      <c r="AZV49">
        <v>8.4336710000000004</v>
      </c>
      <c r="AZW49">
        <v>6.9124080000000001</v>
      </c>
      <c r="AZX49">
        <v>12</v>
      </c>
      <c r="AZY49">
        <v>11.739697</v>
      </c>
      <c r="AZZ49">
        <v>9.6233740000000001</v>
      </c>
      <c r="BAA49">
        <v>10.039391</v>
      </c>
      <c r="BAB49">
        <v>8.1213180000000005</v>
      </c>
      <c r="BAC49">
        <v>6.940925</v>
      </c>
      <c r="BAD49">
        <v>12</v>
      </c>
      <c r="BAE49">
        <v>11.200405999999999</v>
      </c>
      <c r="BAF49">
        <v>9.9240449999999996</v>
      </c>
      <c r="BAG49">
        <v>10.399653000000001</v>
      </c>
      <c r="BAH49">
        <v>8.3632249999999999</v>
      </c>
      <c r="BAI49">
        <v>6.9805210000000004</v>
      </c>
      <c r="BAJ49">
        <v>12</v>
      </c>
      <c r="BAK49">
        <v>11.466476</v>
      </c>
      <c r="BAL49">
        <v>9.3327430000000007</v>
      </c>
      <c r="BAM49">
        <v>9.5590890000000002</v>
      </c>
      <c r="BAN49">
        <v>7.6565700000000003</v>
      </c>
      <c r="BAO49">
        <v>6.5509750000000002</v>
      </c>
      <c r="BAP49">
        <v>11.5</v>
      </c>
      <c r="BAQ49">
        <v>10.661942</v>
      </c>
      <c r="BAR49">
        <v>9.2346430000000002</v>
      </c>
      <c r="BAS49">
        <v>8.6248620000000003</v>
      </c>
      <c r="BAT49">
        <v>7.1458199999999996</v>
      </c>
      <c r="BAU49">
        <v>6.5510599999999997</v>
      </c>
      <c r="BAV49">
        <v>11.5</v>
      </c>
      <c r="BAW49">
        <v>9.3668630000000004</v>
      </c>
      <c r="BAX49">
        <v>8.7144169999999992</v>
      </c>
      <c r="BAY49">
        <v>8.0306739999999994</v>
      </c>
      <c r="BAZ49">
        <v>6.7434989999999999</v>
      </c>
      <c r="BBA49">
        <v>6.3468239999999998</v>
      </c>
      <c r="BBB49">
        <v>11.5</v>
      </c>
      <c r="BBC49">
        <v>8.4674429999999994</v>
      </c>
      <c r="BBD49">
        <v>9.1869080000000007</v>
      </c>
      <c r="BBE49">
        <v>9.9668580000000002</v>
      </c>
      <c r="BBF49">
        <v>7.7379519999999999</v>
      </c>
      <c r="BBG49">
        <v>6.5465479999999996</v>
      </c>
      <c r="BBH49">
        <v>12</v>
      </c>
      <c r="BBI49">
        <v>11.107926000000001</v>
      </c>
      <c r="BBJ49">
        <v>9.6862580000000005</v>
      </c>
      <c r="BBK49">
        <v>11.094561000000001</v>
      </c>
      <c r="BBL49">
        <v>8.6310970000000005</v>
      </c>
      <c r="BBM49">
        <v>7.0626350000000002</v>
      </c>
      <c r="BBN49">
        <v>11.5</v>
      </c>
      <c r="BBO49">
        <v>12.536783</v>
      </c>
      <c r="BBP49">
        <v>9.9660279999999997</v>
      </c>
      <c r="BBQ49">
        <v>10.863154</v>
      </c>
      <c r="BBR49">
        <v>8.6577669999999998</v>
      </c>
      <c r="BBS49">
        <v>7.1095179999999996</v>
      </c>
      <c r="BBT49">
        <v>11.5</v>
      </c>
      <c r="BBU49">
        <v>12.221125000000001</v>
      </c>
      <c r="BBV49">
        <v>10.000166999999999</v>
      </c>
      <c r="BBW49">
        <v>10.445961</v>
      </c>
      <c r="BBX49">
        <v>8.3493580000000005</v>
      </c>
      <c r="BBY49">
        <v>6.9632160000000001</v>
      </c>
      <c r="BBZ49">
        <v>11.5</v>
      </c>
      <c r="BCA49">
        <v>11.670584</v>
      </c>
      <c r="BCB49">
        <v>9.9818090000000002</v>
      </c>
      <c r="BCC49">
        <v>10.373982</v>
      </c>
      <c r="BCD49">
        <v>8.3169749999999993</v>
      </c>
      <c r="BCE49">
        <v>7.0117409999999998</v>
      </c>
      <c r="BCF49">
        <v>11.5</v>
      </c>
      <c r="BCG49">
        <v>11.566617000000001</v>
      </c>
      <c r="BCH49">
        <v>9.9183240000000001</v>
      </c>
      <c r="BCI49">
        <v>10.340878</v>
      </c>
      <c r="BCJ49">
        <v>8.3866560000000003</v>
      </c>
      <c r="BCK49">
        <v>6.8581279999999998</v>
      </c>
      <c r="BCL49">
        <v>11.5</v>
      </c>
      <c r="BCM49">
        <v>11.461444</v>
      </c>
      <c r="BCN49">
        <v>9.8090109999999999</v>
      </c>
      <c r="BCO49">
        <v>10.168092</v>
      </c>
      <c r="BCP49">
        <v>8.2271330000000003</v>
      </c>
      <c r="BCQ49">
        <v>6.8999280000000001</v>
      </c>
      <c r="BCR49">
        <v>11.5</v>
      </c>
      <c r="BCS49">
        <v>11.341614999999999</v>
      </c>
      <c r="BCT49">
        <v>9.9765770000000007</v>
      </c>
      <c r="BCU49">
        <v>10.459213999999999</v>
      </c>
      <c r="BCV49">
        <v>8.4559960000000007</v>
      </c>
      <c r="BCW49">
        <v>6.9744760000000001</v>
      </c>
      <c r="BCX49">
        <v>11.5</v>
      </c>
      <c r="BCY49">
        <v>11.591588</v>
      </c>
      <c r="BCZ49">
        <v>9.3484079999999992</v>
      </c>
      <c r="BDA49">
        <v>8.7529310000000002</v>
      </c>
      <c r="BDB49">
        <v>8.2013999999999996</v>
      </c>
      <c r="BDC49">
        <v>9.0312730000000006</v>
      </c>
      <c r="BDD49">
        <v>8.3982430000000008</v>
      </c>
      <c r="BDE49">
        <v>7.9004279999999998</v>
      </c>
      <c r="BDF49">
        <v>9.2374419999999997</v>
      </c>
      <c r="BDG49">
        <v>8.7400579999999994</v>
      </c>
      <c r="BDH49">
        <v>8.1233140000000006</v>
      </c>
      <c r="BDI49">
        <v>8.5575779999999995</v>
      </c>
      <c r="BDJ49">
        <v>8.0359780000000001</v>
      </c>
      <c r="BDK49">
        <v>7.4115500000000001</v>
      </c>
      <c r="BDL49">
        <v>7.9659750000000003</v>
      </c>
      <c r="BDM49">
        <v>7.4798140000000002</v>
      </c>
      <c r="BDN49">
        <v>6.9256289999999998</v>
      </c>
      <c r="BDO49">
        <v>7.3544020000000003</v>
      </c>
      <c r="BDP49">
        <v>7.1030540000000002</v>
      </c>
      <c r="BDQ49">
        <v>6.551793</v>
      </c>
      <c r="BDR49">
        <v>9.6022409999999994</v>
      </c>
      <c r="BDS49">
        <v>8.0277480000000008</v>
      </c>
      <c r="BDT49">
        <v>7.3547880000000001</v>
      </c>
      <c r="BDU49">
        <v>10.699524</v>
      </c>
      <c r="BDV49">
        <v>8.9521669999999993</v>
      </c>
      <c r="BDW49">
        <v>8.2060910000000007</v>
      </c>
      <c r="BDX49">
        <v>10.112473</v>
      </c>
      <c r="BDY49">
        <v>8.9948750000000004</v>
      </c>
      <c r="BDZ49">
        <v>8.3310379999999995</v>
      </c>
      <c r="BEA49">
        <v>9.5552620000000008</v>
      </c>
      <c r="BEB49">
        <v>8.7321290000000005</v>
      </c>
      <c r="BEC49">
        <v>8.0526809999999998</v>
      </c>
      <c r="BED49">
        <v>9.4184260000000002</v>
      </c>
      <c r="BEE49">
        <v>8.7724539999999998</v>
      </c>
      <c r="BEF49">
        <v>8.0195299999999996</v>
      </c>
      <c r="BEG49">
        <v>9.2861790000000006</v>
      </c>
      <c r="BEH49">
        <v>8.8020610000000001</v>
      </c>
      <c r="BEI49">
        <v>8.1328840000000007</v>
      </c>
      <c r="BEJ49">
        <v>9.2332110000000007</v>
      </c>
      <c r="BEK49">
        <v>8.6267650000000007</v>
      </c>
      <c r="BEL49">
        <v>7.9595450000000003</v>
      </c>
      <c r="BEM49">
        <v>9.3948140000000002</v>
      </c>
      <c r="BEN49">
        <v>8.8509460000000004</v>
      </c>
      <c r="BEO49">
        <v>8.2007890000000003</v>
      </c>
      <c r="BEP49">
        <v>-2.9526639560702346E-3</v>
      </c>
      <c r="BEQ49">
        <v>6.368977274408669E-3</v>
      </c>
      <c r="BER49">
        <v>-2.8338232998952962E-3</v>
      </c>
      <c r="BES49">
        <v>4.0881457754301867E-2</v>
      </c>
      <c r="BET49">
        <v>9.5491369197857903E-2</v>
      </c>
      <c r="BEU49">
        <v>0.14991562323950447</v>
      </c>
      <c r="BEV49">
        <v>5.3543543291171419E-2</v>
      </c>
      <c r="BEW49" s="9">
        <v>9.3969199999999997</v>
      </c>
      <c r="BEX49">
        <v>9.9303290000000004</v>
      </c>
      <c r="BEY49">
        <v>9.8261430000000001</v>
      </c>
      <c r="BEZ49">
        <v>8.9506630000000005</v>
      </c>
      <c r="BFA49">
        <v>9.9347460000000005</v>
      </c>
      <c r="BFB49">
        <v>9.4077809999999999</v>
      </c>
      <c r="BFC49">
        <v>10.329345</v>
      </c>
      <c r="BFD49">
        <v>10.978858000000001</v>
      </c>
      <c r="BFE49">
        <v>8.9987659999999998</v>
      </c>
      <c r="BFF49">
        <v>10.430227</v>
      </c>
      <c r="BFG49">
        <v>7.6412360000000001</v>
      </c>
      <c r="BFH49">
        <v>8.297822</v>
      </c>
      <c r="BFI49">
        <v>8.6444320000000001</v>
      </c>
      <c r="BFJ49">
        <v>7.2407260000000004</v>
      </c>
      <c r="BFK49">
        <v>8.4098869999999994</v>
      </c>
      <c r="BFL49">
        <v>6.680987</v>
      </c>
      <c r="BFM49">
        <v>6.9582949999999997</v>
      </c>
      <c r="BFN49">
        <v>7.0860760000000003</v>
      </c>
      <c r="BFO49">
        <v>6.4466859999999997</v>
      </c>
      <c r="BFP49">
        <v>6.9313830000000003</v>
      </c>
      <c r="BFQ49">
        <v>8.5182749999999992</v>
      </c>
      <c r="BFR49">
        <v>9.4023000000000003</v>
      </c>
      <c r="BFS49">
        <v>10.405998</v>
      </c>
      <c r="BFT49">
        <v>8.4783209999999993</v>
      </c>
      <c r="BFU49">
        <v>9.3167109999999997</v>
      </c>
      <c r="BFV49">
        <v>7.9713450000000003</v>
      </c>
      <c r="BFW49">
        <v>8.7104490000000006</v>
      </c>
      <c r="BFX49">
        <v>8.9735209999999999</v>
      </c>
      <c r="BFY49">
        <v>7.5654009999999996</v>
      </c>
      <c r="BFZ49">
        <v>8.7864989999999992</v>
      </c>
      <c r="BGA49">
        <v>7.4125360000000002</v>
      </c>
      <c r="BGB49">
        <v>8.0105850000000007</v>
      </c>
      <c r="BGC49">
        <v>8.2685650000000006</v>
      </c>
      <c r="BGD49">
        <v>6.95329</v>
      </c>
      <c r="BGE49">
        <v>8.1645970000000005</v>
      </c>
      <c r="BGF49">
        <v>4.6691904383647349E-2</v>
      </c>
      <c r="BGG49">
        <v>9.9115490410671511E-2</v>
      </c>
      <c r="BGH49">
        <v>0.76268800000000003</v>
      </c>
      <c r="BGI49">
        <v>0.84209599999999996</v>
      </c>
      <c r="BGJ49">
        <v>0.68351700000000004</v>
      </c>
      <c r="BGK49">
        <v>0.82635800000000004</v>
      </c>
      <c r="BGL49">
        <v>0.81628999999999996</v>
      </c>
      <c r="BGM49">
        <v>0.78968899999999997</v>
      </c>
      <c r="BGN49">
        <v>0.82048500000000002</v>
      </c>
      <c r="BGO49">
        <v>0.55323800000000001</v>
      </c>
      <c r="BGP49">
        <v>0.76466000000000001</v>
      </c>
      <c r="BGQ49">
        <v>0.86359900000000001</v>
      </c>
      <c r="BGR49">
        <v>0.69420300000000001</v>
      </c>
      <c r="BGS49">
        <v>0.76191200000000003</v>
      </c>
      <c r="BGT49">
        <v>0.56416500000000003</v>
      </c>
      <c r="BGU49">
        <v>0.752413</v>
      </c>
      <c r="BGV49">
        <v>0.74853499999999995</v>
      </c>
      <c r="BGW49">
        <v>0.57481300000000002</v>
      </c>
      <c r="BGX49">
        <v>0.59623000000000004</v>
      </c>
      <c r="BGY49">
        <v>0.55437499999999995</v>
      </c>
      <c r="BGZ49">
        <v>0.62678999999999996</v>
      </c>
      <c r="BHA49">
        <v>0.60734699999999997</v>
      </c>
      <c r="BHB49">
        <v>0.74604800000000004</v>
      </c>
      <c r="BHC49">
        <v>0.82093000000000005</v>
      </c>
      <c r="BHD49">
        <v>0.533833</v>
      </c>
      <c r="BHE49">
        <v>0.76963099999999995</v>
      </c>
      <c r="BHF49">
        <v>0.82271700000000003</v>
      </c>
      <c r="BHG49">
        <v>0.72058100000000003</v>
      </c>
      <c r="BHH49">
        <v>0.80703999999999998</v>
      </c>
      <c r="BHI49">
        <v>0.56044700000000003</v>
      </c>
      <c r="BHJ49">
        <v>0.76560600000000001</v>
      </c>
      <c r="BHK49">
        <v>0.79696699999999998</v>
      </c>
      <c r="BHL49">
        <v>0.67896800000000002</v>
      </c>
      <c r="BHM49">
        <v>0.74079300000000003</v>
      </c>
      <c r="BHN49">
        <v>0.57015000000000005</v>
      </c>
      <c r="BHO49">
        <v>0.74624500000000005</v>
      </c>
      <c r="BHP49">
        <v>0.72406300000000001</v>
      </c>
      <c r="BHQ49">
        <v>0.62565899999999997</v>
      </c>
      <c r="BHR49">
        <v>0.62450399999999995</v>
      </c>
      <c r="BHS49">
        <v>0.59500900000000001</v>
      </c>
      <c r="BHT49">
        <v>0.719719</v>
      </c>
      <c r="BHU49">
        <v>0.63997700000000002</v>
      </c>
      <c r="BHV49">
        <v>0.697353</v>
      </c>
      <c r="BHW49">
        <v>0.52975000000000005</v>
      </c>
      <c r="BHX49">
        <v>0.56469899999999995</v>
      </c>
      <c r="BHY49">
        <v>0.56035500000000005</v>
      </c>
      <c r="BHZ49">
        <v>0.57069000000000003</v>
      </c>
      <c r="BIA49">
        <v>0.63508100000000001</v>
      </c>
      <c r="BIB49">
        <v>0.549678</v>
      </c>
      <c r="BIC49">
        <v>0.54332599999999998</v>
      </c>
      <c r="BID49">
        <v>0.68204699999999996</v>
      </c>
      <c r="BIE49">
        <v>0.72196700000000003</v>
      </c>
      <c r="BIF49">
        <v>0.71052199999999999</v>
      </c>
      <c r="BIG49">
        <v>0.52640299999999995</v>
      </c>
      <c r="BIH49">
        <v>0.54687200000000002</v>
      </c>
      <c r="BII49">
        <v>0.52613799999999999</v>
      </c>
      <c r="BIJ49">
        <v>0.51913299999999996</v>
      </c>
      <c r="BIK49">
        <v>0.57925599999999999</v>
      </c>
      <c r="BIL49">
        <v>0.54182600000000003</v>
      </c>
      <c r="BIM49">
        <v>0.520791</v>
      </c>
      <c r="BIN49">
        <v>0.65449999999999997</v>
      </c>
      <c r="BIO49">
        <v>0.63763800000000004</v>
      </c>
      <c r="BIP49">
        <v>0.66011399999999998</v>
      </c>
      <c r="BIQ49">
        <v>0.50442299999999995</v>
      </c>
      <c r="BIR49">
        <v>0.52607000000000004</v>
      </c>
      <c r="BIS49">
        <v>0.50653499999999996</v>
      </c>
      <c r="BIT49">
        <v>0.51849599999999996</v>
      </c>
      <c r="BIU49">
        <v>0.54089699999999996</v>
      </c>
      <c r="BIV49">
        <v>0.53463700000000003</v>
      </c>
      <c r="BIW49">
        <v>0.53288999999999997</v>
      </c>
      <c r="BIX49">
        <v>0.57421699999999998</v>
      </c>
      <c r="BIY49">
        <v>0.56447000000000003</v>
      </c>
      <c r="BIZ49">
        <v>0.57008300000000001</v>
      </c>
      <c r="BJA49">
        <v>0.51408699999999996</v>
      </c>
      <c r="BJB49">
        <v>0.53251199999999999</v>
      </c>
      <c r="BJC49">
        <v>0.52976599999999996</v>
      </c>
      <c r="BJD49">
        <v>0.51819999999999999</v>
      </c>
      <c r="BJE49">
        <v>0.60977199999999998</v>
      </c>
      <c r="BJF49">
        <v>0.55785399999999996</v>
      </c>
      <c r="BJG49">
        <v>0.51916899999999999</v>
      </c>
      <c r="BJH49">
        <v>0.66367900000000002</v>
      </c>
      <c r="BJI49">
        <v>0.66964900000000005</v>
      </c>
      <c r="BJJ49">
        <v>0.70743100000000003</v>
      </c>
      <c r="BJK49">
        <v>0.50221499999999997</v>
      </c>
      <c r="BJL49">
        <v>0.59558900000000004</v>
      </c>
      <c r="BJM49">
        <v>0.55155299999999996</v>
      </c>
      <c r="BJN49">
        <v>0.52042100000000002</v>
      </c>
      <c r="BJO49">
        <v>0.66830699999999998</v>
      </c>
      <c r="BJP49">
        <v>0.65590099999999996</v>
      </c>
      <c r="BJQ49">
        <v>0.68587299999999995</v>
      </c>
      <c r="BJR49">
        <v>0.51685300000000001</v>
      </c>
      <c r="BJS49">
        <v>0.53893000000000002</v>
      </c>
      <c r="BJT49">
        <v>0.51126700000000003</v>
      </c>
      <c r="BJU49">
        <v>0.52742199999999995</v>
      </c>
      <c r="BJV49">
        <v>0.57008599999999998</v>
      </c>
      <c r="BJW49">
        <v>0.53672299999999995</v>
      </c>
      <c r="BJX49">
        <v>0.52115299999999998</v>
      </c>
      <c r="BJY49">
        <v>0.64951899999999996</v>
      </c>
      <c r="BJZ49">
        <v>0.62773699999999999</v>
      </c>
      <c r="BKA49">
        <v>0.64578899999999995</v>
      </c>
      <c r="BKB49">
        <v>0.50168299999999999</v>
      </c>
      <c r="BKC49">
        <v>0.52364599999999994</v>
      </c>
      <c r="BKD49">
        <v>0.50509099999999996</v>
      </c>
      <c r="BKE49">
        <v>0.51381299999999996</v>
      </c>
      <c r="BKF49" s="11" t="s">
        <v>1304</v>
      </c>
      <c r="BKG49" t="s">
        <v>1304</v>
      </c>
      <c r="BKH49" t="s">
        <v>1304</v>
      </c>
      <c r="BKI49" t="s">
        <v>1304</v>
      </c>
      <c r="BKJ49" t="s">
        <v>1304</v>
      </c>
      <c r="BKK49" t="s">
        <v>1304</v>
      </c>
      <c r="BKL49" t="s">
        <v>1304</v>
      </c>
      <c r="BKM49" t="s">
        <v>1304</v>
      </c>
      <c r="BKN49" t="s">
        <v>1304</v>
      </c>
      <c r="BKO49" t="s">
        <v>1304</v>
      </c>
      <c r="BKP49" t="s">
        <v>1304</v>
      </c>
      <c r="BKQ49" t="s">
        <v>1304</v>
      </c>
      <c r="BKR49" t="s">
        <v>1304</v>
      </c>
      <c r="BKS49" t="s">
        <v>1304</v>
      </c>
      <c r="BKT49" t="s">
        <v>1304</v>
      </c>
      <c r="BKU49" t="s">
        <v>1304</v>
      </c>
      <c r="BKV49" t="s">
        <v>1304</v>
      </c>
      <c r="BKW49" t="s">
        <v>1304</v>
      </c>
      <c r="BKX49" t="s">
        <v>1304</v>
      </c>
      <c r="BKY49" t="s">
        <v>1304</v>
      </c>
      <c r="BKZ49" t="s">
        <v>1304</v>
      </c>
      <c r="BLA49" t="s">
        <v>1304</v>
      </c>
      <c r="BLB49" t="s">
        <v>1304</v>
      </c>
      <c r="BLC49" t="s">
        <v>1304</v>
      </c>
      <c r="BLD49" t="s">
        <v>1304</v>
      </c>
      <c r="BLE49" t="s">
        <v>1304</v>
      </c>
      <c r="BLF49" t="s">
        <v>1304</v>
      </c>
      <c r="BLG49" t="s">
        <v>1304</v>
      </c>
      <c r="BLH49" t="s">
        <v>1304</v>
      </c>
      <c r="BLI49" t="s">
        <v>1304</v>
      </c>
      <c r="BLJ49" t="s">
        <v>1304</v>
      </c>
      <c r="BLK49" t="s">
        <v>1304</v>
      </c>
      <c r="BLL49" t="s">
        <v>1304</v>
      </c>
      <c r="BLM49" t="s">
        <v>1304</v>
      </c>
      <c r="BLN49" t="s">
        <v>1304</v>
      </c>
      <c r="BLO49" t="s">
        <v>1304</v>
      </c>
      <c r="BLP49" t="s">
        <v>1304</v>
      </c>
      <c r="BLQ49" t="s">
        <v>1304</v>
      </c>
      <c r="BLR49" t="s">
        <v>1304</v>
      </c>
      <c r="BLS49" t="s">
        <v>1304</v>
      </c>
      <c r="BLT49" t="s">
        <v>1304</v>
      </c>
      <c r="BLU49" t="s">
        <v>1304</v>
      </c>
      <c r="BLV49" t="s">
        <v>1304</v>
      </c>
      <c r="BLW49" t="s">
        <v>1304</v>
      </c>
      <c r="BLX49" t="s">
        <v>1304</v>
      </c>
      <c r="BLY49" t="s">
        <v>1304</v>
      </c>
      <c r="BLZ49" t="s">
        <v>1304</v>
      </c>
      <c r="BMA49" t="s">
        <v>1304</v>
      </c>
      <c r="BMB49" t="s">
        <v>1304</v>
      </c>
      <c r="BMC49" t="s">
        <v>1304</v>
      </c>
      <c r="BMD49" t="s">
        <v>1304</v>
      </c>
      <c r="BME49" t="s">
        <v>1304</v>
      </c>
      <c r="BMF49" t="s">
        <v>1304</v>
      </c>
      <c r="BMG49" t="s">
        <v>1304</v>
      </c>
      <c r="BMH49" t="s">
        <v>1304</v>
      </c>
      <c r="BMI49" t="s">
        <v>1304</v>
      </c>
      <c r="BMJ49" t="s">
        <v>1304</v>
      </c>
      <c r="BMK49" t="s">
        <v>1304</v>
      </c>
      <c r="BML49" t="s">
        <v>1304</v>
      </c>
      <c r="BMM49" t="s">
        <v>1304</v>
      </c>
      <c r="BMN49" t="s">
        <v>1304</v>
      </c>
      <c r="BMO49" t="s">
        <v>1304</v>
      </c>
      <c r="BMP49" t="s">
        <v>1304</v>
      </c>
      <c r="BMQ49" t="s">
        <v>1304</v>
      </c>
      <c r="BMR49" t="s">
        <v>1304</v>
      </c>
      <c r="BMS49" t="s">
        <v>1304</v>
      </c>
      <c r="BMT49" t="s">
        <v>1304</v>
      </c>
      <c r="BMU49" t="s">
        <v>1304</v>
      </c>
      <c r="BMV49" t="s">
        <v>1304</v>
      </c>
      <c r="BMW49" t="s">
        <v>1304</v>
      </c>
      <c r="BMX49" t="s">
        <v>1304</v>
      </c>
      <c r="BMY49" t="s">
        <v>1304</v>
      </c>
      <c r="BMZ49" t="s">
        <v>1304</v>
      </c>
      <c r="BNA49" t="s">
        <v>1304</v>
      </c>
      <c r="BNB49" t="s">
        <v>1304</v>
      </c>
      <c r="BNC49" t="s">
        <v>1304</v>
      </c>
      <c r="BND49" t="s">
        <v>1304</v>
      </c>
      <c r="BNE49" t="s">
        <v>1304</v>
      </c>
      <c r="BNF49" t="s">
        <v>1304</v>
      </c>
      <c r="BNG49" t="s">
        <v>1304</v>
      </c>
      <c r="BNH49" t="s">
        <v>1304</v>
      </c>
      <c r="BNI49" t="s">
        <v>1304</v>
      </c>
      <c r="BNJ49" t="s">
        <v>1304</v>
      </c>
      <c r="BNK49" t="s">
        <v>1304</v>
      </c>
      <c r="BNL49" t="s">
        <v>1304</v>
      </c>
      <c r="BNM49" t="s">
        <v>1304</v>
      </c>
      <c r="BNN49" t="s">
        <v>1304</v>
      </c>
      <c r="BNO49" t="s">
        <v>1304</v>
      </c>
      <c r="BNP49" t="s">
        <v>1304</v>
      </c>
      <c r="BNQ49" t="s">
        <v>1304</v>
      </c>
      <c r="BNR49" t="s">
        <v>1304</v>
      </c>
      <c r="BNS49" t="s">
        <v>1304</v>
      </c>
      <c r="BNT49" t="s">
        <v>1304</v>
      </c>
      <c r="BNU49" t="s">
        <v>1304</v>
      </c>
      <c r="BNV49" t="s">
        <v>1304</v>
      </c>
      <c r="BNW49" t="s">
        <v>1304</v>
      </c>
      <c r="BNX49" t="s">
        <v>1304</v>
      </c>
      <c r="BNY49" t="s">
        <v>1304</v>
      </c>
      <c r="BNZ49" t="s">
        <v>1304</v>
      </c>
      <c r="BOA49" t="s">
        <v>1304</v>
      </c>
      <c r="BOB49" t="s">
        <v>1304</v>
      </c>
      <c r="BOC49" t="s">
        <v>1304</v>
      </c>
      <c r="BOD49" t="s">
        <v>1304</v>
      </c>
      <c r="BOE49" t="s">
        <v>1304</v>
      </c>
      <c r="BOF49" t="s">
        <v>1304</v>
      </c>
      <c r="BOG49" t="s">
        <v>1304</v>
      </c>
      <c r="BOH49" t="s">
        <v>1304</v>
      </c>
      <c r="BOI49" t="s">
        <v>1304</v>
      </c>
      <c r="BOJ49" t="s">
        <v>1304</v>
      </c>
      <c r="BOK49" t="s">
        <v>1304</v>
      </c>
      <c r="BOL49" t="s">
        <v>1304</v>
      </c>
      <c r="BOM49" t="s">
        <v>1304</v>
      </c>
      <c r="BON49" t="s">
        <v>1304</v>
      </c>
      <c r="BOO49" t="s">
        <v>1304</v>
      </c>
      <c r="BOP49" t="s">
        <v>1304</v>
      </c>
      <c r="BOQ49" t="s">
        <v>1304</v>
      </c>
      <c r="BOR49" t="s">
        <v>1304</v>
      </c>
      <c r="BOS49" t="s">
        <v>1304</v>
      </c>
      <c r="BOT49" t="s">
        <v>1304</v>
      </c>
      <c r="BOU49" t="s">
        <v>1304</v>
      </c>
      <c r="BOV49" t="s">
        <v>1304</v>
      </c>
      <c r="BOW49" t="s">
        <v>1304</v>
      </c>
      <c r="BOX49" t="s">
        <v>1304</v>
      </c>
      <c r="BOY49" t="s">
        <v>1304</v>
      </c>
      <c r="BOZ49" t="s">
        <v>1304</v>
      </c>
      <c r="BPA49" t="s">
        <v>1304</v>
      </c>
      <c r="BPB49" t="s">
        <v>1304</v>
      </c>
      <c r="BPC49" t="s">
        <v>1304</v>
      </c>
      <c r="BPD49" t="s">
        <v>1304</v>
      </c>
      <c r="BPE49" t="s">
        <v>1304</v>
      </c>
      <c r="BPF49" t="s">
        <v>1304</v>
      </c>
      <c r="BPG49" t="s">
        <v>1304</v>
      </c>
      <c r="BPH49" t="s">
        <v>1304</v>
      </c>
      <c r="BPI49" s="12" t="s">
        <v>1304</v>
      </c>
      <c r="BPJ49" t="s">
        <v>1304</v>
      </c>
      <c r="BPK49" t="s">
        <v>1304</v>
      </c>
      <c r="BPL49" t="s">
        <v>1304</v>
      </c>
      <c r="BPM49" t="s">
        <v>1304</v>
      </c>
      <c r="BPN49" t="s">
        <v>1304</v>
      </c>
      <c r="BPO49" t="s">
        <v>1304</v>
      </c>
      <c r="BPP49" t="s">
        <v>1304</v>
      </c>
      <c r="BPQ49" t="s">
        <v>1304</v>
      </c>
      <c r="BPR49" t="s">
        <v>1304</v>
      </c>
      <c r="BPS49" t="s">
        <v>1304</v>
      </c>
      <c r="BPT49" t="s">
        <v>1304</v>
      </c>
      <c r="BPU49" t="s">
        <v>1304</v>
      </c>
      <c r="BPV49" t="s">
        <v>1304</v>
      </c>
      <c r="BPW49" t="s">
        <v>1304</v>
      </c>
      <c r="BPX49" t="s">
        <v>1304</v>
      </c>
      <c r="BPY49" t="s">
        <v>1304</v>
      </c>
      <c r="BPZ49" t="s">
        <v>1304</v>
      </c>
      <c r="BQA49" t="s">
        <v>1304</v>
      </c>
      <c r="BQB49" t="s">
        <v>1304</v>
      </c>
      <c r="BQC49" t="s">
        <v>1304</v>
      </c>
      <c r="BQD49" t="s">
        <v>1304</v>
      </c>
      <c r="BQE49" t="s">
        <v>1304</v>
      </c>
      <c r="BQF49" t="s">
        <v>1304</v>
      </c>
      <c r="BQG49" t="s">
        <v>1304</v>
      </c>
      <c r="BQH49" t="s">
        <v>1304</v>
      </c>
      <c r="BQI49" t="s">
        <v>1304</v>
      </c>
      <c r="BQJ49" t="s">
        <v>1304</v>
      </c>
      <c r="BQK49" t="s">
        <v>1304</v>
      </c>
      <c r="BQL49" t="s">
        <v>1304</v>
      </c>
      <c r="BQM49" t="s">
        <v>1304</v>
      </c>
      <c r="BQN49" t="s">
        <v>1304</v>
      </c>
      <c r="BQO49" t="s">
        <v>1304</v>
      </c>
      <c r="BQP49" t="s">
        <v>1304</v>
      </c>
      <c r="BQQ49" t="s">
        <v>1304</v>
      </c>
      <c r="BQR49" t="s">
        <v>1304</v>
      </c>
      <c r="BQS49" t="s">
        <v>1304</v>
      </c>
      <c r="BQT49" t="s">
        <v>1304</v>
      </c>
      <c r="BQU49" t="s">
        <v>1304</v>
      </c>
      <c r="BQV49" t="s">
        <v>1304</v>
      </c>
      <c r="BQW49" t="s">
        <v>1304</v>
      </c>
      <c r="BQX49" t="s">
        <v>1304</v>
      </c>
      <c r="BQY49" t="s">
        <v>1304</v>
      </c>
      <c r="BQZ49" t="s">
        <v>1304</v>
      </c>
      <c r="BRA49" t="s">
        <v>1304</v>
      </c>
      <c r="BRB49" t="s">
        <v>1304</v>
      </c>
      <c r="BRC49" t="s">
        <v>1304</v>
      </c>
      <c r="BRD49" t="s">
        <v>1304</v>
      </c>
      <c r="BRE49" t="s">
        <v>1304</v>
      </c>
      <c r="BRF49" t="s">
        <v>1304</v>
      </c>
      <c r="BRG49" t="s">
        <v>1304</v>
      </c>
      <c r="BRH49" t="s">
        <v>1304</v>
      </c>
      <c r="BRI49" t="s">
        <v>1304</v>
      </c>
      <c r="BRJ49" t="s">
        <v>1304</v>
      </c>
      <c r="BRK49" t="s">
        <v>1304</v>
      </c>
      <c r="BRL49" t="s">
        <v>1304</v>
      </c>
      <c r="BRM49" t="s">
        <v>1304</v>
      </c>
      <c r="BRN49" t="s">
        <v>1304</v>
      </c>
      <c r="BRO49" t="s">
        <v>1304</v>
      </c>
      <c r="BRP49" t="s">
        <v>1304</v>
      </c>
      <c r="BRQ49" t="s">
        <v>1304</v>
      </c>
      <c r="BRR49" t="s">
        <v>1304</v>
      </c>
      <c r="BRS49" t="s">
        <v>1304</v>
      </c>
      <c r="BRT49" t="s">
        <v>1304</v>
      </c>
      <c r="BRU49" t="s">
        <v>1304</v>
      </c>
      <c r="BRV49" t="s">
        <v>1304</v>
      </c>
      <c r="BRW49" t="s">
        <v>1304</v>
      </c>
      <c r="BRX49" t="s">
        <v>1304</v>
      </c>
      <c r="BRY49" t="s">
        <v>1304</v>
      </c>
      <c r="BRZ49" t="s">
        <v>1304</v>
      </c>
      <c r="BSA49" t="s">
        <v>1304</v>
      </c>
      <c r="BSB49" t="s">
        <v>1304</v>
      </c>
      <c r="BSC49" t="s">
        <v>1304</v>
      </c>
      <c r="BSD49" t="s">
        <v>1304</v>
      </c>
      <c r="BSE49" t="s">
        <v>1304</v>
      </c>
      <c r="BSF49" t="s">
        <v>1304</v>
      </c>
      <c r="BSG49" t="s">
        <v>1304</v>
      </c>
      <c r="BSH49" t="s">
        <v>1304</v>
      </c>
      <c r="BSI49" t="s">
        <v>1304</v>
      </c>
      <c r="BSJ49" t="s">
        <v>1304</v>
      </c>
      <c r="BSK49" t="s">
        <v>1304</v>
      </c>
      <c r="BSL49" t="s">
        <v>1304</v>
      </c>
      <c r="BSM49" t="s">
        <v>1304</v>
      </c>
      <c r="BSN49" t="s">
        <v>1304</v>
      </c>
      <c r="BSO49" t="s">
        <v>1304</v>
      </c>
      <c r="BSP49" t="s">
        <v>1304</v>
      </c>
      <c r="BSQ49" t="s">
        <v>1304</v>
      </c>
      <c r="BSR49" t="s">
        <v>1304</v>
      </c>
      <c r="BSS49" t="s">
        <v>1304</v>
      </c>
      <c r="BST49" t="s">
        <v>1304</v>
      </c>
      <c r="BSU49" t="s">
        <v>1304</v>
      </c>
      <c r="BSV49" t="s">
        <v>1304</v>
      </c>
      <c r="BSW49" t="s">
        <v>1304</v>
      </c>
      <c r="BSX49" t="s">
        <v>1304</v>
      </c>
      <c r="BSY49" t="s">
        <v>1304</v>
      </c>
      <c r="BSZ49" t="s">
        <v>1304</v>
      </c>
      <c r="BTA49" t="s">
        <v>1304</v>
      </c>
      <c r="BTB49" t="s">
        <v>1304</v>
      </c>
      <c r="BTC49" t="s">
        <v>1304</v>
      </c>
      <c r="BTD49" t="s">
        <v>1304</v>
      </c>
      <c r="BTE49" t="s">
        <v>1304</v>
      </c>
      <c r="BTF49" t="s">
        <v>1304</v>
      </c>
      <c r="BTG49" t="s">
        <v>1304</v>
      </c>
      <c r="BTH49" t="s">
        <v>1304</v>
      </c>
      <c r="BTI49" t="s">
        <v>1304</v>
      </c>
      <c r="BTJ49" t="s">
        <v>1304</v>
      </c>
      <c r="BTK49" t="s">
        <v>1304</v>
      </c>
      <c r="BTL49" t="s">
        <v>1304</v>
      </c>
      <c r="BTM49" t="s">
        <v>1304</v>
      </c>
      <c r="BTN49" t="s">
        <v>1304</v>
      </c>
      <c r="BTO49" t="s">
        <v>1304</v>
      </c>
      <c r="BTP49" t="s">
        <v>1304</v>
      </c>
      <c r="BTQ49" t="s">
        <v>1304</v>
      </c>
      <c r="BTR49" t="s">
        <v>1304</v>
      </c>
      <c r="BTS49" t="s">
        <v>1304</v>
      </c>
      <c r="BTT49" t="s">
        <v>1304</v>
      </c>
      <c r="BTU49" t="s">
        <v>1304</v>
      </c>
      <c r="BTV49" t="s">
        <v>1304</v>
      </c>
      <c r="BTW49" t="s">
        <v>1304</v>
      </c>
      <c r="BTX49" t="s">
        <v>1304</v>
      </c>
      <c r="BTY49" t="s">
        <v>1304</v>
      </c>
      <c r="BTZ49" t="s">
        <v>1304</v>
      </c>
      <c r="BUA49" t="s">
        <v>1304</v>
      </c>
      <c r="BUB49" t="s">
        <v>1304</v>
      </c>
      <c r="BUC49" t="s">
        <v>1304</v>
      </c>
      <c r="BUD49" t="s">
        <v>1304</v>
      </c>
      <c r="BUE49" t="s">
        <v>1304</v>
      </c>
      <c r="BUF49" t="s">
        <v>1304</v>
      </c>
      <c r="BUG49" t="s">
        <v>1304</v>
      </c>
      <c r="BUH49" t="s">
        <v>1304</v>
      </c>
      <c r="BUI49" t="s">
        <v>1304</v>
      </c>
      <c r="BUJ49" t="s">
        <v>1304</v>
      </c>
      <c r="BUK49" t="s">
        <v>1304</v>
      </c>
      <c r="BUL49" t="s">
        <v>1304</v>
      </c>
      <c r="BUM49" t="s">
        <v>1304</v>
      </c>
      <c r="BUN49" t="s">
        <v>1304</v>
      </c>
      <c r="BUO49" t="s">
        <v>1304</v>
      </c>
      <c r="BUP49" t="s">
        <v>1304</v>
      </c>
      <c r="BUQ49" t="s">
        <v>1304</v>
      </c>
      <c r="BUR49" s="17">
        <v>10.132387</v>
      </c>
      <c r="BUS49">
        <v>9.7371210000000001</v>
      </c>
      <c r="BUT49">
        <v>8.2177520000000008</v>
      </c>
      <c r="BUU49">
        <v>7.1413589999999996</v>
      </c>
      <c r="BUV49">
        <v>11.5</v>
      </c>
      <c r="BUW49">
        <v>10.389158</v>
      </c>
      <c r="BUX49">
        <v>9.8276800000000009</v>
      </c>
      <c r="BUY49">
        <v>9.2424569999999999</v>
      </c>
      <c r="BUZ49">
        <v>7.9396719999999998</v>
      </c>
      <c r="BVA49">
        <v>7.2041209999999998</v>
      </c>
      <c r="BVB49">
        <v>11.5</v>
      </c>
      <c r="BVC49">
        <v>9.6190650000000009</v>
      </c>
      <c r="BVD49">
        <v>9.9189220000000002</v>
      </c>
      <c r="BVE49">
        <v>9.5158310000000004</v>
      </c>
      <c r="BVF49">
        <v>8.0866509999999998</v>
      </c>
      <c r="BVG49">
        <v>7.1012680000000001</v>
      </c>
      <c r="BVH49">
        <v>11.5</v>
      </c>
      <c r="BVI49">
        <v>10.071222000000001</v>
      </c>
      <c r="BVJ49" t="s">
        <v>1304</v>
      </c>
      <c r="BVK49" t="s">
        <v>1304</v>
      </c>
      <c r="BVL49" t="s">
        <v>1304</v>
      </c>
      <c r="BVM49" t="s">
        <v>1304</v>
      </c>
      <c r="BVN49" t="s">
        <v>1304</v>
      </c>
      <c r="BVO49" t="s">
        <v>1304</v>
      </c>
      <c r="BVP49">
        <v>8.5402079999999998</v>
      </c>
      <c r="BVQ49">
        <v>7.9147270000000001</v>
      </c>
      <c r="BVR49">
        <v>7.1164009999999998</v>
      </c>
      <c r="BVS49">
        <v>6.8006070000000003</v>
      </c>
      <c r="BVT49">
        <v>11</v>
      </c>
      <c r="BVU49">
        <v>8.0124849999999999</v>
      </c>
      <c r="BVV49">
        <v>7.9617290000000001</v>
      </c>
      <c r="BVW49">
        <v>7.3862420000000002</v>
      </c>
      <c r="BVX49">
        <v>6.5497480000000001</v>
      </c>
      <c r="BVY49">
        <v>6.2766780000000004</v>
      </c>
      <c r="BVZ49">
        <v>8.5</v>
      </c>
      <c r="BWA49">
        <v>7.614897</v>
      </c>
      <c r="BWB49">
        <v>8.9476709999999997</v>
      </c>
      <c r="BWC49">
        <v>8.6902629999999998</v>
      </c>
      <c r="BWD49">
        <v>7.3272810000000002</v>
      </c>
      <c r="BWE49">
        <v>6.6675690000000003</v>
      </c>
      <c r="BWF49">
        <v>11.5</v>
      </c>
      <c r="BWG49">
        <v>8.8642439999999993</v>
      </c>
      <c r="BWH49">
        <v>9.4866720000000004</v>
      </c>
      <c r="BWI49">
        <v>9.5496320000000008</v>
      </c>
      <c r="BWJ49">
        <v>7.9949490000000001</v>
      </c>
      <c r="BWK49">
        <v>7.0689859999999998</v>
      </c>
      <c r="BWL49">
        <v>11.5</v>
      </c>
      <c r="BWM49">
        <v>9.8923850000000009</v>
      </c>
      <c r="BWN49">
        <v>9.6661230000000007</v>
      </c>
      <c r="BWO49">
        <v>9.5194949999999992</v>
      </c>
      <c r="BWP49">
        <v>8.0894169999999992</v>
      </c>
      <c r="BWQ49">
        <v>7.2169189999999999</v>
      </c>
      <c r="BWR49">
        <v>11.5</v>
      </c>
      <c r="BWS49">
        <v>9.9637600000000006</v>
      </c>
      <c r="BWT49">
        <v>9.5164670000000005</v>
      </c>
      <c r="BWU49">
        <v>9.3375129999999995</v>
      </c>
      <c r="BWV49">
        <v>7.9686899999999996</v>
      </c>
      <c r="BWW49">
        <v>7.1268989999999999</v>
      </c>
      <c r="BWX49">
        <v>11.5</v>
      </c>
      <c r="BWY49">
        <v>9.9270689999999995</v>
      </c>
      <c r="BWZ49">
        <v>9.6597419999999996</v>
      </c>
      <c r="BXA49">
        <v>9.4207630000000009</v>
      </c>
      <c r="BXB49">
        <v>7.9854580000000004</v>
      </c>
      <c r="BXC49">
        <v>7.1732459999999998</v>
      </c>
      <c r="BXD49">
        <v>11.5</v>
      </c>
      <c r="BXE49">
        <v>9.9744849999999996</v>
      </c>
      <c r="BXF49">
        <v>10.083076999999999</v>
      </c>
      <c r="BXG49">
        <v>9.6895439999999997</v>
      </c>
      <c r="BXH49">
        <v>8.2393210000000003</v>
      </c>
      <c r="BXI49">
        <v>7.1029280000000004</v>
      </c>
      <c r="BXJ49">
        <v>11.5</v>
      </c>
      <c r="BXK49">
        <v>10.187486</v>
      </c>
      <c r="BXL49" t="s">
        <v>1304</v>
      </c>
      <c r="BXM49" t="s">
        <v>1304</v>
      </c>
      <c r="BXN49" t="s">
        <v>1304</v>
      </c>
      <c r="BXO49" t="s">
        <v>1304</v>
      </c>
      <c r="BXP49" t="s">
        <v>1304</v>
      </c>
      <c r="BXQ49" t="s">
        <v>1304</v>
      </c>
      <c r="BXR49">
        <v>10.160541</v>
      </c>
      <c r="BXS49">
        <v>9.6731049999999996</v>
      </c>
      <c r="BXT49">
        <v>8.2579229999999999</v>
      </c>
      <c r="BXU49">
        <v>7.2462119999999999</v>
      </c>
      <c r="BXV49">
        <v>11.5</v>
      </c>
      <c r="BXW49">
        <v>10.186393000000001</v>
      </c>
      <c r="BXX49">
        <v>8.8904669999999992</v>
      </c>
      <c r="BXY49">
        <v>8.7396609999999999</v>
      </c>
      <c r="BXZ49">
        <v>7.9751570000000003</v>
      </c>
      <c r="BYA49">
        <v>8.6704670000000004</v>
      </c>
      <c r="BYB49">
        <v>8.3635730000000006</v>
      </c>
      <c r="BYC49">
        <v>7.7118969999999996</v>
      </c>
      <c r="BYD49">
        <v>8.6584669999999999</v>
      </c>
      <c r="BYE49">
        <v>8.6401230000000009</v>
      </c>
      <c r="BYF49">
        <v>7.8529799999999996</v>
      </c>
      <c r="BYG49" t="s">
        <v>1304</v>
      </c>
      <c r="BYH49" t="s">
        <v>1304</v>
      </c>
      <c r="BYI49" t="s">
        <v>1304</v>
      </c>
      <c r="BYJ49">
        <v>7.521719</v>
      </c>
      <c r="BYK49">
        <v>7.346209</v>
      </c>
      <c r="BYL49">
        <v>6.9913959999999999</v>
      </c>
      <c r="BYM49">
        <v>7.0658329999999996</v>
      </c>
      <c r="BYN49">
        <v>6.8110520000000001</v>
      </c>
      <c r="BYO49">
        <v>6.3984079999999999</v>
      </c>
      <c r="BYP49">
        <v>8.2440610000000003</v>
      </c>
      <c r="BYQ49">
        <v>7.8369819999999999</v>
      </c>
      <c r="BYR49">
        <v>7.047059</v>
      </c>
      <c r="BYS49">
        <v>9.0631889999999995</v>
      </c>
      <c r="BYT49">
        <v>8.6000519999999998</v>
      </c>
      <c r="BYU49">
        <v>7.6656339999999998</v>
      </c>
      <c r="BYV49">
        <v>9.0555190000000003</v>
      </c>
      <c r="BYW49">
        <v>8.6499430000000004</v>
      </c>
      <c r="BYX49">
        <v>7.7882680000000004</v>
      </c>
      <c r="BYY49">
        <v>8.7748840000000001</v>
      </c>
      <c r="BYZ49">
        <v>8.4214070000000003</v>
      </c>
      <c r="BZA49">
        <v>7.7211460000000001</v>
      </c>
      <c r="BZB49">
        <v>8.7956520000000005</v>
      </c>
      <c r="BZC49">
        <v>8.4616769999999999</v>
      </c>
      <c r="BZD49">
        <v>7.7313710000000002</v>
      </c>
      <c r="BZE49">
        <v>8.9380000000000006</v>
      </c>
      <c r="BZF49">
        <v>8.8487969999999994</v>
      </c>
      <c r="BZG49">
        <v>7.9705050000000002</v>
      </c>
      <c r="BZH49" t="s">
        <v>1304</v>
      </c>
      <c r="BZI49" t="s">
        <v>1304</v>
      </c>
      <c r="BZJ49" t="s">
        <v>1304</v>
      </c>
      <c r="BZK49">
        <v>8.9605189999999997</v>
      </c>
      <c r="BZL49">
        <v>8.7885960000000001</v>
      </c>
      <c r="BZM49">
        <v>8.0081559999999996</v>
      </c>
      <c r="BZN49">
        <v>-3.2980553652492512E-3</v>
      </c>
      <c r="BZO49" t="s">
        <v>1304</v>
      </c>
      <c r="BZP49">
        <v>9.0450199488424123E-3</v>
      </c>
      <c r="BZQ49" t="s">
        <v>1304</v>
      </c>
      <c r="BZR49">
        <v>8.246963872517421E-2</v>
      </c>
      <c r="BZS49">
        <v>0.12618515241305359</v>
      </c>
      <c r="BZT49">
        <v>4.7114799728836206E-2</v>
      </c>
      <c r="BZU49" s="13">
        <v>9.1839440000000003</v>
      </c>
      <c r="BZV49">
        <v>9.5881050000000005</v>
      </c>
      <c r="BZW49">
        <v>9.5763979999999993</v>
      </c>
      <c r="BZX49">
        <v>8.4547000000000008</v>
      </c>
      <c r="BZY49">
        <v>10.073732</v>
      </c>
      <c r="BZZ49">
        <v>8.5785920000000004</v>
      </c>
      <c r="CAA49">
        <v>9.3791379999999993</v>
      </c>
      <c r="CAB49">
        <v>9.5345639999999996</v>
      </c>
      <c r="CAC49">
        <v>8.0382529999999992</v>
      </c>
      <c r="CAD49">
        <v>9.6539000000000001</v>
      </c>
      <c r="CAE49">
        <v>7.5280360000000002</v>
      </c>
      <c r="CAF49">
        <v>7.977074</v>
      </c>
      <c r="CAG49">
        <v>8.0421829999999996</v>
      </c>
      <c r="CAH49">
        <v>6.9385149999999998</v>
      </c>
      <c r="CAI49">
        <v>8.200412</v>
      </c>
      <c r="CAJ49">
        <v>7.002364</v>
      </c>
      <c r="CAK49">
        <v>7.1500729999999999</v>
      </c>
      <c r="CAL49">
        <v>7.1429520000000002</v>
      </c>
      <c r="CAM49">
        <v>6.472124</v>
      </c>
      <c r="CAN49">
        <v>7.1479419999999996</v>
      </c>
      <c r="CAO49">
        <v>8.0960929999999998</v>
      </c>
      <c r="CAP49">
        <v>8.7852680000000003</v>
      </c>
      <c r="CAQ49">
        <v>9.0593540000000008</v>
      </c>
      <c r="CAR49">
        <v>7.6549469999999999</v>
      </c>
      <c r="CAS49">
        <v>8.8618629999999996</v>
      </c>
      <c r="CAT49">
        <v>7.8548910000000003</v>
      </c>
      <c r="CAU49">
        <v>8.4415420000000001</v>
      </c>
      <c r="CAV49">
        <v>8.6249970000000005</v>
      </c>
      <c r="CAW49">
        <v>7.3240170000000004</v>
      </c>
      <c r="CAX49">
        <v>8.7542939999999998</v>
      </c>
      <c r="CAY49">
        <v>7.3516459999999997</v>
      </c>
      <c r="CAZ49">
        <v>7.7262579999999996</v>
      </c>
      <c r="CBA49">
        <v>7.7269509999999997</v>
      </c>
      <c r="CBB49">
        <v>6.7227329999999998</v>
      </c>
      <c r="CBC49">
        <v>7.9516989999999996</v>
      </c>
      <c r="CBD49">
        <v>4.4579465221940576E-2</v>
      </c>
      <c r="CBE49">
        <v>8.5149182399156628E-2</v>
      </c>
      <c r="CBF49">
        <v>0.688415</v>
      </c>
      <c r="CBG49">
        <v>0.87595400000000001</v>
      </c>
      <c r="CBH49">
        <v>0.602155</v>
      </c>
      <c r="CBI49">
        <v>0.752718</v>
      </c>
      <c r="CBJ49">
        <v>0.80646499999999999</v>
      </c>
      <c r="CBK49">
        <v>0.68383899999999997</v>
      </c>
      <c r="CBL49">
        <v>0.87156999999999996</v>
      </c>
      <c r="CBM49">
        <v>0.56448699999999996</v>
      </c>
      <c r="CBN49">
        <v>0.76509499999999997</v>
      </c>
      <c r="CBO49">
        <v>0.80488300000000002</v>
      </c>
      <c r="CBP49">
        <v>0.61566500000000002</v>
      </c>
      <c r="CBQ49">
        <v>0.77351700000000001</v>
      </c>
      <c r="CBR49">
        <v>0.577399</v>
      </c>
      <c r="CBS49">
        <v>0.71893899999999999</v>
      </c>
      <c r="CBT49">
        <v>0.71547799999999995</v>
      </c>
      <c r="CBU49">
        <v>0.565913</v>
      </c>
      <c r="CBV49">
        <v>0.61735899999999999</v>
      </c>
      <c r="CBW49">
        <v>0.54795199999999999</v>
      </c>
      <c r="CBX49">
        <v>0.59389499999999995</v>
      </c>
      <c r="CBY49">
        <v>0.58601599999999998</v>
      </c>
      <c r="CBZ49">
        <v>0.64400900000000005</v>
      </c>
      <c r="CCA49">
        <v>0.83940599999999999</v>
      </c>
      <c r="CCB49">
        <v>0.56573099999999998</v>
      </c>
      <c r="CCC49">
        <v>0.73983100000000002</v>
      </c>
      <c r="CCD49">
        <v>0.79628200000000005</v>
      </c>
      <c r="CCE49">
        <v>0.62602500000000005</v>
      </c>
      <c r="CCF49">
        <v>0.79702600000000001</v>
      </c>
      <c r="CCG49">
        <v>0.56115499999999996</v>
      </c>
      <c r="CCH49">
        <v>0.71911099999999994</v>
      </c>
      <c r="CCI49">
        <v>0.77702000000000004</v>
      </c>
      <c r="CCJ49">
        <v>0.60835099999999998</v>
      </c>
      <c r="CCK49">
        <v>0.75665700000000002</v>
      </c>
      <c r="CCL49">
        <v>0.58340400000000003</v>
      </c>
      <c r="CCM49">
        <v>0.71541399999999999</v>
      </c>
      <c r="CCN49">
        <v>0.68662500000000004</v>
      </c>
      <c r="CCO49">
        <v>0.53339800000000004</v>
      </c>
      <c r="CCP49">
        <v>0.59685500000000002</v>
      </c>
      <c r="CCQ49">
        <v>0.50770499999999996</v>
      </c>
      <c r="CCR49">
        <v>0.67044199999999998</v>
      </c>
      <c r="CCS49">
        <v>0.58149600000000001</v>
      </c>
      <c r="CCT49">
        <v>0.66140600000000005</v>
      </c>
      <c r="CCU49">
        <v>0.497249</v>
      </c>
      <c r="CCV49">
        <v>0.53057200000000004</v>
      </c>
      <c r="CCW49">
        <v>0.493199</v>
      </c>
      <c r="CCX49">
        <v>0.52792899999999998</v>
      </c>
      <c r="CCY49">
        <v>0.53582300000000005</v>
      </c>
      <c r="CCZ49">
        <v>0.56491000000000002</v>
      </c>
      <c r="CDA49">
        <v>0.51122000000000001</v>
      </c>
      <c r="CDB49">
        <v>0.70967100000000005</v>
      </c>
      <c r="CDC49">
        <v>0.61165999999999998</v>
      </c>
      <c r="CDD49">
        <v>0.63184099999999999</v>
      </c>
      <c r="CDE49">
        <v>0.49725799999999998</v>
      </c>
      <c r="CDF49">
        <v>0.53221799999999997</v>
      </c>
      <c r="CDG49">
        <v>0.50860700000000003</v>
      </c>
      <c r="CDH49">
        <v>0.51809400000000005</v>
      </c>
      <c r="CDI49">
        <v>0.53587700000000005</v>
      </c>
      <c r="CDJ49">
        <v>0.54925100000000004</v>
      </c>
      <c r="CDK49">
        <v>0.51554299999999997</v>
      </c>
      <c r="CDL49">
        <v>0.67084100000000002</v>
      </c>
      <c r="CDM49">
        <v>0.584812</v>
      </c>
      <c r="CDN49">
        <v>0.61099899999999996</v>
      </c>
      <c r="CDO49">
        <v>0.50173999999999996</v>
      </c>
      <c r="CDP49">
        <v>0.53282700000000005</v>
      </c>
      <c r="CDQ49">
        <v>0.50612000000000001</v>
      </c>
      <c r="CDR49">
        <v>0.51974500000000001</v>
      </c>
      <c r="CDS49">
        <v>0.53711299999999995</v>
      </c>
      <c r="CDT49">
        <v>0.52538499999999999</v>
      </c>
      <c r="CDU49">
        <v>0.51591500000000001</v>
      </c>
      <c r="CDV49">
        <v>0.58526699999999998</v>
      </c>
      <c r="CDW49">
        <v>0.55905099999999996</v>
      </c>
      <c r="CDX49">
        <v>0.55786800000000003</v>
      </c>
      <c r="CDY49">
        <v>0.50670199999999999</v>
      </c>
      <c r="CDZ49">
        <v>0.52659800000000001</v>
      </c>
      <c r="CEA49">
        <v>0.51621799999999995</v>
      </c>
      <c r="CEB49">
        <v>0.51928300000000005</v>
      </c>
      <c r="CEC49">
        <v>0.53273800000000004</v>
      </c>
      <c r="CED49">
        <v>0.55462999999999996</v>
      </c>
      <c r="CEE49">
        <v>0.51280700000000001</v>
      </c>
      <c r="CEF49">
        <v>0.68427400000000005</v>
      </c>
      <c r="CEG49">
        <v>0.60154099999999999</v>
      </c>
      <c r="CEH49">
        <v>0.65391299999999997</v>
      </c>
      <c r="CEI49">
        <v>0.50059399999999998</v>
      </c>
      <c r="CEJ49">
        <v>0.53298900000000005</v>
      </c>
      <c r="CEK49">
        <v>0.54839499999999997</v>
      </c>
      <c r="CEL49">
        <v>0.501355</v>
      </c>
      <c r="CEM49">
        <v>0.67062600000000006</v>
      </c>
      <c r="CEN49">
        <v>0.59664499999999998</v>
      </c>
      <c r="CEO49">
        <v>0.64017100000000005</v>
      </c>
      <c r="CEP49">
        <v>0.496365</v>
      </c>
      <c r="CEQ49">
        <v>0.52654800000000002</v>
      </c>
      <c r="CER49">
        <v>0.49930400000000003</v>
      </c>
      <c r="CES49">
        <v>0.51503600000000005</v>
      </c>
      <c r="CET49">
        <v>0.53712300000000002</v>
      </c>
      <c r="CEU49">
        <v>0.54856799999999994</v>
      </c>
      <c r="CEV49">
        <v>0.51954699999999998</v>
      </c>
      <c r="CEW49">
        <v>0.66865600000000003</v>
      </c>
      <c r="CEX49">
        <v>0.57906599999999997</v>
      </c>
      <c r="CEY49">
        <v>0.596553</v>
      </c>
      <c r="CEZ49">
        <v>0.503274</v>
      </c>
      <c r="CFA49">
        <v>0.53439899999999996</v>
      </c>
      <c r="CFB49">
        <v>0.51008200000000004</v>
      </c>
      <c r="CFC49">
        <v>0.52054999999999996</v>
      </c>
      <c r="CFD49" s="14" t="s">
        <v>1304</v>
      </c>
      <c r="CFE49" t="s">
        <v>1304</v>
      </c>
      <c r="CFF49" t="s">
        <v>1304</v>
      </c>
      <c r="CFG49" t="s">
        <v>1304</v>
      </c>
      <c r="CFH49" t="s">
        <v>1304</v>
      </c>
      <c r="CFI49" t="s">
        <v>1304</v>
      </c>
      <c r="CFJ49" t="s">
        <v>1304</v>
      </c>
      <c r="CFK49" t="s">
        <v>1304</v>
      </c>
      <c r="CFL49" t="s">
        <v>1304</v>
      </c>
      <c r="CFM49" t="s">
        <v>1304</v>
      </c>
      <c r="CFN49" t="s">
        <v>1304</v>
      </c>
      <c r="CFO49" t="s">
        <v>1304</v>
      </c>
      <c r="CFP49" t="s">
        <v>1304</v>
      </c>
      <c r="CFQ49" t="s">
        <v>1304</v>
      </c>
      <c r="CFR49" t="s">
        <v>1304</v>
      </c>
      <c r="CFS49" t="s">
        <v>1304</v>
      </c>
      <c r="CFT49" t="s">
        <v>1304</v>
      </c>
      <c r="CFU49" t="s">
        <v>1304</v>
      </c>
      <c r="CFV49" t="s">
        <v>1304</v>
      </c>
      <c r="CFW49" t="s">
        <v>1304</v>
      </c>
      <c r="CFX49" t="s">
        <v>1304</v>
      </c>
      <c r="CFY49" t="s">
        <v>1304</v>
      </c>
      <c r="CFZ49" t="s">
        <v>1304</v>
      </c>
      <c r="CGA49" t="s">
        <v>1304</v>
      </c>
      <c r="CGB49" t="s">
        <v>1304</v>
      </c>
      <c r="CGC49" t="s">
        <v>1304</v>
      </c>
      <c r="CGD49" t="s">
        <v>1304</v>
      </c>
      <c r="CGE49" t="s">
        <v>1304</v>
      </c>
      <c r="CGF49" t="s">
        <v>1304</v>
      </c>
      <c r="CGG49" t="s">
        <v>1304</v>
      </c>
      <c r="CGH49" t="s">
        <v>1304</v>
      </c>
      <c r="CGI49" t="s">
        <v>1304</v>
      </c>
      <c r="CGJ49" t="s">
        <v>1304</v>
      </c>
      <c r="CGK49" t="s">
        <v>1304</v>
      </c>
      <c r="CGL49" t="s">
        <v>1304</v>
      </c>
      <c r="CGM49" t="s">
        <v>1304</v>
      </c>
      <c r="CGN49" t="s">
        <v>1304</v>
      </c>
      <c r="CGO49" t="s">
        <v>1304</v>
      </c>
      <c r="CGP49" t="s">
        <v>1304</v>
      </c>
      <c r="CGQ49" t="s">
        <v>1304</v>
      </c>
      <c r="CGR49" t="s">
        <v>1304</v>
      </c>
      <c r="CGS49" t="s">
        <v>1304</v>
      </c>
      <c r="CGT49" t="s">
        <v>1304</v>
      </c>
      <c r="CGU49" t="s">
        <v>1304</v>
      </c>
      <c r="CGV49" t="s">
        <v>1304</v>
      </c>
      <c r="CGW49" t="s">
        <v>1304</v>
      </c>
      <c r="CGX49" t="s">
        <v>1304</v>
      </c>
      <c r="CGY49" t="s">
        <v>1304</v>
      </c>
      <c r="CGZ49" t="s">
        <v>1304</v>
      </c>
      <c r="CHA49" t="s">
        <v>1304</v>
      </c>
      <c r="CHB49" t="s">
        <v>1304</v>
      </c>
      <c r="CHC49" t="s">
        <v>1304</v>
      </c>
      <c r="CHD49" t="s">
        <v>1304</v>
      </c>
      <c r="CHE49" t="s">
        <v>1304</v>
      </c>
      <c r="CHF49" t="s">
        <v>1304</v>
      </c>
      <c r="CHG49" t="s">
        <v>1304</v>
      </c>
      <c r="CHH49" t="s">
        <v>1304</v>
      </c>
      <c r="CHI49" t="s">
        <v>1304</v>
      </c>
      <c r="CHJ49" t="s">
        <v>1304</v>
      </c>
      <c r="CHK49" t="s">
        <v>1304</v>
      </c>
      <c r="CHL49" t="s">
        <v>1304</v>
      </c>
      <c r="CHM49" t="s">
        <v>1304</v>
      </c>
      <c r="CHN49" t="s">
        <v>1304</v>
      </c>
      <c r="CHO49" t="s">
        <v>1304</v>
      </c>
      <c r="CHP49" t="s">
        <v>1304</v>
      </c>
      <c r="CHQ49" t="s">
        <v>1304</v>
      </c>
      <c r="CHR49" t="s">
        <v>1304</v>
      </c>
      <c r="CHS49" t="s">
        <v>1304</v>
      </c>
      <c r="CHT49" t="s">
        <v>1304</v>
      </c>
      <c r="CHU49" t="s">
        <v>1304</v>
      </c>
      <c r="CHV49" t="s">
        <v>1304</v>
      </c>
      <c r="CHW49" t="s">
        <v>1304</v>
      </c>
      <c r="CHX49" t="s">
        <v>1304</v>
      </c>
      <c r="CHY49" t="s">
        <v>1304</v>
      </c>
      <c r="CHZ49" t="s">
        <v>1304</v>
      </c>
      <c r="CIA49" t="s">
        <v>1304</v>
      </c>
      <c r="CIB49" t="s">
        <v>1304</v>
      </c>
      <c r="CIC49" t="s">
        <v>1304</v>
      </c>
      <c r="CID49" t="s">
        <v>1304</v>
      </c>
      <c r="CIE49" t="s">
        <v>1304</v>
      </c>
      <c r="CIF49" t="s">
        <v>1304</v>
      </c>
      <c r="CIG49" t="s">
        <v>1304</v>
      </c>
      <c r="CIH49" t="s">
        <v>1304</v>
      </c>
      <c r="CII49" t="s">
        <v>1304</v>
      </c>
      <c r="CIJ49" t="s">
        <v>1304</v>
      </c>
      <c r="CIK49" t="s">
        <v>1304</v>
      </c>
      <c r="CIL49" t="s">
        <v>1304</v>
      </c>
      <c r="CIM49" t="s">
        <v>1304</v>
      </c>
      <c r="CIN49" t="s">
        <v>1304</v>
      </c>
      <c r="CIO49" t="s">
        <v>1304</v>
      </c>
      <c r="CIP49" t="s">
        <v>1304</v>
      </c>
      <c r="CIQ49" t="s">
        <v>1304</v>
      </c>
      <c r="CIR49" t="s">
        <v>1304</v>
      </c>
      <c r="CIS49" t="s">
        <v>1304</v>
      </c>
      <c r="CIT49" t="s">
        <v>1304</v>
      </c>
      <c r="CIU49" t="s">
        <v>1304</v>
      </c>
      <c r="CIV49" t="s">
        <v>1304</v>
      </c>
      <c r="CIW49" t="s">
        <v>1304</v>
      </c>
      <c r="CIX49" t="s">
        <v>1304</v>
      </c>
      <c r="CIY49" t="s">
        <v>1304</v>
      </c>
      <c r="CIZ49" t="s">
        <v>1304</v>
      </c>
      <c r="CJA49" t="s">
        <v>1304</v>
      </c>
      <c r="CJB49" t="s">
        <v>1304</v>
      </c>
      <c r="CJC49" t="s">
        <v>1304</v>
      </c>
      <c r="CJD49" t="s">
        <v>1304</v>
      </c>
      <c r="CJE49" t="s">
        <v>1304</v>
      </c>
      <c r="CJF49" t="s">
        <v>1304</v>
      </c>
      <c r="CJG49" t="s">
        <v>1304</v>
      </c>
      <c r="CJH49" t="s">
        <v>1304</v>
      </c>
      <c r="CJI49" t="s">
        <v>1304</v>
      </c>
      <c r="CJJ49" t="s">
        <v>1304</v>
      </c>
      <c r="CJK49" t="s">
        <v>1304</v>
      </c>
      <c r="CJL49" t="s">
        <v>1304</v>
      </c>
      <c r="CJM49" t="s">
        <v>1304</v>
      </c>
      <c r="CJN49" t="s">
        <v>1304</v>
      </c>
      <c r="CJO49" t="s">
        <v>1304</v>
      </c>
      <c r="CJP49" t="s">
        <v>1304</v>
      </c>
      <c r="CJQ49" t="s">
        <v>1304</v>
      </c>
      <c r="CJR49" t="s">
        <v>1304</v>
      </c>
      <c r="CJS49" t="s">
        <v>1304</v>
      </c>
      <c r="CJT49" t="s">
        <v>1304</v>
      </c>
      <c r="CJU49" t="s">
        <v>1304</v>
      </c>
      <c r="CJV49" t="s">
        <v>1304</v>
      </c>
      <c r="CJW49" t="s">
        <v>1304</v>
      </c>
      <c r="CJX49" t="s">
        <v>1304</v>
      </c>
      <c r="CJY49" t="s">
        <v>1304</v>
      </c>
      <c r="CJZ49" t="s">
        <v>1304</v>
      </c>
      <c r="CKA49" t="s">
        <v>1304</v>
      </c>
      <c r="CKB49" t="s">
        <v>1304</v>
      </c>
      <c r="CKC49" t="s">
        <v>1304</v>
      </c>
      <c r="CKD49" t="s">
        <v>1304</v>
      </c>
      <c r="CKE49" t="s">
        <v>1304</v>
      </c>
      <c r="CKF49" t="s">
        <v>1304</v>
      </c>
      <c r="CKG49" t="s">
        <v>1304</v>
      </c>
      <c r="CKH49" t="s">
        <v>1304</v>
      </c>
      <c r="CKI49" t="s">
        <v>1304</v>
      </c>
      <c r="CKJ49" t="s">
        <v>1304</v>
      </c>
      <c r="CKK49" t="s">
        <v>1304</v>
      </c>
      <c r="CKL49" t="s">
        <v>1304</v>
      </c>
      <c r="CKM49" s="15">
        <v>-0.21297599999999939</v>
      </c>
      <c r="CKN49">
        <v>-0.34222399999999986</v>
      </c>
      <c r="CKO49">
        <v>-0.24974500000000077</v>
      </c>
      <c r="CKP49">
        <v>-0.49596299999999971</v>
      </c>
      <c r="CKQ49">
        <v>0.13898599999999917</v>
      </c>
      <c r="CKR49">
        <v>-0.82918899999999951</v>
      </c>
      <c r="CKS49">
        <v>-0.95020700000000069</v>
      </c>
      <c r="CKT49">
        <v>-1.4442940000000011</v>
      </c>
      <c r="CKU49">
        <v>-0.96051300000000062</v>
      </c>
      <c r="CKV49">
        <v>-0.77632700000000021</v>
      </c>
      <c r="CKW49">
        <v>-0.11319999999999997</v>
      </c>
      <c r="CKX49">
        <v>-0.32074800000000003</v>
      </c>
      <c r="CKY49">
        <v>-0.60224900000000048</v>
      </c>
      <c r="CKZ49">
        <v>-0.30221100000000067</v>
      </c>
      <c r="CLA49">
        <v>-0.20947499999999941</v>
      </c>
      <c r="CLB49">
        <v>0.32137700000000002</v>
      </c>
      <c r="CLC49">
        <v>0.19177800000000023</v>
      </c>
      <c r="CLD49">
        <v>5.6875999999999927E-2</v>
      </c>
      <c r="CLE49">
        <v>2.5438000000000294E-2</v>
      </c>
      <c r="CLF49">
        <v>0.21655899999999928</v>
      </c>
      <c r="CLG49">
        <v>-0.42218199999999939</v>
      </c>
      <c r="CLH49">
        <v>-0.61703200000000002</v>
      </c>
      <c r="CLI49">
        <v>-1.3466439999999995</v>
      </c>
      <c r="CLJ49">
        <v>-0.82337399999999938</v>
      </c>
      <c r="CLK49">
        <v>-0.45484800000000014</v>
      </c>
      <c r="CLL49">
        <v>-0.11645400000000006</v>
      </c>
      <c r="CLM49">
        <v>-0.26890700000000045</v>
      </c>
      <c r="CLN49">
        <v>-0.34852399999999939</v>
      </c>
      <c r="CLO49">
        <v>-0.24138399999999915</v>
      </c>
      <c r="CLP49">
        <v>-3.2204999999999373E-2</v>
      </c>
      <c r="CLQ49">
        <v>-6.0890000000000555E-2</v>
      </c>
      <c r="CLR49">
        <v>-0.28432700000000111</v>
      </c>
      <c r="CLS49">
        <v>-0.54161400000000093</v>
      </c>
      <c r="CLT49">
        <v>-0.23055700000000012</v>
      </c>
      <c r="CLU49">
        <v>-0.21289800000000092</v>
      </c>
      <c r="CLV49">
        <v>-2.1124391617067736E-3</v>
      </c>
      <c r="CLW49">
        <v>-1.3966308011514883E-2</v>
      </c>
      <c r="CLX49">
        <v>-7.4273000000000033E-2</v>
      </c>
      <c r="CLY49">
        <v>3.3858000000000055E-2</v>
      </c>
      <c r="CLZ49">
        <v>-8.1362000000000045E-2</v>
      </c>
      <c r="CMA49">
        <v>-7.3640000000000039E-2</v>
      </c>
      <c r="CMB49">
        <v>-9.8249999999999726E-3</v>
      </c>
      <c r="CMC49">
        <v>-0.10585</v>
      </c>
      <c r="CMD49">
        <v>5.1084999999999936E-2</v>
      </c>
      <c r="CME49">
        <v>1.1248999999999953E-2</v>
      </c>
      <c r="CMF49">
        <v>4.3499999999996319E-4</v>
      </c>
      <c r="CMG49">
        <v>-5.871599999999999E-2</v>
      </c>
      <c r="CMH49">
        <v>-7.8537999999999997E-2</v>
      </c>
      <c r="CMI49">
        <v>1.1604999999999976E-2</v>
      </c>
      <c r="CMJ49">
        <v>1.3233999999999968E-2</v>
      </c>
      <c r="CMK49">
        <v>-3.3474000000000004E-2</v>
      </c>
      <c r="CML49">
        <v>-3.3057000000000003E-2</v>
      </c>
      <c r="CMM49">
        <v>-8.900000000000019E-3</v>
      </c>
      <c r="CMN49">
        <v>2.1128999999999953E-2</v>
      </c>
      <c r="CMO49">
        <v>-6.4229999999999565E-3</v>
      </c>
      <c r="CMP49">
        <v>-3.2895000000000008E-2</v>
      </c>
      <c r="CMQ49">
        <v>-2.1330999999999989E-2</v>
      </c>
      <c r="CMR49">
        <v>-0.10203899999999999</v>
      </c>
      <c r="CMS49">
        <v>1.8475999999999937E-2</v>
      </c>
      <c r="CMT49">
        <v>3.1897999999999982E-2</v>
      </c>
      <c r="CMU49">
        <v>-2.9799999999999938E-2</v>
      </c>
      <c r="CMV49">
        <v>-2.6434999999999986E-2</v>
      </c>
      <c r="CMW49">
        <v>-9.4555999999999973E-2</v>
      </c>
      <c r="CMX49">
        <v>-1.0013999999999967E-2</v>
      </c>
      <c r="CMY49">
        <v>7.0799999999993091E-4</v>
      </c>
      <c r="CMZ49">
        <v>-4.6495000000000064E-2</v>
      </c>
      <c r="CNA49">
        <v>-1.9946999999999937E-2</v>
      </c>
      <c r="CNB49">
        <v>-7.0617000000000041E-2</v>
      </c>
      <c r="CNC49">
        <v>1.5863999999999989E-2</v>
      </c>
      <c r="CND49">
        <v>1.3253999999999988E-2</v>
      </c>
      <c r="CNE49">
        <v>-3.0831000000000053E-2</v>
      </c>
      <c r="CNF49">
        <v>-3.7437999999999971E-2</v>
      </c>
      <c r="CNG49">
        <v>-9.2260999999999926E-2</v>
      </c>
      <c r="CNH49">
        <v>-2.7648999999999924E-2</v>
      </c>
      <c r="CNI49">
        <v>-8.7304000000000048E-2</v>
      </c>
      <c r="CNJ49">
        <v>-4.9277000000000015E-2</v>
      </c>
      <c r="CNK49">
        <v>-5.8481000000000005E-2</v>
      </c>
      <c r="CNL49">
        <v>-3.5946999999999951E-2</v>
      </c>
      <c r="CNM49">
        <v>-3.2501000000000058E-2</v>
      </c>
      <c r="CNN49">
        <v>-3.4126999999999907E-2</v>
      </c>
      <c r="CNO49">
        <v>-6.7156000000000049E-2</v>
      </c>
      <c r="CNP49">
        <v>-4.2761000000000049E-2</v>
      </c>
      <c r="CNQ49">
        <v>-9.9257999999999957E-2</v>
      </c>
      <c r="CNR49">
        <v>1.5232000000000023E-2</v>
      </c>
      <c r="CNS49">
        <v>-3.2105999999999968E-2</v>
      </c>
      <c r="CNT49">
        <v>2.7624000000000093E-2</v>
      </c>
      <c r="CNU49">
        <v>-0.11030700000000004</v>
      </c>
      <c r="CNV49">
        <v>-7.8681000000000001E-2</v>
      </c>
      <c r="CNW49">
        <v>-2.9144999999999976E-2</v>
      </c>
      <c r="CNX49">
        <v>-1.4654000000000056E-2</v>
      </c>
      <c r="CNY49">
        <v>-1.7530999999999963E-2</v>
      </c>
      <c r="CNZ49">
        <v>-1.0389999999999011E-3</v>
      </c>
      <c r="COA49">
        <v>-4.3378999999999945E-2</v>
      </c>
      <c r="COB49">
        <v>7.4250000000000149E-3</v>
      </c>
      <c r="COC49">
        <v>-5.2480000000000304E-3</v>
      </c>
      <c r="COD49">
        <v>1.634100000000005E-2</v>
      </c>
      <c r="COE49">
        <v>-5.282600000000004E-2</v>
      </c>
      <c r="COF49">
        <v>-4.911500000000002E-2</v>
      </c>
      <c r="COG49">
        <v>-2.6829999999999909E-3</v>
      </c>
      <c r="COH49">
        <v>6.757000000000013E-3</v>
      </c>
      <c r="COI49">
        <v>-4.1499999999994319E-4</v>
      </c>
      <c r="COJ49">
        <v>1.2490000000000556E-3</v>
      </c>
      <c r="COK49">
        <v>-3.7840000000000096E-3</v>
      </c>
      <c r="COL49">
        <v>-9.252000000000038E-3</v>
      </c>
      <c r="COM49">
        <v>-1.6974999999999962E-2</v>
      </c>
      <c r="CON49">
        <v>1.1050000000000004E-2</v>
      </c>
      <c r="COO49">
        <v>-5.4190000000000627E-3</v>
      </c>
      <c r="COP49">
        <v>-1.2214999999999976E-2</v>
      </c>
      <c r="COQ49">
        <v>-7.3849999999999749E-3</v>
      </c>
      <c r="COR49">
        <v>-5.9139999999999748E-3</v>
      </c>
      <c r="COS49">
        <v>-1.3548000000000004E-2</v>
      </c>
      <c r="COT49">
        <v>1.0830000000000561E-3</v>
      </c>
      <c r="COU49">
        <v>-7.7033999999999936E-2</v>
      </c>
      <c r="COV49">
        <v>-3.2240000000000046E-3</v>
      </c>
      <c r="COW49">
        <v>-6.3619999999999788E-3</v>
      </c>
      <c r="COX49">
        <v>2.059500000000003E-2</v>
      </c>
      <c r="COY49">
        <v>-6.8108000000000057E-2</v>
      </c>
      <c r="COZ49">
        <v>-5.3518000000000066E-2</v>
      </c>
      <c r="CPA49">
        <v>-1.6209999999999836E-3</v>
      </c>
      <c r="CPB49">
        <v>-6.2599999999999989E-2</v>
      </c>
      <c r="CPC49">
        <v>-3.1579999999999941E-3</v>
      </c>
      <c r="CPD49">
        <v>-1.9066000000000027E-2</v>
      </c>
      <c r="CPE49">
        <v>2.319000000000071E-3</v>
      </c>
      <c r="CPF49">
        <v>-5.9255999999999975E-2</v>
      </c>
      <c r="CPG49">
        <v>-4.5701999999999909E-2</v>
      </c>
      <c r="CPH49">
        <v>-2.0488000000000006E-2</v>
      </c>
      <c r="CPI49">
        <v>-1.2382000000000004E-2</v>
      </c>
      <c r="CPJ49">
        <v>-1.1963000000000001E-2</v>
      </c>
      <c r="CPK49">
        <v>-1.2385999999999897E-2</v>
      </c>
      <c r="CPL49">
        <v>-3.2962999999999965E-2</v>
      </c>
      <c r="CPM49">
        <v>1.1844999999999994E-2</v>
      </c>
      <c r="CPN49">
        <v>-1.6059999999999963E-3</v>
      </c>
      <c r="CPO49">
        <v>1.9137000000000071E-2</v>
      </c>
      <c r="CPP49">
        <v>-4.867100000000002E-2</v>
      </c>
      <c r="CPQ49">
        <v>-4.9235999999999946E-2</v>
      </c>
      <c r="CPR49">
        <v>1.5910000000000091E-3</v>
      </c>
      <c r="CPS49">
        <v>1.0753000000000013E-2</v>
      </c>
      <c r="CPT49">
        <v>4.9910000000000787E-3</v>
      </c>
      <c r="CPU49">
        <v>6.736999999999993E-3</v>
      </c>
      <c r="CPV49" s="16" t="s">
        <v>1304</v>
      </c>
      <c r="CPW49" t="s">
        <v>1304</v>
      </c>
      <c r="CPX49" t="s">
        <v>1304</v>
      </c>
      <c r="CPY49" t="s">
        <v>1304</v>
      </c>
      <c r="CPZ49" t="s">
        <v>1304</v>
      </c>
      <c r="CQA49" t="s">
        <v>1304</v>
      </c>
      <c r="CQB49" t="s">
        <v>1304</v>
      </c>
      <c r="CQC49" t="s">
        <v>1304</v>
      </c>
      <c r="CQD49" t="s">
        <v>1304</v>
      </c>
      <c r="CQE49" t="s">
        <v>1304</v>
      </c>
      <c r="CQF49" t="s">
        <v>1304</v>
      </c>
      <c r="CQG49" t="s">
        <v>1304</v>
      </c>
      <c r="CQH49" t="s">
        <v>1304</v>
      </c>
      <c r="CQI49" t="s">
        <v>1304</v>
      </c>
      <c r="CQJ49" t="s">
        <v>1304</v>
      </c>
      <c r="CQK49" t="s">
        <v>1304</v>
      </c>
      <c r="CQL49" t="s">
        <v>1304</v>
      </c>
      <c r="CQM49" t="s">
        <v>1304</v>
      </c>
      <c r="CQN49" t="s">
        <v>1304</v>
      </c>
      <c r="CQO49" t="s">
        <v>1304</v>
      </c>
      <c r="CQP49" t="s">
        <v>1304</v>
      </c>
      <c r="CQQ49" t="s">
        <v>1304</v>
      </c>
      <c r="CQR49" t="s">
        <v>1304</v>
      </c>
      <c r="CQS49" t="s">
        <v>1304</v>
      </c>
      <c r="CQT49" t="s">
        <v>1304</v>
      </c>
      <c r="CQU49" t="s">
        <v>1304</v>
      </c>
      <c r="CQV49" t="s">
        <v>1304</v>
      </c>
      <c r="CQW49" t="s">
        <v>1304</v>
      </c>
      <c r="CQX49" t="s">
        <v>1304</v>
      </c>
      <c r="CQY49" t="s">
        <v>1304</v>
      </c>
      <c r="CQZ49" t="s">
        <v>1304</v>
      </c>
      <c r="CRA49" t="s">
        <v>1304</v>
      </c>
      <c r="CRB49" t="s">
        <v>1304</v>
      </c>
      <c r="CRC49" t="s">
        <v>1304</v>
      </c>
      <c r="CRD49" t="s">
        <v>1304</v>
      </c>
      <c r="CRE49" t="s">
        <v>1304</v>
      </c>
      <c r="CRF49" t="s">
        <v>1304</v>
      </c>
      <c r="CRG49" t="s">
        <v>1304</v>
      </c>
      <c r="CRH49" t="s">
        <v>1304</v>
      </c>
      <c r="CRI49" t="s">
        <v>1304</v>
      </c>
      <c r="CRJ49" t="s">
        <v>1304</v>
      </c>
      <c r="CRK49" t="s">
        <v>1304</v>
      </c>
      <c r="CRL49" t="s">
        <v>1304</v>
      </c>
      <c r="CRM49" t="s">
        <v>1304</v>
      </c>
      <c r="CRN49" t="s">
        <v>1304</v>
      </c>
      <c r="CRO49" t="s">
        <v>1304</v>
      </c>
      <c r="CRP49" t="s">
        <v>1304</v>
      </c>
      <c r="CRQ49" t="s">
        <v>1304</v>
      </c>
      <c r="CRR49" t="s">
        <v>1304</v>
      </c>
      <c r="CRS49" t="s">
        <v>1304</v>
      </c>
      <c r="CRT49" t="s">
        <v>1304</v>
      </c>
      <c r="CRU49" t="s">
        <v>1304</v>
      </c>
      <c r="CRV49" t="s">
        <v>1304</v>
      </c>
      <c r="CRW49" t="s">
        <v>1304</v>
      </c>
      <c r="CRX49" t="s">
        <v>1304</v>
      </c>
      <c r="CRY49" t="s">
        <v>1304</v>
      </c>
      <c r="CRZ49" t="s">
        <v>1304</v>
      </c>
      <c r="CSA49" t="s">
        <v>1304</v>
      </c>
      <c r="CSB49" t="s">
        <v>1304</v>
      </c>
      <c r="CSC49" t="s">
        <v>1304</v>
      </c>
      <c r="CSD49" t="s">
        <v>1304</v>
      </c>
      <c r="CSE49" t="s">
        <v>1304</v>
      </c>
      <c r="CSF49" t="s">
        <v>1304</v>
      </c>
      <c r="CSG49" t="s">
        <v>1304</v>
      </c>
      <c r="CSH49" t="s">
        <v>1304</v>
      </c>
      <c r="CSI49" t="s">
        <v>1304</v>
      </c>
      <c r="CSJ49" t="s">
        <v>1304</v>
      </c>
      <c r="CSK49" t="s">
        <v>1304</v>
      </c>
      <c r="CSL49" t="s">
        <v>1304</v>
      </c>
      <c r="CSM49" t="s">
        <v>1304</v>
      </c>
      <c r="CSN49" t="s">
        <v>1304</v>
      </c>
      <c r="CSO49" t="s">
        <v>1304</v>
      </c>
      <c r="CSP49" t="s">
        <v>1304</v>
      </c>
      <c r="CSQ49" t="s">
        <v>1304</v>
      </c>
      <c r="CSR49" t="s">
        <v>1304</v>
      </c>
      <c r="CSS49" t="s">
        <v>1304</v>
      </c>
      <c r="CST49" t="s">
        <v>1304</v>
      </c>
      <c r="CSU49" t="s">
        <v>1304</v>
      </c>
      <c r="CSV49" t="s">
        <v>1304</v>
      </c>
      <c r="CSW49" t="s">
        <v>1304</v>
      </c>
      <c r="CSX49" t="s">
        <v>1304</v>
      </c>
      <c r="CSY49" t="s">
        <v>1304</v>
      </c>
      <c r="CSZ49" t="s">
        <v>1304</v>
      </c>
      <c r="CTA49" t="s">
        <v>1304</v>
      </c>
      <c r="CTB49" t="s">
        <v>1304</v>
      </c>
      <c r="CTC49" t="s">
        <v>1304</v>
      </c>
      <c r="CTD49" t="s">
        <v>1304</v>
      </c>
      <c r="CTE49" t="s">
        <v>1304</v>
      </c>
      <c r="CTF49" t="s">
        <v>1304</v>
      </c>
      <c r="CTG49" t="s">
        <v>1304</v>
      </c>
      <c r="CTH49" t="s">
        <v>1304</v>
      </c>
      <c r="CTI49" t="s">
        <v>1304</v>
      </c>
      <c r="CTJ49" t="s">
        <v>1304</v>
      </c>
      <c r="CTK49" t="s">
        <v>1304</v>
      </c>
      <c r="CTL49" t="s">
        <v>1304</v>
      </c>
      <c r="CTM49" t="s">
        <v>1304</v>
      </c>
      <c r="CTN49" t="s">
        <v>1304</v>
      </c>
      <c r="CTO49" t="s">
        <v>1304</v>
      </c>
      <c r="CTP49" t="s">
        <v>1304</v>
      </c>
      <c r="CTQ49" t="s">
        <v>1304</v>
      </c>
      <c r="CTR49" t="s">
        <v>1304</v>
      </c>
      <c r="CTS49" t="s">
        <v>1304</v>
      </c>
      <c r="CTT49" t="s">
        <v>1304</v>
      </c>
      <c r="CTU49" t="s">
        <v>1304</v>
      </c>
      <c r="CTV49" t="s">
        <v>1304</v>
      </c>
      <c r="CTW49" t="s">
        <v>1304</v>
      </c>
      <c r="CTX49" t="s">
        <v>1304</v>
      </c>
      <c r="CTY49" t="s">
        <v>1304</v>
      </c>
      <c r="CTZ49" t="s">
        <v>1304</v>
      </c>
      <c r="CUA49" t="s">
        <v>1304</v>
      </c>
      <c r="CUB49" t="s">
        <v>1304</v>
      </c>
      <c r="CUC49" t="s">
        <v>1304</v>
      </c>
      <c r="CUD49" t="s">
        <v>1304</v>
      </c>
      <c r="CUE49" t="s">
        <v>1304</v>
      </c>
      <c r="CUF49" t="s">
        <v>1304</v>
      </c>
      <c r="CUG49" t="s">
        <v>1304</v>
      </c>
      <c r="CUH49" t="s">
        <v>1304</v>
      </c>
      <c r="CUI49" t="s">
        <v>1304</v>
      </c>
      <c r="CUJ49" t="s">
        <v>1304</v>
      </c>
      <c r="CUK49" t="s">
        <v>1304</v>
      </c>
      <c r="CUL49" t="s">
        <v>1304</v>
      </c>
      <c r="CUM49" t="s">
        <v>1304</v>
      </c>
      <c r="CUN49" t="s">
        <v>1304</v>
      </c>
      <c r="CUO49" t="s">
        <v>1304</v>
      </c>
      <c r="CUP49" t="s">
        <v>1304</v>
      </c>
      <c r="CUQ49" t="s">
        <v>1304</v>
      </c>
      <c r="CUR49" t="s">
        <v>1304</v>
      </c>
      <c r="CUS49" t="s">
        <v>1304</v>
      </c>
      <c r="CUT49" t="s">
        <v>1304</v>
      </c>
      <c r="CUU49" t="s">
        <v>1304</v>
      </c>
      <c r="CUV49" t="s">
        <v>1304</v>
      </c>
      <c r="CUW49" t="s">
        <v>1304</v>
      </c>
      <c r="CUX49" t="s">
        <v>1304</v>
      </c>
      <c r="CUY49" t="s">
        <v>1304</v>
      </c>
      <c r="CUZ49" t="s">
        <v>1304</v>
      </c>
      <c r="CVA49" t="s">
        <v>1304</v>
      </c>
      <c r="CVB49" t="s">
        <v>1304</v>
      </c>
      <c r="CVC49" t="s">
        <v>1304</v>
      </c>
      <c r="CVD49" t="s">
        <v>1304</v>
      </c>
    </row>
    <row r="50" spans="1:2604" x14ac:dyDescent="0.2">
      <c r="A50">
        <v>29306</v>
      </c>
      <c r="B50">
        <v>28306</v>
      </c>
      <c r="C50" t="s">
        <v>1357</v>
      </c>
      <c r="D50">
        <v>20</v>
      </c>
      <c r="E50" t="s">
        <v>1300</v>
      </c>
      <c r="J50">
        <v>0.99509803921568596</v>
      </c>
      <c r="K50">
        <v>400</v>
      </c>
      <c r="L50">
        <v>1323</v>
      </c>
      <c r="M50">
        <v>83.166666666666671</v>
      </c>
      <c r="N50">
        <v>17.937855687530412</v>
      </c>
      <c r="O50">
        <v>16</v>
      </c>
      <c r="P50">
        <v>750</v>
      </c>
      <c r="Q50">
        <v>1</v>
      </c>
      <c r="R50">
        <v>0</v>
      </c>
      <c r="S50">
        <v>1339</v>
      </c>
      <c r="T50">
        <v>415</v>
      </c>
      <c r="U50">
        <v>0</v>
      </c>
      <c r="V50">
        <v>0.625</v>
      </c>
      <c r="W50">
        <v>0.7857142857142857</v>
      </c>
      <c r="X50">
        <v>0.75</v>
      </c>
      <c r="Y50">
        <v>0.8571428571428571</v>
      </c>
      <c r="Z50">
        <v>0.6875</v>
      </c>
      <c r="AA50">
        <v>0.72023809523809523</v>
      </c>
      <c r="AB50">
        <v>0.7544642857142857</v>
      </c>
      <c r="AC50">
        <v>0.66666666666666663</v>
      </c>
      <c r="AD50">
        <v>0.90909090909090906</v>
      </c>
      <c r="AE50">
        <v>0.73913043478260865</v>
      </c>
      <c r="AF50">
        <v>0.8571428571428571</v>
      </c>
      <c r="AG50">
        <v>0.70289855072463769</v>
      </c>
      <c r="AH50">
        <v>0.77162933684672819</v>
      </c>
      <c r="AI50">
        <v>0.79300771692076044</v>
      </c>
      <c r="AJ50">
        <v>0.375</v>
      </c>
      <c r="AK50">
        <v>0.33333333333333331</v>
      </c>
      <c r="AL50">
        <v>0.8</v>
      </c>
      <c r="AM50" t="e">
        <v>#DIV/0!</v>
      </c>
      <c r="AN50">
        <v>0.58750000000000002</v>
      </c>
      <c r="AO50">
        <v>0.50277777777777777</v>
      </c>
      <c r="AP50" t="e">
        <v>#DIV/0!</v>
      </c>
      <c r="AQ50">
        <v>1.4831168831168799</v>
      </c>
      <c r="AR50">
        <v>13</v>
      </c>
      <c r="AS50">
        <v>16</v>
      </c>
      <c r="AT50">
        <v>5</v>
      </c>
      <c r="AU50">
        <v>1</v>
      </c>
      <c r="AV50">
        <v>22</v>
      </c>
      <c r="AW50">
        <v>1</v>
      </c>
      <c r="AX50">
        <v>1</v>
      </c>
      <c r="AY50">
        <v>0</v>
      </c>
      <c r="AZ50">
        <v>0</v>
      </c>
      <c r="BA50">
        <v>24</v>
      </c>
      <c r="BB50">
        <v>0.96</v>
      </c>
      <c r="BC50">
        <v>0.96</v>
      </c>
      <c r="BD50" t="e">
        <v>#DIV/0!</v>
      </c>
      <c r="BE50">
        <v>21</v>
      </c>
      <c r="BF50">
        <v>0.84</v>
      </c>
      <c r="BG50">
        <v>0.84</v>
      </c>
      <c r="BH50" t="e">
        <v>#DIV/0!</v>
      </c>
      <c r="BI50">
        <v>45</v>
      </c>
      <c r="BJ50">
        <v>0.9</v>
      </c>
      <c r="BK50">
        <v>0</v>
      </c>
      <c r="BL50" t="e">
        <v>#DIV/0!</v>
      </c>
      <c r="BM50">
        <v>45</v>
      </c>
      <c r="BN50">
        <v>46.666666666666664</v>
      </c>
      <c r="BO50">
        <v>1</v>
      </c>
      <c r="BP50">
        <v>73</v>
      </c>
      <c r="BT50">
        <v>90</v>
      </c>
      <c r="BX50">
        <v>18</v>
      </c>
      <c r="BY50">
        <v>43</v>
      </c>
      <c r="BZ50">
        <v>30</v>
      </c>
      <c r="CA50">
        <v>32</v>
      </c>
      <c r="CB50">
        <v>32</v>
      </c>
      <c r="CC50">
        <v>24</v>
      </c>
      <c r="CD50">
        <v>161</v>
      </c>
      <c r="CE50">
        <v>97</v>
      </c>
      <c r="CF50">
        <v>75</v>
      </c>
      <c r="CG50">
        <v>30</v>
      </c>
      <c r="CH50">
        <v>100</v>
      </c>
      <c r="CI50">
        <v>50</v>
      </c>
      <c r="CJ50">
        <v>1</v>
      </c>
      <c r="CK50">
        <v>1</v>
      </c>
      <c r="CL50">
        <v>0.93333333333333335</v>
      </c>
      <c r="CM50">
        <v>240</v>
      </c>
      <c r="CO50">
        <v>60</v>
      </c>
      <c r="CP50">
        <v>1</v>
      </c>
      <c r="CQ50">
        <v>0.52380952380952384</v>
      </c>
      <c r="CR50">
        <v>0.42857142857142855</v>
      </c>
      <c r="CS50">
        <v>0.8</v>
      </c>
      <c r="CT50">
        <v>528.04444444444448</v>
      </c>
      <c r="CU50">
        <v>571.93333333333328</v>
      </c>
      <c r="CV50">
        <v>43.8888888888888</v>
      </c>
      <c r="CW50">
        <v>1</v>
      </c>
      <c r="CX50">
        <v>1</v>
      </c>
      <c r="CY50">
        <v>0</v>
      </c>
      <c r="CZ50">
        <v>1556.7605633802816</v>
      </c>
      <c r="DA50">
        <v>1352.7948717948718</v>
      </c>
      <c r="DB50">
        <v>1654.6315789473683</v>
      </c>
      <c r="DC50">
        <v>2025.6153846153845</v>
      </c>
      <c r="DD50">
        <v>0.9</v>
      </c>
      <c r="DE50">
        <v>0.97499999999999998</v>
      </c>
      <c r="DF50">
        <v>0.95</v>
      </c>
      <c r="DG50">
        <v>0.7</v>
      </c>
      <c r="DH50">
        <v>2</v>
      </c>
      <c r="DI50">
        <v>2</v>
      </c>
      <c r="DJ50">
        <v>0</v>
      </c>
      <c r="DK50">
        <v>9</v>
      </c>
      <c r="DL50">
        <v>10</v>
      </c>
      <c r="DM50">
        <v>0</v>
      </c>
      <c r="DN50">
        <v>1</v>
      </c>
      <c r="DO50">
        <v>30</v>
      </c>
      <c r="DP50">
        <v>30</v>
      </c>
      <c r="DQ50">
        <v>1</v>
      </c>
      <c r="DR50">
        <v>1</v>
      </c>
      <c r="DS50">
        <v>0</v>
      </c>
      <c r="DT50">
        <v>1</v>
      </c>
      <c r="DU50">
        <v>25</v>
      </c>
      <c r="DV50">
        <v>25</v>
      </c>
      <c r="DW50">
        <v>18</v>
      </c>
      <c r="DX50">
        <v>1</v>
      </c>
      <c r="DY50">
        <v>1</v>
      </c>
      <c r="DZ50">
        <v>1</v>
      </c>
      <c r="EA50">
        <v>1</v>
      </c>
      <c r="EB50" s="7">
        <v>10.530390000000001</v>
      </c>
      <c r="EC50">
        <v>10.814157</v>
      </c>
      <c r="ED50">
        <v>7.764716</v>
      </c>
      <c r="EE50">
        <v>6.8452859999999998</v>
      </c>
      <c r="EF50">
        <v>11</v>
      </c>
      <c r="EG50">
        <v>11.519695</v>
      </c>
      <c r="EH50">
        <v>9.8439180000000004</v>
      </c>
      <c r="EI50">
        <v>10.238174000000001</v>
      </c>
      <c r="EJ50">
        <v>7.5984559999999997</v>
      </c>
      <c r="EK50">
        <v>6.9835399999999996</v>
      </c>
      <c r="EL50">
        <v>11</v>
      </c>
      <c r="EM50">
        <v>10.900527</v>
      </c>
      <c r="EN50">
        <v>9.7046969999999995</v>
      </c>
      <c r="EO50">
        <v>10.300344000000001</v>
      </c>
      <c r="EP50">
        <v>7.4993270000000001</v>
      </c>
      <c r="EQ50">
        <v>6.817437</v>
      </c>
      <c r="ER50">
        <v>11</v>
      </c>
      <c r="ES50">
        <v>11.108779</v>
      </c>
      <c r="ET50">
        <v>9.4184590000000004</v>
      </c>
      <c r="EU50">
        <v>9.9797989999999999</v>
      </c>
      <c r="EV50">
        <v>7.3793369999999996</v>
      </c>
      <c r="EW50">
        <v>6.9197670000000002</v>
      </c>
      <c r="EX50">
        <v>11</v>
      </c>
      <c r="EY50">
        <v>10.756164</v>
      </c>
      <c r="EZ50">
        <v>8.9274090000000008</v>
      </c>
      <c r="FA50">
        <v>9.1980550000000001</v>
      </c>
      <c r="FB50">
        <v>7.3272940000000002</v>
      </c>
      <c r="FC50">
        <v>6.9315600000000002</v>
      </c>
      <c r="FD50">
        <v>8.5</v>
      </c>
      <c r="FE50">
        <v>9.640701</v>
      </c>
      <c r="FF50">
        <v>8.9435470000000006</v>
      </c>
      <c r="FG50">
        <v>9.0932600000000008</v>
      </c>
      <c r="FH50">
        <v>6.8628010000000002</v>
      </c>
      <c r="FI50">
        <v>6.4935320000000001</v>
      </c>
      <c r="FJ50">
        <v>11</v>
      </c>
      <c r="FK50">
        <v>9.7737909999999992</v>
      </c>
      <c r="FL50">
        <v>9.3541690000000006</v>
      </c>
      <c r="FM50">
        <v>10.089199000000001</v>
      </c>
      <c r="FN50">
        <v>7.1280099999999997</v>
      </c>
      <c r="FO50">
        <v>6.7196910000000001</v>
      </c>
      <c r="FP50">
        <v>11</v>
      </c>
      <c r="FQ50">
        <v>11.53654</v>
      </c>
      <c r="FR50">
        <v>10.644443000000001</v>
      </c>
      <c r="FS50">
        <v>11.542685000000001</v>
      </c>
      <c r="FT50">
        <v>8.1679300000000001</v>
      </c>
      <c r="FU50">
        <v>7.356414</v>
      </c>
      <c r="FV50">
        <v>11</v>
      </c>
      <c r="FW50">
        <v>12.642042</v>
      </c>
      <c r="FX50">
        <v>10.701292</v>
      </c>
      <c r="FY50">
        <v>11.063554999999999</v>
      </c>
      <c r="FZ50">
        <v>8.0203500000000005</v>
      </c>
      <c r="GA50">
        <v>7.1242200000000002</v>
      </c>
      <c r="GB50">
        <v>8.5</v>
      </c>
      <c r="GC50">
        <v>11.528295</v>
      </c>
      <c r="GD50">
        <v>10.410422000000001</v>
      </c>
      <c r="GE50">
        <v>10.571009</v>
      </c>
      <c r="GF50">
        <v>7.9101410000000003</v>
      </c>
      <c r="GG50">
        <v>7.3057249999999998</v>
      </c>
      <c r="GH50">
        <v>8.5</v>
      </c>
      <c r="GI50">
        <v>11.234280999999999</v>
      </c>
      <c r="GJ50">
        <v>10.265081</v>
      </c>
      <c r="GK50">
        <v>10.611264</v>
      </c>
      <c r="GL50">
        <v>7.7408939999999999</v>
      </c>
      <c r="GM50">
        <v>7.0263229999999997</v>
      </c>
      <c r="GN50">
        <v>8.5</v>
      </c>
      <c r="GO50">
        <v>11.233665999999999</v>
      </c>
      <c r="GP50">
        <v>10.232445999999999</v>
      </c>
      <c r="GQ50">
        <v>10.807304</v>
      </c>
      <c r="GR50">
        <v>7.7850609999999998</v>
      </c>
      <c r="GS50">
        <v>6.645041</v>
      </c>
      <c r="GT50">
        <v>11</v>
      </c>
      <c r="GU50">
        <v>11.570741999999999</v>
      </c>
      <c r="GV50">
        <v>10.572863</v>
      </c>
      <c r="GW50">
        <v>10.710438999999999</v>
      </c>
      <c r="GX50">
        <v>7.8241740000000002</v>
      </c>
      <c r="GY50">
        <v>7.0994250000000001</v>
      </c>
      <c r="GZ50">
        <v>8.5</v>
      </c>
      <c r="HA50">
        <v>11.482583999999999</v>
      </c>
      <c r="HB50">
        <v>10.449471000000001</v>
      </c>
      <c r="HC50">
        <v>10.923033</v>
      </c>
      <c r="HD50">
        <v>7.857945</v>
      </c>
      <c r="HE50">
        <v>6.7648700000000002</v>
      </c>
      <c r="HF50">
        <v>8.5</v>
      </c>
      <c r="HG50">
        <v>11.632142</v>
      </c>
      <c r="HH50">
        <v>8.9283040000000007</v>
      </c>
      <c r="HI50">
        <v>8.2756150000000002</v>
      </c>
      <c r="HJ50">
        <v>7.44306</v>
      </c>
      <c r="HK50">
        <v>7.9481010000000003</v>
      </c>
      <c r="HL50">
        <v>7.3766189999999998</v>
      </c>
      <c r="HM50">
        <v>6.9835399999999996</v>
      </c>
      <c r="HN50">
        <v>8.5025589999999998</v>
      </c>
      <c r="HO50">
        <v>7.9428450000000002</v>
      </c>
      <c r="HP50">
        <v>7.2212420000000002</v>
      </c>
      <c r="HQ50">
        <v>8.1419259999999998</v>
      </c>
      <c r="HR50">
        <v>7.6926240000000004</v>
      </c>
      <c r="HS50">
        <v>7.1739170000000003</v>
      </c>
      <c r="HT50">
        <v>7.7125000000000004</v>
      </c>
      <c r="HU50">
        <v>7.4292509999999998</v>
      </c>
      <c r="HV50">
        <v>7.2376040000000001</v>
      </c>
      <c r="HW50">
        <v>7.7208699999999997</v>
      </c>
      <c r="HX50">
        <v>7.1075150000000002</v>
      </c>
      <c r="HY50">
        <v>6.6586100000000004</v>
      </c>
      <c r="HZ50">
        <v>8.0836070000000007</v>
      </c>
      <c r="IA50">
        <v>7.482342</v>
      </c>
      <c r="IB50">
        <v>6.8801610000000002</v>
      </c>
      <c r="IC50">
        <v>9.4741920000000004</v>
      </c>
      <c r="ID50">
        <v>8.7566640000000007</v>
      </c>
      <c r="IE50">
        <v>7.8030350000000004</v>
      </c>
      <c r="IF50">
        <v>9.2128449999999997</v>
      </c>
      <c r="IG50">
        <v>8.6369150000000001</v>
      </c>
      <c r="IH50">
        <v>7.6674600000000002</v>
      </c>
      <c r="II50">
        <v>8.7874800000000004</v>
      </c>
      <c r="IJ50">
        <v>8.4532330000000009</v>
      </c>
      <c r="IK50">
        <v>7.628145</v>
      </c>
      <c r="IL50">
        <v>8.7785049999999991</v>
      </c>
      <c r="IM50">
        <v>8.2527799999999996</v>
      </c>
      <c r="IN50">
        <v>7.4399879999999996</v>
      </c>
      <c r="IO50">
        <v>8.9081200000000003</v>
      </c>
      <c r="IP50">
        <v>8.313993</v>
      </c>
      <c r="IQ50">
        <v>7.4656510000000003</v>
      </c>
      <c r="IR50">
        <v>8.9645290000000006</v>
      </c>
      <c r="IS50">
        <v>8.3069249999999997</v>
      </c>
      <c r="IT50">
        <v>7.5134280000000002</v>
      </c>
      <c r="IU50">
        <v>8.999841</v>
      </c>
      <c r="IV50">
        <v>8.370063</v>
      </c>
      <c r="IW50">
        <v>7.5395989999999999</v>
      </c>
      <c r="IX50">
        <v>5.0087430804073765E-3</v>
      </c>
      <c r="IY50">
        <v>2.2543974629728389E-2</v>
      </c>
      <c r="IZ50">
        <v>2.4017834673005698E-2</v>
      </c>
      <c r="JA50">
        <v>3.0666945169367917E-2</v>
      </c>
      <c r="JB50">
        <v>6.9449620882404958E-2</v>
      </c>
      <c r="JC50">
        <v>9.7748329783251875E-2</v>
      </c>
      <c r="JD50">
        <v>6.7191835902966193E-2</v>
      </c>
      <c r="JE50" s="9">
        <v>9.3965949999999996</v>
      </c>
      <c r="JF50">
        <v>10.416122</v>
      </c>
      <c r="JG50">
        <v>10.672867999999999</v>
      </c>
      <c r="JH50">
        <v>9.1488580000000006</v>
      </c>
      <c r="JI50">
        <v>10.229251</v>
      </c>
      <c r="JJ50">
        <v>9.8053430000000006</v>
      </c>
      <c r="JK50">
        <v>10.630903999999999</v>
      </c>
      <c r="JL50">
        <v>11.30312</v>
      </c>
      <c r="JM50">
        <v>9.5912299999999995</v>
      </c>
      <c r="JN50">
        <v>10.711209</v>
      </c>
      <c r="JO50">
        <v>7.4350290000000001</v>
      </c>
      <c r="JP50">
        <v>7.8250700000000002</v>
      </c>
      <c r="JQ50">
        <v>8.0941399999999994</v>
      </c>
      <c r="JR50">
        <v>6.9954049999999999</v>
      </c>
      <c r="JS50">
        <v>7.7267619999999999</v>
      </c>
      <c r="JT50">
        <v>6.9449560000000004</v>
      </c>
      <c r="JU50">
        <v>7.1438240000000004</v>
      </c>
      <c r="JV50">
        <v>7.2403170000000001</v>
      </c>
      <c r="JW50">
        <v>6.606611</v>
      </c>
      <c r="JX50">
        <v>6.7681589999999998</v>
      </c>
      <c r="JY50">
        <v>8.0864779999999996</v>
      </c>
      <c r="JZ50">
        <v>8.8435050000000004</v>
      </c>
      <c r="KA50">
        <v>9.3435190000000006</v>
      </c>
      <c r="KB50">
        <v>7.9022379999999997</v>
      </c>
      <c r="KC50">
        <v>8.8347060000000006</v>
      </c>
      <c r="KD50">
        <v>7.6899920000000002</v>
      </c>
      <c r="KE50">
        <v>8.3376459999999994</v>
      </c>
      <c r="KF50">
        <v>8.69679</v>
      </c>
      <c r="KG50">
        <v>7.2949289999999998</v>
      </c>
      <c r="KH50">
        <v>8.2256289999999996</v>
      </c>
      <c r="KI50">
        <v>7.2627129999999998</v>
      </c>
      <c r="KJ50">
        <v>7.5271869999999996</v>
      </c>
      <c r="KK50">
        <v>7.7352480000000003</v>
      </c>
      <c r="KL50">
        <v>6.7693859999999999</v>
      </c>
      <c r="KM50">
        <v>7.4173879999999999</v>
      </c>
      <c r="KN50">
        <v>4.0396898706499221E-2</v>
      </c>
      <c r="KO50">
        <v>8.19307611866366E-2</v>
      </c>
      <c r="KP50">
        <v>0.73414000000000001</v>
      </c>
      <c r="KQ50">
        <v>0.90645699999999996</v>
      </c>
      <c r="KR50">
        <v>0.65637400000000001</v>
      </c>
      <c r="KS50">
        <v>0.80001299999999997</v>
      </c>
      <c r="KT50">
        <v>0.79817300000000002</v>
      </c>
      <c r="KU50">
        <v>0.80734099999999998</v>
      </c>
      <c r="KV50">
        <v>0.87234500000000004</v>
      </c>
      <c r="KW50">
        <v>0.65989399999999998</v>
      </c>
      <c r="KX50">
        <v>0.78721699999999994</v>
      </c>
      <c r="KY50">
        <v>0.86800999999999995</v>
      </c>
      <c r="KZ50">
        <v>0.59462199999999998</v>
      </c>
      <c r="LA50">
        <v>0.72594599999999998</v>
      </c>
      <c r="LB50">
        <v>0.59777999999999998</v>
      </c>
      <c r="LC50">
        <v>0.72525099999999998</v>
      </c>
      <c r="LD50">
        <v>0.69287399999999999</v>
      </c>
      <c r="LE50">
        <v>0.51979699999999995</v>
      </c>
      <c r="LF50">
        <v>0.57305799999999996</v>
      </c>
      <c r="LG50">
        <v>0.52469699999999997</v>
      </c>
      <c r="LH50">
        <v>0.59037799999999996</v>
      </c>
      <c r="LI50">
        <v>0.570044</v>
      </c>
      <c r="LJ50">
        <v>0.68876700000000002</v>
      </c>
      <c r="LK50">
        <v>0.85226199999999996</v>
      </c>
      <c r="LL50">
        <v>0.62785899999999994</v>
      </c>
      <c r="LM50">
        <v>0.740618</v>
      </c>
      <c r="LN50">
        <v>0.80428999999999995</v>
      </c>
      <c r="LO50">
        <v>0.65658499999999997</v>
      </c>
      <c r="LP50">
        <v>0.79381199999999996</v>
      </c>
      <c r="LQ50">
        <v>0.59719699999999998</v>
      </c>
      <c r="LR50">
        <v>0.76216600000000001</v>
      </c>
      <c r="LS50">
        <v>0.73000600000000004</v>
      </c>
      <c r="LT50">
        <v>0.56344000000000005</v>
      </c>
      <c r="LU50">
        <v>0.68792699999999996</v>
      </c>
      <c r="LV50">
        <v>0.59291199999999999</v>
      </c>
      <c r="LW50">
        <v>0.71346100000000001</v>
      </c>
      <c r="LX50">
        <v>0.66502099999999997</v>
      </c>
      <c r="LY50">
        <v>0.604514</v>
      </c>
      <c r="LZ50">
        <v>0.584588</v>
      </c>
      <c r="MA50">
        <v>0.51705500000000004</v>
      </c>
      <c r="MB50">
        <v>0.69924399999999998</v>
      </c>
      <c r="MC50">
        <v>0.66126200000000002</v>
      </c>
      <c r="MD50">
        <v>0.71012500000000001</v>
      </c>
      <c r="ME50">
        <v>0.50743799999999994</v>
      </c>
      <c r="MF50">
        <v>0.55907700000000005</v>
      </c>
      <c r="MG50">
        <v>0.52413200000000004</v>
      </c>
      <c r="MH50">
        <v>0.52829899999999996</v>
      </c>
      <c r="MI50">
        <v>0.67702099999999998</v>
      </c>
      <c r="MJ50">
        <v>0.58003499999999997</v>
      </c>
      <c r="MK50">
        <v>0.55755699999999997</v>
      </c>
      <c r="ML50">
        <v>0.62277199999999999</v>
      </c>
      <c r="MM50">
        <v>0.76586500000000002</v>
      </c>
      <c r="MN50">
        <v>0.75290299999999999</v>
      </c>
      <c r="MO50">
        <v>0.54727700000000001</v>
      </c>
      <c r="MP50">
        <v>0.53836399999999995</v>
      </c>
      <c r="MQ50">
        <v>0.54040500000000002</v>
      </c>
      <c r="MR50">
        <v>0.51989799999999997</v>
      </c>
      <c r="MS50">
        <v>0.54912499999999997</v>
      </c>
      <c r="MT50">
        <v>0.54174599999999995</v>
      </c>
      <c r="MU50">
        <v>0.51312199999999997</v>
      </c>
      <c r="MV50">
        <v>0.619197</v>
      </c>
      <c r="MW50">
        <v>0.59099000000000002</v>
      </c>
      <c r="MX50">
        <v>0.642316</v>
      </c>
      <c r="MY50">
        <v>0.50450600000000001</v>
      </c>
      <c r="MZ50">
        <v>0.550118</v>
      </c>
      <c r="NA50">
        <v>0.51343399999999995</v>
      </c>
      <c r="NB50">
        <v>0.51265099999999997</v>
      </c>
      <c r="NC50">
        <v>0.50856900000000005</v>
      </c>
      <c r="ND50">
        <v>0.52244599999999997</v>
      </c>
      <c r="NE50">
        <v>0.51073199999999996</v>
      </c>
      <c r="NF50">
        <v>0.53759599999999996</v>
      </c>
      <c r="NG50">
        <v>0.52896699999999996</v>
      </c>
      <c r="NH50">
        <v>0.55391500000000005</v>
      </c>
      <c r="NI50">
        <v>0.51725500000000002</v>
      </c>
      <c r="NJ50">
        <v>0.53040200000000004</v>
      </c>
      <c r="NK50">
        <v>0.50300500000000004</v>
      </c>
      <c r="NL50">
        <v>0.51781200000000005</v>
      </c>
      <c r="NM50">
        <v>0.60561200000000004</v>
      </c>
      <c r="NN50">
        <v>0.53712099999999996</v>
      </c>
      <c r="NO50">
        <v>0.50284600000000002</v>
      </c>
      <c r="NP50">
        <v>0.64727900000000005</v>
      </c>
      <c r="NQ50">
        <v>0.66695800000000005</v>
      </c>
      <c r="NR50">
        <v>0.72003899999999998</v>
      </c>
      <c r="NS50">
        <v>0.49291099999999999</v>
      </c>
      <c r="NT50">
        <v>0.57346799999999998</v>
      </c>
      <c r="NU50">
        <v>0.53740200000000005</v>
      </c>
      <c r="NV50">
        <v>0.51804499999999998</v>
      </c>
      <c r="NW50">
        <v>0.65745699999999996</v>
      </c>
      <c r="NX50">
        <v>0.60899700000000001</v>
      </c>
      <c r="NY50">
        <v>0.66327999999999998</v>
      </c>
      <c r="NZ50">
        <v>0.48679499999999998</v>
      </c>
      <c r="OA50">
        <v>0.543045</v>
      </c>
      <c r="OB50">
        <v>0.52847699999999997</v>
      </c>
      <c r="OC50">
        <v>0.49338700000000002</v>
      </c>
      <c r="OD50">
        <v>0.53362399999999999</v>
      </c>
      <c r="OE50">
        <v>0.54360299999999995</v>
      </c>
      <c r="OF50">
        <v>0.51360300000000003</v>
      </c>
      <c r="OG50">
        <v>0.60495100000000002</v>
      </c>
      <c r="OH50">
        <v>0.57382699999999998</v>
      </c>
      <c r="OI50">
        <v>0.62412100000000004</v>
      </c>
      <c r="OJ50">
        <v>0.51086600000000004</v>
      </c>
      <c r="OK50">
        <v>0.55401599999999995</v>
      </c>
      <c r="OL50">
        <v>0.50949800000000001</v>
      </c>
      <c r="OM50">
        <v>0.51937900000000004</v>
      </c>
      <c r="ON50" s="11">
        <v>9.9601620000000004</v>
      </c>
      <c r="OO50">
        <v>10.463041</v>
      </c>
      <c r="OP50">
        <v>7.9360229999999996</v>
      </c>
      <c r="OQ50">
        <v>7.1818039999999996</v>
      </c>
      <c r="OR50">
        <v>11.5</v>
      </c>
      <c r="OS50">
        <v>11.181322</v>
      </c>
      <c r="OT50">
        <v>9.3588930000000001</v>
      </c>
      <c r="OU50">
        <v>9.8694640000000007</v>
      </c>
      <c r="OV50">
        <v>8.1491690000000006</v>
      </c>
      <c r="OW50">
        <v>7.7609060000000003</v>
      </c>
      <c r="OX50">
        <v>11.5</v>
      </c>
      <c r="OY50">
        <v>10.463092</v>
      </c>
      <c r="OZ50">
        <v>9.6359619999999993</v>
      </c>
      <c r="PA50">
        <v>10.104310999999999</v>
      </c>
      <c r="PB50">
        <v>7.5284829999999996</v>
      </c>
      <c r="PC50">
        <v>6.8296060000000001</v>
      </c>
      <c r="PD50">
        <v>11.5</v>
      </c>
      <c r="PE50">
        <v>10.808444</v>
      </c>
      <c r="PF50">
        <v>9.1081409999999998</v>
      </c>
      <c r="PG50">
        <v>9.4970680000000005</v>
      </c>
      <c r="PH50">
        <v>7.3536270000000004</v>
      </c>
      <c r="PI50">
        <v>6.9435219999999997</v>
      </c>
      <c r="PJ50">
        <v>11.5</v>
      </c>
      <c r="PK50">
        <v>10.178311000000001</v>
      </c>
      <c r="PL50">
        <v>8.7212169999999993</v>
      </c>
      <c r="PM50">
        <v>8.9243439999999996</v>
      </c>
      <c r="PN50">
        <v>7.154172</v>
      </c>
      <c r="PO50">
        <v>6.695983</v>
      </c>
      <c r="PP50">
        <v>8.5</v>
      </c>
      <c r="PQ50">
        <v>9.4014000000000006</v>
      </c>
      <c r="PR50">
        <v>8.5974240000000002</v>
      </c>
      <c r="PS50">
        <v>8.7119809999999998</v>
      </c>
      <c r="PT50">
        <v>6.793005</v>
      </c>
      <c r="PU50">
        <v>6.3681000000000001</v>
      </c>
      <c r="PV50">
        <v>9.5</v>
      </c>
      <c r="PW50">
        <v>9.1840100000000007</v>
      </c>
      <c r="PX50">
        <v>9.0607450000000007</v>
      </c>
      <c r="PY50">
        <v>9.7812020000000004</v>
      </c>
      <c r="PZ50">
        <v>7.0680139999999998</v>
      </c>
      <c r="QA50">
        <v>6.551971</v>
      </c>
      <c r="QB50">
        <v>11.5</v>
      </c>
      <c r="QC50">
        <v>10.982092</v>
      </c>
      <c r="QD50">
        <v>10.112472</v>
      </c>
      <c r="QE50">
        <v>10.850766</v>
      </c>
      <c r="QF50">
        <v>7.7143550000000003</v>
      </c>
      <c r="QG50">
        <v>6.7513949999999996</v>
      </c>
      <c r="QH50">
        <v>11</v>
      </c>
      <c r="QI50">
        <v>11.749961000000001</v>
      </c>
      <c r="QJ50">
        <v>10.534547</v>
      </c>
      <c r="QK50">
        <v>10.734283</v>
      </c>
      <c r="QL50">
        <v>7.8993690000000001</v>
      </c>
      <c r="QM50">
        <v>6.9483220000000001</v>
      </c>
      <c r="QN50">
        <v>8.5</v>
      </c>
      <c r="QO50">
        <v>11.18684</v>
      </c>
      <c r="QP50">
        <v>10.310418</v>
      </c>
      <c r="QQ50">
        <v>10.273502000000001</v>
      </c>
      <c r="QR50">
        <v>8.2152360000000009</v>
      </c>
      <c r="QS50">
        <v>7.7742120000000003</v>
      </c>
      <c r="QT50">
        <v>8.5</v>
      </c>
      <c r="QU50">
        <v>10.983841999999999</v>
      </c>
      <c r="QV50">
        <v>10.275596</v>
      </c>
      <c r="QW50">
        <v>10.318692</v>
      </c>
      <c r="QX50">
        <v>7.8468989999999996</v>
      </c>
      <c r="QY50">
        <v>7.1081700000000003</v>
      </c>
      <c r="QZ50">
        <v>8.5</v>
      </c>
      <c r="RA50">
        <v>10.967229</v>
      </c>
      <c r="RB50">
        <v>10.062802</v>
      </c>
      <c r="RC50">
        <v>10.518420000000001</v>
      </c>
      <c r="RD50">
        <v>7.7905100000000003</v>
      </c>
      <c r="RE50">
        <v>6.706251</v>
      </c>
      <c r="RF50">
        <v>11.5</v>
      </c>
      <c r="RG50">
        <v>11.171358</v>
      </c>
      <c r="RH50">
        <v>10.635559000000001</v>
      </c>
      <c r="RI50">
        <v>10.404264</v>
      </c>
      <c r="RJ50">
        <v>7.9868579999999998</v>
      </c>
      <c r="RK50">
        <v>7.3644509999999999</v>
      </c>
      <c r="RL50">
        <v>11.5</v>
      </c>
      <c r="RM50">
        <v>10.820062999999999</v>
      </c>
      <c r="RN50">
        <v>10.172846</v>
      </c>
      <c r="RO50">
        <v>10.656969999999999</v>
      </c>
      <c r="RP50">
        <v>7.9485900000000003</v>
      </c>
      <c r="RQ50">
        <v>6.9089669999999996</v>
      </c>
      <c r="RR50">
        <v>11.5</v>
      </c>
      <c r="RS50">
        <v>11.299465</v>
      </c>
      <c r="RT50">
        <v>8.7609980000000007</v>
      </c>
      <c r="RU50">
        <v>8.2711790000000001</v>
      </c>
      <c r="RV50">
        <v>7.7147389999999998</v>
      </c>
      <c r="RW50">
        <v>8.3583789999999993</v>
      </c>
      <c r="RX50">
        <v>8.0045389999999994</v>
      </c>
      <c r="RY50">
        <v>8.1504580000000004</v>
      </c>
      <c r="RZ50">
        <v>8.4381579999999996</v>
      </c>
      <c r="SA50">
        <v>7.9139220000000003</v>
      </c>
      <c r="SB50">
        <v>7.2805109999999997</v>
      </c>
      <c r="SC50">
        <v>7.8566729999999998</v>
      </c>
      <c r="SD50">
        <v>7.4837420000000003</v>
      </c>
      <c r="SE50">
        <v>7.2372569999999996</v>
      </c>
      <c r="SF50">
        <v>7.5763389999999999</v>
      </c>
      <c r="SG50">
        <v>7.2155930000000001</v>
      </c>
      <c r="SH50">
        <v>7.0684560000000003</v>
      </c>
      <c r="SI50">
        <v>7.4448790000000002</v>
      </c>
      <c r="SJ50">
        <v>7.106986</v>
      </c>
      <c r="SK50">
        <v>6.6058640000000004</v>
      </c>
      <c r="SL50">
        <v>7.9188130000000001</v>
      </c>
      <c r="SM50">
        <v>7.4968190000000003</v>
      </c>
      <c r="SN50">
        <v>6.819013</v>
      </c>
      <c r="SO50">
        <v>8.7878690000000006</v>
      </c>
      <c r="SP50">
        <v>8.3164020000000001</v>
      </c>
      <c r="SQ50">
        <v>7.3849239999999998</v>
      </c>
      <c r="SR50">
        <v>9.0429840000000006</v>
      </c>
      <c r="SS50">
        <v>8.4630010000000002</v>
      </c>
      <c r="ST50">
        <v>7.5678590000000003</v>
      </c>
      <c r="SU50">
        <v>8.9543879999999998</v>
      </c>
      <c r="SV50">
        <v>8.6609300000000005</v>
      </c>
      <c r="SW50">
        <v>7.98062</v>
      </c>
      <c r="SX50">
        <v>8.5957419999999995</v>
      </c>
      <c r="SY50">
        <v>8.1920129999999993</v>
      </c>
      <c r="SZ50">
        <v>7.6358129999999997</v>
      </c>
      <c r="TA50">
        <v>8.7332409999999996</v>
      </c>
      <c r="TB50">
        <v>8.3432549999999992</v>
      </c>
      <c r="TC50">
        <v>7.4952030000000001</v>
      </c>
      <c r="TD50">
        <v>8.7329419999999995</v>
      </c>
      <c r="TE50">
        <v>8.3167290000000005</v>
      </c>
      <c r="TF50">
        <v>7.7800440000000002</v>
      </c>
      <c r="TG50">
        <v>8.8030150000000003</v>
      </c>
      <c r="TH50">
        <v>8.4469560000000001</v>
      </c>
      <c r="TI50">
        <v>7.6815939999999996</v>
      </c>
      <c r="TJ50">
        <v>9.1822395357653418E-3</v>
      </c>
      <c r="TK50">
        <v>2.6378966907319605E-2</v>
      </c>
      <c r="TL50">
        <v>2.0080221188939602E-2</v>
      </c>
      <c r="TM50">
        <v>4.1463158617181473E-2</v>
      </c>
      <c r="TN50">
        <v>7.02765299815407E-2</v>
      </c>
      <c r="TO50">
        <v>0.10399437136099766</v>
      </c>
      <c r="TP50">
        <v>5.1840134688072401E-2</v>
      </c>
      <c r="TQ50" s="12">
        <v>9.0627499999999994</v>
      </c>
      <c r="TR50">
        <v>10.407190999999999</v>
      </c>
      <c r="TS50">
        <v>10.323510000000001</v>
      </c>
      <c r="TT50">
        <v>8.8290849999999992</v>
      </c>
      <c r="TU50">
        <v>9.9579430000000002</v>
      </c>
      <c r="TV50">
        <v>9.4302919999999997</v>
      </c>
      <c r="TW50">
        <v>10.332153</v>
      </c>
      <c r="TX50">
        <v>10.792524</v>
      </c>
      <c r="TY50">
        <v>9.2465919999999997</v>
      </c>
      <c r="TZ50">
        <v>10.435686</v>
      </c>
      <c r="UA50">
        <v>7.5523230000000003</v>
      </c>
      <c r="UB50">
        <v>8.0163309999999992</v>
      </c>
      <c r="UC50">
        <v>7.8068619999999997</v>
      </c>
      <c r="UD50">
        <v>6.9305089999999998</v>
      </c>
      <c r="UE50">
        <v>7.8009019999999998</v>
      </c>
      <c r="UF50">
        <v>7.13347</v>
      </c>
      <c r="UG50">
        <v>7.4156110000000002</v>
      </c>
      <c r="UH50">
        <v>6.8498590000000004</v>
      </c>
      <c r="UI50">
        <v>6.4600350000000004</v>
      </c>
      <c r="UJ50">
        <v>6.906657</v>
      </c>
      <c r="UK50">
        <v>7.9304639999999997</v>
      </c>
      <c r="UL50">
        <v>8.7610240000000008</v>
      </c>
      <c r="UM50">
        <v>8.9154260000000001</v>
      </c>
      <c r="UN50">
        <v>7.6818460000000002</v>
      </c>
      <c r="UO50">
        <v>8.6838529999999992</v>
      </c>
      <c r="UP50">
        <v>7.567958</v>
      </c>
      <c r="UQ50">
        <v>8.3898910000000004</v>
      </c>
      <c r="UR50">
        <v>8.3897019999999998</v>
      </c>
      <c r="US50">
        <v>7.3019030000000003</v>
      </c>
      <c r="UT50">
        <v>8.2438280000000006</v>
      </c>
      <c r="UU50">
        <v>7.4853899999999998</v>
      </c>
      <c r="UV50">
        <v>7.798826</v>
      </c>
      <c r="UW50">
        <v>7.4763919999999997</v>
      </c>
      <c r="UX50">
        <v>6.7124379999999997</v>
      </c>
      <c r="UY50">
        <v>7.5430120000000001</v>
      </c>
      <c r="UZ50">
        <v>4.563509221657544E-2</v>
      </c>
      <c r="VA50">
        <v>7.7145718403945587E-2</v>
      </c>
      <c r="VB50">
        <v>0.76062399999999997</v>
      </c>
      <c r="VC50">
        <v>0.88078599999999996</v>
      </c>
      <c r="VD50">
        <v>0.658717</v>
      </c>
      <c r="VE50">
        <v>0.84570599999999996</v>
      </c>
      <c r="VF50">
        <v>0.81064499999999995</v>
      </c>
      <c r="VG50">
        <v>0.78828600000000004</v>
      </c>
      <c r="VH50">
        <v>0.85290999999999995</v>
      </c>
      <c r="VI50">
        <v>0.66338600000000003</v>
      </c>
      <c r="VJ50">
        <v>0.78991900000000004</v>
      </c>
      <c r="VK50">
        <v>0.86228400000000005</v>
      </c>
      <c r="VL50">
        <v>0.57361600000000001</v>
      </c>
      <c r="VM50">
        <v>0.667578</v>
      </c>
      <c r="VN50">
        <v>0.607958</v>
      </c>
      <c r="VO50">
        <v>0.74160099999999995</v>
      </c>
      <c r="VP50">
        <v>0.671512</v>
      </c>
      <c r="VQ50">
        <v>0.50915299999999997</v>
      </c>
      <c r="VR50">
        <v>0.55041200000000001</v>
      </c>
      <c r="VS50">
        <v>0.54458700000000004</v>
      </c>
      <c r="VT50">
        <v>0.58387299999999998</v>
      </c>
      <c r="VU50">
        <v>0.55959599999999998</v>
      </c>
      <c r="VV50">
        <v>0.68269800000000003</v>
      </c>
      <c r="VW50">
        <v>0.77621399999999996</v>
      </c>
      <c r="VX50">
        <v>0.62017100000000003</v>
      </c>
      <c r="VY50">
        <v>0.78498100000000004</v>
      </c>
      <c r="VZ50">
        <v>0.78202899999999997</v>
      </c>
      <c r="WA50">
        <v>0.61042099999999999</v>
      </c>
      <c r="WB50">
        <v>0.72018300000000002</v>
      </c>
      <c r="WC50">
        <v>0.638764</v>
      </c>
      <c r="WD50">
        <v>0.772505</v>
      </c>
      <c r="WE50">
        <v>0.723916</v>
      </c>
      <c r="WF50">
        <v>0.546234</v>
      </c>
      <c r="WG50">
        <v>0.63632100000000003</v>
      </c>
      <c r="WH50">
        <v>0.598221</v>
      </c>
      <c r="WI50">
        <v>0.72664600000000001</v>
      </c>
      <c r="WJ50">
        <v>0.63999099999999998</v>
      </c>
      <c r="WK50">
        <v>0.60223599999999999</v>
      </c>
      <c r="WL50">
        <v>0.56880200000000003</v>
      </c>
      <c r="WM50">
        <v>0.51692700000000003</v>
      </c>
      <c r="WN50">
        <v>0.73168599999999995</v>
      </c>
      <c r="WO50">
        <v>0.64395899999999995</v>
      </c>
      <c r="WP50">
        <v>0.70637000000000005</v>
      </c>
      <c r="WQ50">
        <v>0.50060300000000002</v>
      </c>
      <c r="WR50">
        <v>0.58741500000000002</v>
      </c>
      <c r="WS50">
        <v>0.53374699999999997</v>
      </c>
      <c r="WT50">
        <v>0.51244100000000004</v>
      </c>
      <c r="WU50">
        <v>0.65812700000000002</v>
      </c>
      <c r="WV50">
        <v>0.60504199999999997</v>
      </c>
      <c r="WW50">
        <v>0.54349800000000004</v>
      </c>
      <c r="WX50">
        <v>0.65007400000000004</v>
      </c>
      <c r="WY50">
        <v>0.732734</v>
      </c>
      <c r="WZ50">
        <v>0.740707</v>
      </c>
      <c r="XA50">
        <v>0.53487899999999999</v>
      </c>
      <c r="XB50">
        <v>0.56056600000000001</v>
      </c>
      <c r="XC50">
        <v>0.55382799999999999</v>
      </c>
      <c r="XD50">
        <v>0.52549900000000005</v>
      </c>
      <c r="XE50">
        <v>0.52697799999999995</v>
      </c>
      <c r="XF50">
        <v>0.56664800000000004</v>
      </c>
      <c r="XG50">
        <v>0.51165499999999997</v>
      </c>
      <c r="XH50">
        <v>0.60908300000000004</v>
      </c>
      <c r="XI50">
        <v>0.555315</v>
      </c>
      <c r="XJ50">
        <v>0.61102599999999996</v>
      </c>
      <c r="XK50">
        <v>0.502807</v>
      </c>
      <c r="XL50">
        <v>0.55055500000000002</v>
      </c>
      <c r="XM50">
        <v>0.51352299999999995</v>
      </c>
      <c r="XN50">
        <v>0.51056100000000004</v>
      </c>
      <c r="XO50">
        <v>0.50043199999999999</v>
      </c>
      <c r="XP50">
        <v>0.53758300000000003</v>
      </c>
      <c r="XQ50">
        <v>0.50782899999999997</v>
      </c>
      <c r="XR50">
        <v>0.52581199999999995</v>
      </c>
      <c r="XS50">
        <v>0.51389700000000005</v>
      </c>
      <c r="XT50">
        <v>0.536381</v>
      </c>
      <c r="XU50">
        <v>0.51067399999999996</v>
      </c>
      <c r="XV50">
        <v>0.52368400000000004</v>
      </c>
      <c r="XW50">
        <v>0.50440600000000002</v>
      </c>
      <c r="XX50">
        <v>0.50509300000000001</v>
      </c>
      <c r="XY50">
        <v>0.59266300000000005</v>
      </c>
      <c r="XZ50">
        <v>0.55277699999999996</v>
      </c>
      <c r="YA50">
        <v>0.51005199999999995</v>
      </c>
      <c r="YB50">
        <v>0.64625600000000005</v>
      </c>
      <c r="YC50">
        <v>0.64542500000000003</v>
      </c>
      <c r="YD50">
        <v>0.68840199999999996</v>
      </c>
      <c r="YE50">
        <v>0.49611</v>
      </c>
      <c r="YF50">
        <v>0.54745600000000005</v>
      </c>
      <c r="YG50">
        <v>0.56163700000000005</v>
      </c>
      <c r="YH50">
        <v>0.50699000000000005</v>
      </c>
      <c r="YI50">
        <v>0.63055799999999995</v>
      </c>
      <c r="YJ50">
        <v>0.58483799999999997</v>
      </c>
      <c r="YK50">
        <v>0.63911300000000004</v>
      </c>
      <c r="YL50">
        <v>0.49517600000000001</v>
      </c>
      <c r="YM50">
        <v>0.55241499999999999</v>
      </c>
      <c r="YN50">
        <v>0.51577399999999995</v>
      </c>
      <c r="YO50">
        <v>0.51322900000000005</v>
      </c>
      <c r="YP50">
        <v>0.510911</v>
      </c>
      <c r="YQ50">
        <v>0.57021200000000005</v>
      </c>
      <c r="YR50">
        <v>0.51308799999999999</v>
      </c>
      <c r="YS50">
        <v>0.59751799999999999</v>
      </c>
      <c r="YT50">
        <v>0.53291500000000003</v>
      </c>
      <c r="YU50">
        <v>0.591109</v>
      </c>
      <c r="YV50">
        <v>0.50583100000000003</v>
      </c>
      <c r="YW50">
        <v>0.55104799999999998</v>
      </c>
      <c r="YX50">
        <v>0.51014499999999996</v>
      </c>
      <c r="YY50">
        <v>0.51013900000000001</v>
      </c>
      <c r="YZ50" s="17">
        <v>10.384674</v>
      </c>
      <c r="ZA50">
        <v>9.5516380000000005</v>
      </c>
      <c r="ZB50">
        <v>7.9508559999999999</v>
      </c>
      <c r="ZC50">
        <v>7.5085550000000003</v>
      </c>
      <c r="ZD50">
        <v>12</v>
      </c>
      <c r="ZE50">
        <v>9.5095890000000001</v>
      </c>
      <c r="ZF50">
        <v>9.9432740000000006</v>
      </c>
      <c r="ZG50">
        <v>9.1218249999999994</v>
      </c>
      <c r="ZH50">
        <v>7.9970679999999996</v>
      </c>
      <c r="ZI50">
        <v>7.8548340000000003</v>
      </c>
      <c r="ZJ50">
        <v>10.5</v>
      </c>
      <c r="ZK50">
        <v>9.1589349999999996</v>
      </c>
      <c r="ZL50">
        <v>9.5294740000000004</v>
      </c>
      <c r="ZM50">
        <v>9.1626619999999992</v>
      </c>
      <c r="ZN50">
        <v>7.5454230000000004</v>
      </c>
      <c r="ZO50">
        <v>7.0706800000000003</v>
      </c>
      <c r="ZP50">
        <v>9</v>
      </c>
      <c r="ZQ50">
        <v>9.2940199999999997</v>
      </c>
      <c r="ZR50">
        <v>9.1977189999999993</v>
      </c>
      <c r="ZS50">
        <v>8.5907269999999993</v>
      </c>
      <c r="ZT50">
        <v>7.7519039999999997</v>
      </c>
      <c r="ZU50">
        <v>7.7090529999999999</v>
      </c>
      <c r="ZV50">
        <v>9.5</v>
      </c>
      <c r="ZW50">
        <v>8.6295000000000002</v>
      </c>
      <c r="ZX50">
        <v>8.7118599999999997</v>
      </c>
      <c r="ZY50">
        <v>8.1910299999999996</v>
      </c>
      <c r="ZZ50">
        <v>7.5797429999999997</v>
      </c>
      <c r="AAA50">
        <v>7.5899229999999998</v>
      </c>
      <c r="AAB50">
        <v>9</v>
      </c>
      <c r="AAC50">
        <v>8.3047170000000001</v>
      </c>
      <c r="AAD50">
        <v>8.4768120000000007</v>
      </c>
      <c r="AAE50">
        <v>8.0567069999999994</v>
      </c>
      <c r="AAF50">
        <v>6.9991560000000002</v>
      </c>
      <c r="AAG50">
        <v>6.8497279999999998</v>
      </c>
      <c r="AAH50">
        <v>9</v>
      </c>
      <c r="AAI50">
        <v>8.4249109999999998</v>
      </c>
      <c r="AAJ50">
        <v>8.7900720000000003</v>
      </c>
      <c r="AAK50">
        <v>8.6260200000000005</v>
      </c>
      <c r="AAL50">
        <v>7.1834769999999999</v>
      </c>
      <c r="AAM50">
        <v>6.8687630000000004</v>
      </c>
      <c r="AAN50">
        <v>11.5</v>
      </c>
      <c r="AAO50">
        <v>8.8205679999999997</v>
      </c>
      <c r="AAP50">
        <v>9.9626409999999996</v>
      </c>
      <c r="AAQ50">
        <v>9.8574099999999998</v>
      </c>
      <c r="AAR50">
        <v>8.2395499999999995</v>
      </c>
      <c r="AAS50">
        <v>7.9702270000000004</v>
      </c>
      <c r="AAT50">
        <v>11</v>
      </c>
      <c r="AAU50">
        <v>10.212721</v>
      </c>
      <c r="AAV50">
        <v>10.155939</v>
      </c>
      <c r="AAW50">
        <v>9.737997</v>
      </c>
      <c r="AAX50">
        <v>8.0005749999999995</v>
      </c>
      <c r="AAY50">
        <v>7.6291099999999998</v>
      </c>
      <c r="AAZ50">
        <v>9</v>
      </c>
      <c r="ABA50">
        <v>10.012</v>
      </c>
      <c r="ABB50">
        <v>10.370563000000001</v>
      </c>
      <c r="ABC50">
        <v>9.7542229999999996</v>
      </c>
      <c r="ABD50">
        <v>8.2977240000000005</v>
      </c>
      <c r="ABE50">
        <v>8.0544519999999995</v>
      </c>
      <c r="ABF50">
        <v>12.5</v>
      </c>
      <c r="ABG50">
        <v>9.6773469999999993</v>
      </c>
      <c r="ABH50">
        <v>10.323456999999999</v>
      </c>
      <c r="ABI50">
        <v>9.6821680000000008</v>
      </c>
      <c r="ABJ50">
        <v>8.0866910000000001</v>
      </c>
      <c r="ABK50">
        <v>7.7066650000000001</v>
      </c>
      <c r="ABL50">
        <v>9.5</v>
      </c>
      <c r="ABM50">
        <v>9.8778159999999993</v>
      </c>
      <c r="ABN50">
        <v>10.099759000000001</v>
      </c>
      <c r="ABO50">
        <v>9.6599979999999999</v>
      </c>
      <c r="ABP50">
        <v>7.8728619999999996</v>
      </c>
      <c r="ABQ50">
        <v>7.3118259999999999</v>
      </c>
      <c r="ABR50">
        <v>9</v>
      </c>
      <c r="ABS50">
        <v>9.8706429999999994</v>
      </c>
      <c r="ABT50">
        <v>10.635709</v>
      </c>
      <c r="ABU50">
        <v>9.6814339999999994</v>
      </c>
      <c r="ABV50">
        <v>8.0230800000000002</v>
      </c>
      <c r="ABW50">
        <v>7.5659369999999999</v>
      </c>
      <c r="ABX50">
        <v>9</v>
      </c>
      <c r="ABY50">
        <v>9.9917020000000001</v>
      </c>
      <c r="ABZ50">
        <v>10.477516</v>
      </c>
      <c r="ACA50">
        <v>9.8400320000000008</v>
      </c>
      <c r="ACB50">
        <v>8.2385529999999996</v>
      </c>
      <c r="ACC50">
        <v>7.8064970000000002</v>
      </c>
      <c r="ACD50">
        <v>9.5</v>
      </c>
      <c r="ACE50">
        <v>10.018322</v>
      </c>
      <c r="ACF50">
        <v>8.7098279999999999</v>
      </c>
      <c r="ACG50">
        <v>8.2211350000000003</v>
      </c>
      <c r="ACH50">
        <v>7.7567909999999998</v>
      </c>
      <c r="ACI50">
        <v>8.4655570000000004</v>
      </c>
      <c r="ACJ50">
        <v>8.0302369999999996</v>
      </c>
      <c r="ACK50">
        <v>7.9106949999999996</v>
      </c>
      <c r="ACL50">
        <v>8.2384529999999998</v>
      </c>
      <c r="ACM50">
        <v>7.8217220000000003</v>
      </c>
      <c r="ACN50">
        <v>7.360843</v>
      </c>
      <c r="ACO50">
        <v>8.0643069999999994</v>
      </c>
      <c r="ACP50">
        <v>7.8532590000000004</v>
      </c>
      <c r="ACQ50">
        <v>7.6744979999999998</v>
      </c>
      <c r="ACR50">
        <v>7.8087109999999997</v>
      </c>
      <c r="ACS50">
        <v>7.5051480000000002</v>
      </c>
      <c r="ACT50">
        <v>7.5602309999999999</v>
      </c>
      <c r="ACU50">
        <v>7.5593159999999999</v>
      </c>
      <c r="ACV50">
        <v>7.2175200000000004</v>
      </c>
      <c r="ACW50">
        <v>6.8512060000000004</v>
      </c>
      <c r="ACX50">
        <v>7.7964770000000003</v>
      </c>
      <c r="ACY50">
        <v>7.4165660000000004</v>
      </c>
      <c r="ACZ50">
        <v>7.0230379999999997</v>
      </c>
      <c r="ADA50">
        <v>9.0011539999999997</v>
      </c>
      <c r="ADB50">
        <v>8.4515080000000005</v>
      </c>
      <c r="ADC50">
        <v>8.0596259999999997</v>
      </c>
      <c r="ADD50">
        <v>8.8232320000000009</v>
      </c>
      <c r="ADE50">
        <v>8.2406290000000002</v>
      </c>
      <c r="ADF50">
        <v>7.8034520000000001</v>
      </c>
      <c r="ADG50">
        <v>8.9455679999999997</v>
      </c>
      <c r="ADH50">
        <v>8.4902920000000002</v>
      </c>
      <c r="ADI50">
        <v>8.1416070000000005</v>
      </c>
      <c r="ADJ50">
        <v>8.7788850000000007</v>
      </c>
      <c r="ADK50">
        <v>8.2702749999999998</v>
      </c>
      <c r="ADL50">
        <v>7.9254290000000003</v>
      </c>
      <c r="ADM50">
        <v>8.6818159999999995</v>
      </c>
      <c r="ADN50">
        <v>8.1066640000000003</v>
      </c>
      <c r="ADO50">
        <v>7.6795859999999996</v>
      </c>
      <c r="ADP50">
        <v>8.8008810000000004</v>
      </c>
      <c r="ADQ50">
        <v>8.2840039999999995</v>
      </c>
      <c r="ADR50">
        <v>7.8282150000000001</v>
      </c>
      <c r="ADS50">
        <v>8.9441579999999998</v>
      </c>
      <c r="ADT50">
        <v>8.4925909999999991</v>
      </c>
      <c r="ADU50">
        <v>8.0574429999999992</v>
      </c>
      <c r="ADV50">
        <v>1.4872055887914772E-2</v>
      </c>
      <c r="ADW50">
        <v>2.9761277021180216E-2</v>
      </c>
      <c r="ADX50">
        <v>2.6422195375148925E-2</v>
      </c>
      <c r="ADY50">
        <v>5.9730053721646269E-2</v>
      </c>
      <c r="ADZ50">
        <v>8.7108997571669788E-2</v>
      </c>
      <c r="AEA50">
        <v>9.4482605611197618E-2</v>
      </c>
      <c r="AEB50">
        <v>6.662129269296875E-2</v>
      </c>
      <c r="AEC50" s="13">
        <v>9.2842839999999995</v>
      </c>
      <c r="AED50">
        <v>10.443243000000001</v>
      </c>
      <c r="AEE50">
        <v>10.059290000000001</v>
      </c>
      <c r="AEF50">
        <v>8.6334420000000005</v>
      </c>
      <c r="AEG50">
        <v>10.122856000000001</v>
      </c>
      <c r="AEH50">
        <v>8.6345270000000003</v>
      </c>
      <c r="AEI50">
        <v>9.7059420000000003</v>
      </c>
      <c r="AEJ50">
        <v>9.7977039999999995</v>
      </c>
      <c r="AEK50">
        <v>8.3413629999999994</v>
      </c>
      <c r="AEL50">
        <v>9.5535829999999997</v>
      </c>
      <c r="AEM50">
        <v>7.7762390000000003</v>
      </c>
      <c r="AEN50">
        <v>8.1358320000000006</v>
      </c>
      <c r="AEO50">
        <v>8.1200620000000008</v>
      </c>
      <c r="AEP50">
        <v>7.0913170000000001</v>
      </c>
      <c r="AEQ50">
        <v>7.901923</v>
      </c>
      <c r="AER50">
        <v>7.717937</v>
      </c>
      <c r="AES50">
        <v>7.7756850000000002</v>
      </c>
      <c r="AET50">
        <v>7.7996689999999997</v>
      </c>
      <c r="AEU50">
        <v>6.8592459999999997</v>
      </c>
      <c r="AEV50">
        <v>7.4243889999999997</v>
      </c>
      <c r="AEW50">
        <v>8.1128579999999992</v>
      </c>
      <c r="AEX50">
        <v>8.8417779999999997</v>
      </c>
      <c r="AEY50">
        <v>8.9121930000000003</v>
      </c>
      <c r="AEZ50">
        <v>7.6778969999999997</v>
      </c>
      <c r="AFA50">
        <v>8.6435639999999996</v>
      </c>
      <c r="AFB50">
        <v>7.7962150000000001</v>
      </c>
      <c r="AFC50">
        <v>8.3481900000000007</v>
      </c>
      <c r="AFD50">
        <v>8.346069</v>
      </c>
      <c r="AFE50">
        <v>7.317043</v>
      </c>
      <c r="AFF50">
        <v>8.1605279999999993</v>
      </c>
      <c r="AFG50">
        <v>7.715141</v>
      </c>
      <c r="AFH50">
        <v>7.9650840000000001</v>
      </c>
      <c r="AFI50">
        <v>7.9315389999999999</v>
      </c>
      <c r="AFJ50">
        <v>6.9371219999999996</v>
      </c>
      <c r="AFK50">
        <v>7.7136659999999999</v>
      </c>
      <c r="AFL50">
        <v>5.8418080802622882E-2</v>
      </c>
      <c r="AFM50">
        <v>8.0287536288387945E-2</v>
      </c>
      <c r="AFN50">
        <v>0.67197700000000005</v>
      </c>
      <c r="AFO50">
        <v>0.86361699999999997</v>
      </c>
      <c r="AFP50">
        <v>0.69304600000000005</v>
      </c>
      <c r="AFQ50">
        <v>0.86357499999999998</v>
      </c>
      <c r="AFR50">
        <v>0.729325</v>
      </c>
      <c r="AFS50">
        <v>0.69191400000000003</v>
      </c>
      <c r="AFT50">
        <v>0.85017699999999996</v>
      </c>
      <c r="AFU50">
        <v>0.64969299999999996</v>
      </c>
      <c r="AFV50">
        <v>0.78914899999999999</v>
      </c>
      <c r="AFW50">
        <v>0.76674200000000003</v>
      </c>
      <c r="AFX50">
        <v>0.57066899999999998</v>
      </c>
      <c r="AFY50">
        <v>0.71021000000000001</v>
      </c>
      <c r="AFZ50">
        <v>0.62300599999999995</v>
      </c>
      <c r="AGA50">
        <v>0.72747300000000004</v>
      </c>
      <c r="AGB50">
        <v>0.66834899999999997</v>
      </c>
      <c r="AGC50">
        <v>0.52420199999999995</v>
      </c>
      <c r="AGD50">
        <v>0.60096400000000005</v>
      </c>
      <c r="AGE50">
        <v>0.569774</v>
      </c>
      <c r="AGF50">
        <v>0.65376599999999996</v>
      </c>
      <c r="AGG50">
        <v>0.58751699999999996</v>
      </c>
      <c r="AGH50">
        <v>0.64256100000000005</v>
      </c>
      <c r="AGI50">
        <v>0.79920999999999998</v>
      </c>
      <c r="AGJ50">
        <v>0.64606200000000003</v>
      </c>
      <c r="AGK50">
        <v>0.78473999999999999</v>
      </c>
      <c r="AGL50">
        <v>0.71897999999999995</v>
      </c>
      <c r="AGM50">
        <v>0.59350199999999997</v>
      </c>
      <c r="AGN50">
        <v>0.75443499999999997</v>
      </c>
      <c r="AGO50">
        <v>0.63717100000000004</v>
      </c>
      <c r="AGP50">
        <v>0.75257499999999999</v>
      </c>
      <c r="AGQ50">
        <v>0.71002900000000002</v>
      </c>
      <c r="AGR50">
        <v>0.552979</v>
      </c>
      <c r="AGS50">
        <v>0.68432099999999996</v>
      </c>
      <c r="AGT50">
        <v>0.615622</v>
      </c>
      <c r="AGU50">
        <v>0.71165299999999998</v>
      </c>
      <c r="AGV50">
        <v>0.64949100000000004</v>
      </c>
      <c r="AGW50">
        <v>0.50641700000000001</v>
      </c>
      <c r="AGX50">
        <v>0.61791799999999997</v>
      </c>
      <c r="AGY50">
        <v>0.50309899999999996</v>
      </c>
      <c r="AGZ50">
        <v>0.71688499999999999</v>
      </c>
      <c r="AHA50">
        <v>0.55444499999999997</v>
      </c>
      <c r="AHB50">
        <v>0.65905999999999998</v>
      </c>
      <c r="AHC50">
        <v>0.50469799999999998</v>
      </c>
      <c r="AHD50">
        <v>0.555006</v>
      </c>
      <c r="AHE50">
        <v>0.48966700000000002</v>
      </c>
      <c r="AHF50">
        <v>0.54143600000000003</v>
      </c>
      <c r="AHG50">
        <v>0.55577699999999997</v>
      </c>
      <c r="AHH50">
        <v>0.58618499999999996</v>
      </c>
      <c r="AHI50">
        <v>0.51910800000000001</v>
      </c>
      <c r="AHJ50">
        <v>0.64887300000000003</v>
      </c>
      <c r="AHK50">
        <v>0.62249200000000005</v>
      </c>
      <c r="AHL50">
        <v>0.69789599999999996</v>
      </c>
      <c r="AHM50">
        <v>0.50496700000000005</v>
      </c>
      <c r="AHN50">
        <v>0.53807300000000002</v>
      </c>
      <c r="AHO50">
        <v>0.51309899999999997</v>
      </c>
      <c r="AHP50">
        <v>0.51378599999999996</v>
      </c>
      <c r="AHQ50">
        <v>0.52405299999999999</v>
      </c>
      <c r="AHR50">
        <v>0.56359700000000001</v>
      </c>
      <c r="AHS50">
        <v>0.51156599999999997</v>
      </c>
      <c r="AHT50">
        <v>0.58908499999999997</v>
      </c>
      <c r="AHU50">
        <v>0.54698500000000005</v>
      </c>
      <c r="AHV50">
        <v>0.62400699999999998</v>
      </c>
      <c r="AHW50">
        <v>0.51225100000000001</v>
      </c>
      <c r="AHX50">
        <v>0.53820800000000002</v>
      </c>
      <c r="AHY50">
        <v>0.50634299999999999</v>
      </c>
      <c r="AHZ50">
        <v>0.52219800000000005</v>
      </c>
      <c r="AIA50">
        <v>0.50660499999999997</v>
      </c>
      <c r="AIB50">
        <v>0.541717</v>
      </c>
      <c r="AIC50">
        <v>0.50157799999999997</v>
      </c>
      <c r="AID50">
        <v>0.53779600000000005</v>
      </c>
      <c r="AIE50">
        <v>0.51846300000000001</v>
      </c>
      <c r="AIF50">
        <v>0.56970299999999996</v>
      </c>
      <c r="AIG50">
        <v>0.51410999999999996</v>
      </c>
      <c r="AIH50">
        <v>0.52781500000000003</v>
      </c>
      <c r="AII50">
        <v>0.49688700000000002</v>
      </c>
      <c r="AIJ50">
        <v>0.51401200000000002</v>
      </c>
      <c r="AIK50">
        <v>0.53008100000000002</v>
      </c>
      <c r="AIL50">
        <v>0.56560200000000005</v>
      </c>
      <c r="AIM50">
        <v>0.52005900000000005</v>
      </c>
      <c r="AIN50">
        <v>0.63736499999999996</v>
      </c>
      <c r="AIO50">
        <v>0.57911199999999996</v>
      </c>
      <c r="AIP50">
        <v>0.65697000000000005</v>
      </c>
      <c r="AIQ50">
        <v>0.49743700000000002</v>
      </c>
      <c r="AIR50">
        <v>0.53214700000000004</v>
      </c>
      <c r="AIS50">
        <v>0.573268</v>
      </c>
      <c r="AIT50">
        <v>0.51112999999999997</v>
      </c>
      <c r="AIU50">
        <v>0.60017100000000001</v>
      </c>
      <c r="AIV50">
        <v>0.563836</v>
      </c>
      <c r="AIW50">
        <v>0.65130399999999999</v>
      </c>
      <c r="AIX50">
        <v>0.50158899999999995</v>
      </c>
      <c r="AIY50">
        <v>0.53127100000000005</v>
      </c>
      <c r="AIZ50">
        <v>0.50573900000000005</v>
      </c>
      <c r="AJA50">
        <v>0.51578500000000005</v>
      </c>
      <c r="AJB50">
        <v>0.52102400000000004</v>
      </c>
      <c r="AJC50">
        <v>0.56084500000000004</v>
      </c>
      <c r="AJD50">
        <v>0.51025900000000002</v>
      </c>
      <c r="AJE50">
        <v>0.57826599999999995</v>
      </c>
      <c r="AJF50">
        <v>0.53741799999999995</v>
      </c>
      <c r="AJG50">
        <v>0.61168800000000001</v>
      </c>
      <c r="AJH50">
        <v>0.51738499999999998</v>
      </c>
      <c r="AJI50">
        <v>0.54077600000000003</v>
      </c>
      <c r="AJJ50">
        <v>0.50567600000000001</v>
      </c>
      <c r="AJK50">
        <v>0.52488100000000004</v>
      </c>
      <c r="AJL50" s="14">
        <v>-0.33384500000000017</v>
      </c>
      <c r="AJM50">
        <v>-8.9310000000004663E-3</v>
      </c>
      <c r="AJN50">
        <v>-0.34935799999999873</v>
      </c>
      <c r="AJO50">
        <v>-0.31977300000000142</v>
      </c>
      <c r="AJP50">
        <v>-0.27130799999999944</v>
      </c>
      <c r="AJQ50">
        <v>-0.37505100000000091</v>
      </c>
      <c r="AJR50">
        <v>-0.29875099999999932</v>
      </c>
      <c r="AJS50">
        <v>-0.51059599999999961</v>
      </c>
      <c r="AJT50">
        <v>-0.34463799999999978</v>
      </c>
      <c r="AJU50">
        <v>-0.27552299999999974</v>
      </c>
      <c r="AJV50">
        <v>0.11729400000000023</v>
      </c>
      <c r="AJW50">
        <v>0.19126099999999902</v>
      </c>
      <c r="AJX50">
        <v>-0.2872779999999997</v>
      </c>
      <c r="AJY50">
        <v>-6.4896000000000065E-2</v>
      </c>
      <c r="AJZ50">
        <v>7.4139999999999873E-2</v>
      </c>
      <c r="AKA50">
        <v>0.18851399999999963</v>
      </c>
      <c r="AKB50">
        <v>0.27178699999999978</v>
      </c>
      <c r="AKC50">
        <v>-0.39045799999999975</v>
      </c>
      <c r="AKD50">
        <v>-0.1465759999999996</v>
      </c>
      <c r="AKE50">
        <v>0.13849800000000023</v>
      </c>
      <c r="AKF50">
        <v>-0.15601399999999988</v>
      </c>
      <c r="AKG50">
        <v>-8.2480999999999582E-2</v>
      </c>
      <c r="AKH50">
        <v>-0.4280930000000005</v>
      </c>
      <c r="AKI50">
        <v>-0.22039199999999948</v>
      </c>
      <c r="AKJ50">
        <v>-0.15085300000000146</v>
      </c>
      <c r="AKK50">
        <v>-0.1220340000000002</v>
      </c>
      <c r="AKL50">
        <v>5.2245000000000985E-2</v>
      </c>
      <c r="AKM50">
        <v>-0.30708800000000025</v>
      </c>
      <c r="AKN50">
        <v>6.9740000000004798E-3</v>
      </c>
      <c r="AKO50">
        <v>1.8199000000000964E-2</v>
      </c>
      <c r="AKP50">
        <v>0.22267700000000001</v>
      </c>
      <c r="AKQ50">
        <v>0.27163900000000041</v>
      </c>
      <c r="AKR50">
        <v>-0.25885600000000064</v>
      </c>
      <c r="AKS50">
        <v>-5.6948000000000221E-2</v>
      </c>
      <c r="AKT50">
        <v>0.12562400000000018</v>
      </c>
      <c r="AKU50">
        <v>5.2381935100762195E-3</v>
      </c>
      <c r="AKV50">
        <v>-4.7850427826910125E-3</v>
      </c>
      <c r="AKW50">
        <v>2.6483999999999952E-2</v>
      </c>
      <c r="AKX50">
        <v>-2.5670999999999999E-2</v>
      </c>
      <c r="AKY50">
        <v>2.342999999999984E-3</v>
      </c>
      <c r="AKZ50">
        <v>4.5692999999999984E-2</v>
      </c>
      <c r="ALA50">
        <v>1.2471999999999928E-2</v>
      </c>
      <c r="ALB50">
        <v>-1.9054999999999933E-2</v>
      </c>
      <c r="ALC50">
        <v>-1.9435000000000091E-2</v>
      </c>
      <c r="ALD50">
        <v>3.4920000000000506E-3</v>
      </c>
      <c r="ALE50">
        <v>2.7020000000000932E-3</v>
      </c>
      <c r="ALF50">
        <v>-5.7259999999998978E-3</v>
      </c>
      <c r="ALG50">
        <v>-2.1005999999999969E-2</v>
      </c>
      <c r="ALH50">
        <v>-5.8367999999999975E-2</v>
      </c>
      <c r="ALI50">
        <v>1.017800000000002E-2</v>
      </c>
      <c r="ALJ50">
        <v>1.6349999999999976E-2</v>
      </c>
      <c r="ALK50">
        <v>-2.1361999999999992E-2</v>
      </c>
      <c r="ALL50">
        <v>-1.0643999999999987E-2</v>
      </c>
      <c r="ALM50">
        <v>-2.2645999999999944E-2</v>
      </c>
      <c r="ALN50">
        <v>1.9890000000000074E-2</v>
      </c>
      <c r="ALO50">
        <v>-6.504999999999983E-3</v>
      </c>
      <c r="ALP50">
        <v>-1.0448000000000013E-2</v>
      </c>
      <c r="ALQ50">
        <v>-6.0689999999999911E-3</v>
      </c>
      <c r="ALR50">
        <v>-7.6048000000000004E-2</v>
      </c>
      <c r="ALS50">
        <v>-7.6879999999999171E-3</v>
      </c>
      <c r="ALT50">
        <v>4.4363000000000041E-2</v>
      </c>
      <c r="ALU50">
        <v>-2.2260999999999975E-2</v>
      </c>
      <c r="ALV50">
        <v>-4.6163999999999983E-2</v>
      </c>
      <c r="ALW50">
        <v>-7.3628999999999944E-2</v>
      </c>
      <c r="ALX50">
        <v>4.1567000000000021E-2</v>
      </c>
      <c r="ALY50">
        <v>1.0338999999999987E-2</v>
      </c>
      <c r="ALZ50">
        <v>-6.0900000000000398E-3</v>
      </c>
      <c r="AMA50">
        <v>-1.7206000000000055E-2</v>
      </c>
      <c r="AMB50">
        <v>-5.160599999999993E-2</v>
      </c>
      <c r="AMC50">
        <v>5.3090000000000082E-3</v>
      </c>
      <c r="AMD50">
        <v>1.3185000000000002E-2</v>
      </c>
      <c r="AME50">
        <v>-2.5029999999999997E-2</v>
      </c>
      <c r="AMF50">
        <v>-2.2780000000000022E-3</v>
      </c>
      <c r="AMG50">
        <v>-1.5785999999999967E-2</v>
      </c>
      <c r="AMH50">
        <v>-1.2800000000001699E-4</v>
      </c>
      <c r="AMI50">
        <v>3.2441999999999971E-2</v>
      </c>
      <c r="AMJ50">
        <v>-1.7303000000000068E-2</v>
      </c>
      <c r="AMK50">
        <v>-3.7549999999999528E-3</v>
      </c>
      <c r="AML50">
        <v>-6.8349999999999245E-3</v>
      </c>
      <c r="AMM50">
        <v>2.8337999999999974E-2</v>
      </c>
      <c r="AMN50">
        <v>9.6149999999999292E-3</v>
      </c>
      <c r="AMO50">
        <v>-1.5857999999999928E-2</v>
      </c>
      <c r="AMP50">
        <v>-1.8893999999999966E-2</v>
      </c>
      <c r="AMQ50">
        <v>2.5007000000000001E-2</v>
      </c>
      <c r="AMR50">
        <v>-1.4058999999999933E-2</v>
      </c>
      <c r="AMS50">
        <v>2.7302000000000048E-2</v>
      </c>
      <c r="AMT50">
        <v>-3.3131000000000022E-2</v>
      </c>
      <c r="AMU50">
        <v>-1.2195999999999985E-2</v>
      </c>
      <c r="AMV50">
        <v>-1.239800000000002E-2</v>
      </c>
      <c r="AMW50">
        <v>2.2202000000000055E-2</v>
      </c>
      <c r="AMX50">
        <v>1.3422999999999963E-2</v>
      </c>
      <c r="AMY50">
        <v>5.6010000000000781E-3</v>
      </c>
      <c r="AMZ50">
        <v>-2.2147000000000028E-2</v>
      </c>
      <c r="ANA50">
        <v>2.4902000000000091E-2</v>
      </c>
      <c r="ANB50">
        <v>-1.4669999999999961E-3</v>
      </c>
      <c r="ANC50">
        <v>-1.0113999999999956E-2</v>
      </c>
      <c r="AND50">
        <v>-3.5675000000000012E-2</v>
      </c>
      <c r="ANE50">
        <v>-3.129000000000004E-2</v>
      </c>
      <c r="ANF50">
        <v>-1.6990000000000061E-3</v>
      </c>
      <c r="ANG50">
        <v>4.3700000000002071E-4</v>
      </c>
      <c r="ANH50">
        <v>8.9000000000005741E-5</v>
      </c>
      <c r="ANI50">
        <v>-2.0899999999999253E-3</v>
      </c>
      <c r="ANJ50">
        <v>-8.1370000000000609E-3</v>
      </c>
      <c r="ANK50">
        <v>1.5137000000000067E-2</v>
      </c>
      <c r="ANL50">
        <v>-2.9029999999999889E-3</v>
      </c>
      <c r="ANM50">
        <v>-1.1784000000000017E-2</v>
      </c>
      <c r="ANN50">
        <v>-1.5069999999999917E-2</v>
      </c>
      <c r="ANO50">
        <v>-1.753400000000005E-2</v>
      </c>
      <c r="ANP50">
        <v>-6.581000000000059E-3</v>
      </c>
      <c r="ANQ50">
        <v>-6.7180000000000017E-3</v>
      </c>
      <c r="ANR50">
        <v>1.4009999999999856E-3</v>
      </c>
      <c r="ANS50">
        <v>-1.2719000000000036E-2</v>
      </c>
      <c r="ANT50">
        <v>-1.2948999999999988E-2</v>
      </c>
      <c r="ANU50">
        <v>1.5656000000000003E-2</v>
      </c>
      <c r="ANV50">
        <v>7.2059999999999347E-3</v>
      </c>
      <c r="ANW50">
        <v>-1.0229999999999961E-3</v>
      </c>
      <c r="ANX50">
        <v>-2.1533000000000024E-2</v>
      </c>
      <c r="ANY50">
        <v>-3.1637000000000026E-2</v>
      </c>
      <c r="ANZ50">
        <v>3.1990000000000074E-3</v>
      </c>
      <c r="AOA50">
        <v>-2.6011999999999924E-2</v>
      </c>
      <c r="AOB50">
        <v>2.4235000000000007E-2</v>
      </c>
      <c r="AOC50">
        <v>-1.1054999999999926E-2</v>
      </c>
      <c r="AOD50">
        <v>-2.6899000000000006E-2</v>
      </c>
      <c r="AOE50">
        <v>-2.4159000000000042E-2</v>
      </c>
      <c r="AOF50">
        <v>-2.4166999999999939E-2</v>
      </c>
      <c r="AOG50">
        <v>8.3810000000000273E-3</v>
      </c>
      <c r="AOH50">
        <v>9.3699999999999894E-3</v>
      </c>
      <c r="AOI50">
        <v>-1.270300000000002E-2</v>
      </c>
      <c r="AOJ50">
        <v>1.9842000000000026E-2</v>
      </c>
      <c r="AOK50">
        <v>-2.2712999999999983E-2</v>
      </c>
      <c r="AOL50">
        <v>2.6609000000000105E-2</v>
      </c>
      <c r="AOM50">
        <v>-5.150000000000432E-4</v>
      </c>
      <c r="AON50">
        <v>-7.4330000000000229E-3</v>
      </c>
      <c r="AOO50">
        <v>-4.0911999999999948E-2</v>
      </c>
      <c r="AOP50">
        <v>-3.3012000000000041E-2</v>
      </c>
      <c r="AOQ50">
        <v>-5.0350000000000117E-3</v>
      </c>
      <c r="AOR50">
        <v>-2.9679999999999707E-3</v>
      </c>
      <c r="AOS50">
        <v>6.4699999999995317E-4</v>
      </c>
      <c r="AOT50">
        <v>-9.240000000000026E-3</v>
      </c>
      <c r="AOU50" s="15">
        <v>-0.11231100000000005</v>
      </c>
      <c r="AOV50">
        <v>2.7121000000001061E-2</v>
      </c>
      <c r="AOW50">
        <v>-0.61357799999999862</v>
      </c>
      <c r="AOX50">
        <v>-0.5154160000000001</v>
      </c>
      <c r="AOY50">
        <v>-0.10639499999999913</v>
      </c>
      <c r="AOZ50">
        <v>-1.1708160000000003</v>
      </c>
      <c r="APA50">
        <v>-0.92496199999999895</v>
      </c>
      <c r="APB50">
        <v>-1.5054160000000003</v>
      </c>
      <c r="APC50">
        <v>-1.2498670000000001</v>
      </c>
      <c r="APD50">
        <v>-1.1576260000000005</v>
      </c>
      <c r="APE50">
        <v>0.34121000000000024</v>
      </c>
      <c r="APF50">
        <v>0.31076200000000043</v>
      </c>
      <c r="APG50">
        <v>2.5922000000001333E-2</v>
      </c>
      <c r="APH50">
        <v>9.5912000000000219E-2</v>
      </c>
      <c r="API50">
        <v>0.17516100000000012</v>
      </c>
      <c r="APJ50">
        <v>0.7729809999999997</v>
      </c>
      <c r="APK50">
        <v>0.63186099999999978</v>
      </c>
      <c r="APL50">
        <v>0.55935199999999963</v>
      </c>
      <c r="APM50">
        <v>0.25263499999999972</v>
      </c>
      <c r="APN50">
        <v>0.65622999999999987</v>
      </c>
      <c r="APO50">
        <v>2.6379999999999626E-2</v>
      </c>
      <c r="APP50">
        <v>-1.7270000000007002E-3</v>
      </c>
      <c r="APQ50">
        <v>-0.43132600000000032</v>
      </c>
      <c r="APR50">
        <v>-0.2243409999999999</v>
      </c>
      <c r="APS50">
        <v>-0.19114200000000103</v>
      </c>
      <c r="APT50">
        <v>0.10622299999999996</v>
      </c>
      <c r="APU50">
        <v>1.0544000000001219E-2</v>
      </c>
      <c r="APV50">
        <v>-0.35072100000000006</v>
      </c>
      <c r="APW50">
        <v>2.2114000000000189E-2</v>
      </c>
      <c r="APX50">
        <v>-6.5101000000000298E-2</v>
      </c>
      <c r="APY50">
        <v>0.45242800000000027</v>
      </c>
      <c r="APZ50">
        <v>0.43789700000000042</v>
      </c>
      <c r="AQA50">
        <v>0.19629099999999955</v>
      </c>
      <c r="AQB50">
        <v>0.16773599999999966</v>
      </c>
      <c r="AQC50">
        <v>0.29627800000000004</v>
      </c>
      <c r="AQD50">
        <v>1.8021182096123661E-2</v>
      </c>
      <c r="AQE50">
        <v>-1.6432248982486547E-3</v>
      </c>
      <c r="AQF50">
        <v>-6.2162999999999968E-2</v>
      </c>
      <c r="AQG50">
        <v>-4.2839999999999989E-2</v>
      </c>
      <c r="AQH50">
        <v>3.6672000000000038E-2</v>
      </c>
      <c r="AQI50">
        <v>6.3562000000000007E-2</v>
      </c>
      <c r="AQJ50">
        <v>-6.884800000000002E-2</v>
      </c>
      <c r="AQK50">
        <v>-0.11542699999999995</v>
      </c>
      <c r="AQL50">
        <v>-2.2168000000000077E-2</v>
      </c>
      <c r="AQM50">
        <v>-1.0201000000000016E-2</v>
      </c>
      <c r="AQN50">
        <v>1.9320000000000448E-3</v>
      </c>
      <c r="AQO50">
        <v>-0.10126799999999991</v>
      </c>
      <c r="AQP50">
        <v>-2.3953000000000002E-2</v>
      </c>
      <c r="AQQ50">
        <v>-1.5735999999999972E-2</v>
      </c>
      <c r="AQR50">
        <v>2.5225999999999971E-2</v>
      </c>
      <c r="AQS50">
        <v>2.2220000000000573E-3</v>
      </c>
      <c r="AQT50">
        <v>-2.4525000000000019E-2</v>
      </c>
      <c r="AQU50">
        <v>4.4049999999999923E-3</v>
      </c>
      <c r="AQV50">
        <v>2.7906000000000097E-2</v>
      </c>
      <c r="AQW50">
        <v>4.5077000000000034E-2</v>
      </c>
      <c r="AQX50">
        <v>6.3388E-2</v>
      </c>
      <c r="AQY50">
        <v>1.7472999999999961E-2</v>
      </c>
      <c r="AQZ50">
        <v>-4.6205999999999969E-2</v>
      </c>
      <c r="ARA50">
        <v>-5.3051999999999988E-2</v>
      </c>
      <c r="ARB50">
        <v>1.820300000000008E-2</v>
      </c>
      <c r="ARC50">
        <v>4.4121999999999995E-2</v>
      </c>
      <c r="ARD50">
        <v>-8.5309999999999997E-2</v>
      </c>
      <c r="ARE50">
        <v>-6.3083E-2</v>
      </c>
      <c r="ARF50">
        <v>-3.9376999999999995E-2</v>
      </c>
      <c r="ARG50">
        <v>3.9974000000000065E-2</v>
      </c>
      <c r="ARH50">
        <v>-9.5910000000000162E-3</v>
      </c>
      <c r="ARI50">
        <v>-1.9977000000000023E-2</v>
      </c>
      <c r="ARJ50">
        <v>-1.0461000000000054E-2</v>
      </c>
      <c r="ARK50">
        <v>-3.6059999999999981E-3</v>
      </c>
      <c r="ARL50">
        <v>2.2710000000000008E-2</v>
      </c>
      <c r="ARM50">
        <v>-1.8080000000000318E-3</v>
      </c>
      <c r="ARN50">
        <v>-1.5529999999999933E-2</v>
      </c>
      <c r="ARO50">
        <v>-9.809699999999999E-2</v>
      </c>
      <c r="ARP50">
        <v>3.3329999999999971E-2</v>
      </c>
      <c r="ARQ50">
        <v>-1.3956000000000079E-2</v>
      </c>
      <c r="ARR50">
        <v>1.7641000000000018E-2</v>
      </c>
      <c r="ARS50">
        <v>-0.10681700000000005</v>
      </c>
      <c r="ART50">
        <v>-5.1065000000000027E-2</v>
      </c>
      <c r="ARU50">
        <v>-2.7399999999999647E-3</v>
      </c>
      <c r="ARV50">
        <v>-4.0710000000000468E-3</v>
      </c>
      <c r="ARW50">
        <v>-3.4465000000000023E-2</v>
      </c>
      <c r="ARX50">
        <v>1.3137000000000065E-2</v>
      </c>
      <c r="ARY50">
        <v>-0.12124400000000002</v>
      </c>
      <c r="ARZ50">
        <v>6.1499999999999888E-3</v>
      </c>
      <c r="ASA50">
        <v>-3.8448999999999955E-2</v>
      </c>
      <c r="ASB50">
        <v>2.6101000000000041E-2</v>
      </c>
      <c r="ASC50">
        <v>-0.14337299999999997</v>
      </c>
      <c r="ASD50">
        <v>-5.5007000000000028E-2</v>
      </c>
      <c r="ASE50">
        <v>-4.2309999999999959E-2</v>
      </c>
      <c r="ASF50">
        <v>-2.909999999999302E-4</v>
      </c>
      <c r="ASG50">
        <v>-2.7306000000000052E-2</v>
      </c>
      <c r="ASH50">
        <v>-6.1120000000000063E-3</v>
      </c>
      <c r="ASI50">
        <v>-2.5071999999999983E-2</v>
      </c>
      <c r="ASJ50">
        <v>2.1851000000000065E-2</v>
      </c>
      <c r="ASK50">
        <v>-1.5560000000000018E-3</v>
      </c>
      <c r="ASL50">
        <v>-3.0112000000000028E-2</v>
      </c>
      <c r="ASM50">
        <v>-4.4004999999999961E-2</v>
      </c>
      <c r="ASN50">
        <v>-1.830900000000002E-2</v>
      </c>
      <c r="ASO50">
        <v>7.7450000000000019E-3</v>
      </c>
      <c r="ASP50">
        <v>-1.1909999999999976E-2</v>
      </c>
      <c r="ASQ50">
        <v>-7.0909999999999584E-3</v>
      </c>
      <c r="ASR50">
        <v>9.5470000000000832E-3</v>
      </c>
      <c r="ASS50">
        <v>-1.9640000000000768E-3</v>
      </c>
      <c r="AST50">
        <v>1.9271000000000038E-2</v>
      </c>
      <c r="ASU50">
        <v>-9.1539999999999955E-3</v>
      </c>
      <c r="ASV50">
        <v>2.00000000000089E-4</v>
      </c>
      <c r="ASW50">
        <v>-1.0503999999999958E-2</v>
      </c>
      <c r="ASX50">
        <v>1.5787999999999913E-2</v>
      </c>
      <c r="ASY50">
        <v>-3.1450000000000644E-3</v>
      </c>
      <c r="ASZ50">
        <v>-2.587000000000006E-3</v>
      </c>
      <c r="ATA50">
        <v>-6.1180000000000123E-3</v>
      </c>
      <c r="ATB50">
        <v>-3.8000000000000256E-3</v>
      </c>
      <c r="ATC50">
        <v>-7.5531000000000015E-2</v>
      </c>
      <c r="ATD50">
        <v>2.848100000000009E-2</v>
      </c>
      <c r="ATE50">
        <v>1.7213000000000034E-2</v>
      </c>
      <c r="ATF50">
        <v>-9.9140000000000894E-3</v>
      </c>
      <c r="ATG50">
        <v>-8.7846000000000091E-2</v>
      </c>
      <c r="ATH50">
        <v>-6.3068999999999931E-2</v>
      </c>
      <c r="ATI50">
        <v>4.52600000000003E-3</v>
      </c>
      <c r="ATJ50">
        <v>-4.1320999999999941E-2</v>
      </c>
      <c r="ATK50">
        <v>3.5865999999999953E-2</v>
      </c>
      <c r="ATL50">
        <v>-6.9150000000000045E-3</v>
      </c>
      <c r="ATM50">
        <v>-5.7285999999999948E-2</v>
      </c>
      <c r="ATN50">
        <v>-4.5161000000000007E-2</v>
      </c>
      <c r="ATO50">
        <v>-1.1975999999999987E-2</v>
      </c>
      <c r="ATP50">
        <v>1.4793999999999974E-2</v>
      </c>
      <c r="ATQ50">
        <v>-1.1773999999999951E-2</v>
      </c>
      <c r="ATR50">
        <v>-2.2737999999999925E-2</v>
      </c>
      <c r="ATS50">
        <v>2.2398000000000029E-2</v>
      </c>
      <c r="ATT50">
        <v>-1.2599999999999945E-2</v>
      </c>
      <c r="ATU50">
        <v>1.7242000000000091E-2</v>
      </c>
      <c r="ATV50">
        <v>-3.3440000000000136E-3</v>
      </c>
      <c r="ATW50">
        <v>-2.668500000000007E-2</v>
      </c>
      <c r="ATX50">
        <v>-3.6409000000000025E-2</v>
      </c>
      <c r="ATY50">
        <v>-1.2433000000000027E-2</v>
      </c>
      <c r="ATZ50">
        <v>6.5189999999999415E-3</v>
      </c>
      <c r="AUA50">
        <v>-1.3239999999999919E-2</v>
      </c>
      <c r="AUB50">
        <v>-3.8219999999999921E-3</v>
      </c>
      <c r="AUC50">
        <v>5.5020000000000069E-3</v>
      </c>
      <c r="AUD50" s="16">
        <v>0.22153400000000012</v>
      </c>
      <c r="AUE50">
        <v>3.6052000000001527E-2</v>
      </c>
      <c r="AUF50">
        <v>-0.2642199999999999</v>
      </c>
      <c r="AUG50">
        <v>-0.19564299999999868</v>
      </c>
      <c r="AUH50">
        <v>0.16491300000000031</v>
      </c>
      <c r="AUI50">
        <v>-0.79576499999999939</v>
      </c>
      <c r="AUJ50">
        <v>-0.62621099999999963</v>
      </c>
      <c r="AUK50">
        <v>-0.9948200000000007</v>
      </c>
      <c r="AUL50">
        <v>-0.90522900000000028</v>
      </c>
      <c r="AUM50">
        <v>-0.88210300000000075</v>
      </c>
      <c r="AUN50">
        <v>0.223916</v>
      </c>
      <c r="AUO50">
        <v>0.11950100000000141</v>
      </c>
      <c r="AUP50">
        <v>0.31320000000000103</v>
      </c>
      <c r="AUQ50">
        <v>0.16080800000000028</v>
      </c>
      <c r="AUR50">
        <v>0.10102100000000025</v>
      </c>
      <c r="AUS50">
        <v>0.58446700000000007</v>
      </c>
      <c r="AUT50">
        <v>0.36007400000000001</v>
      </c>
      <c r="AUU50">
        <v>0.94980999999999938</v>
      </c>
      <c r="AUV50">
        <v>0.39921099999999932</v>
      </c>
      <c r="AUW50">
        <v>0.51773199999999964</v>
      </c>
      <c r="AUX50">
        <v>0.1823939999999995</v>
      </c>
      <c r="AUY50">
        <v>8.0753999999998882E-2</v>
      </c>
      <c r="AUZ50">
        <v>-3.2329999999998194E-3</v>
      </c>
      <c r="AVA50">
        <v>-3.9490000000004244E-3</v>
      </c>
      <c r="AVB50">
        <v>-4.0288999999999575E-2</v>
      </c>
      <c r="AVC50">
        <v>0.22825700000000015</v>
      </c>
      <c r="AVD50">
        <v>-4.1700999999999766E-2</v>
      </c>
      <c r="AVE50">
        <v>-4.3632999999999811E-2</v>
      </c>
      <c r="AVF50">
        <v>1.5139999999999709E-2</v>
      </c>
      <c r="AVG50">
        <v>-8.3300000000001262E-2</v>
      </c>
      <c r="AVH50">
        <v>0.22975100000000026</v>
      </c>
      <c r="AVI50">
        <v>0.16625800000000002</v>
      </c>
      <c r="AVJ50">
        <v>0.45514700000000019</v>
      </c>
      <c r="AVK50">
        <v>0.22468399999999988</v>
      </c>
      <c r="AVL50">
        <v>0.17065399999999986</v>
      </c>
      <c r="AVM50">
        <v>1.2782988586047442E-2</v>
      </c>
      <c r="AVN50">
        <v>3.1418178844423578E-3</v>
      </c>
      <c r="AVO50">
        <v>-8.864699999999992E-2</v>
      </c>
      <c r="AVP50">
        <v>-1.716899999999999E-2</v>
      </c>
      <c r="AVQ50">
        <v>3.4329000000000054E-2</v>
      </c>
      <c r="AVR50">
        <v>1.7869000000000024E-2</v>
      </c>
      <c r="AVS50">
        <v>-8.1319999999999948E-2</v>
      </c>
      <c r="AVT50">
        <v>-9.6372000000000013E-2</v>
      </c>
      <c r="AVU50">
        <v>-2.7329999999999854E-3</v>
      </c>
      <c r="AVV50">
        <v>-1.3693000000000066E-2</v>
      </c>
      <c r="AVW50">
        <v>-7.7000000000004842E-4</v>
      </c>
      <c r="AVX50">
        <v>-9.5542000000000016E-2</v>
      </c>
      <c r="AVY50">
        <v>-2.9470000000000329E-3</v>
      </c>
      <c r="AVZ50">
        <v>4.2632000000000003E-2</v>
      </c>
      <c r="AWA50">
        <v>1.504799999999995E-2</v>
      </c>
      <c r="AWB50">
        <v>-1.4127999999999918E-2</v>
      </c>
      <c r="AWC50">
        <v>-3.1630000000000269E-3</v>
      </c>
      <c r="AWD50">
        <v>1.5048999999999979E-2</v>
      </c>
      <c r="AWE50">
        <v>5.0552000000000041E-2</v>
      </c>
      <c r="AWF50">
        <v>2.5186999999999959E-2</v>
      </c>
      <c r="AWG50">
        <v>6.9892999999999983E-2</v>
      </c>
      <c r="AWH50">
        <v>2.7920999999999974E-2</v>
      </c>
      <c r="AWI50">
        <v>-4.0136999999999978E-2</v>
      </c>
      <c r="AWJ50">
        <v>2.2996000000000016E-2</v>
      </c>
      <c r="AWK50">
        <v>2.5890999999999997E-2</v>
      </c>
      <c r="AWL50">
        <v>-2.4100000000004673E-4</v>
      </c>
      <c r="AWM50">
        <v>-6.3049000000000022E-2</v>
      </c>
      <c r="AWN50">
        <v>-1.6919000000000017E-2</v>
      </c>
      <c r="AWO50">
        <v>3.4251999999999949E-2</v>
      </c>
      <c r="AWP50">
        <v>-1.5929999999999556E-3</v>
      </c>
      <c r="AWQ50">
        <v>-1.9930000000000003E-2</v>
      </c>
      <c r="AWR50">
        <v>-1.3886999999999983E-2</v>
      </c>
      <c r="AWS50">
        <v>6.745000000000001E-3</v>
      </c>
      <c r="AWT50">
        <v>4.7999999999999932E-2</v>
      </c>
      <c r="AWU50">
        <v>1.7401E-2</v>
      </c>
      <c r="AWV50">
        <v>-1.4993000000000034E-2</v>
      </c>
      <c r="AWW50">
        <v>9.5000000000000639E-3</v>
      </c>
      <c r="AWX50">
        <v>-9.5818999999999988E-2</v>
      </c>
      <c r="AWY50">
        <v>4.9115999999999937E-2</v>
      </c>
      <c r="AWZ50">
        <v>-1.3828000000000062E-2</v>
      </c>
      <c r="AXA50">
        <v>-1.4800999999999953E-2</v>
      </c>
      <c r="AXB50">
        <v>-8.9513999999999982E-2</v>
      </c>
      <c r="AXC50">
        <v>-4.7310000000000074E-2</v>
      </c>
      <c r="AXD50">
        <v>4.0949999999999598E-3</v>
      </c>
      <c r="AXE50">
        <v>-3.2409000000000021E-2</v>
      </c>
      <c r="AXF50">
        <v>-4.4079999999999953E-2</v>
      </c>
      <c r="AXG50">
        <v>2.8994999999999993E-2</v>
      </c>
      <c r="AXH50">
        <v>-0.10235000000000005</v>
      </c>
      <c r="AXI50">
        <v>-1.8857000000000013E-2</v>
      </c>
      <c r="AXJ50">
        <v>-2.4390000000000023E-2</v>
      </c>
      <c r="AXK50">
        <v>-1.2010000000000076E-3</v>
      </c>
      <c r="AXL50">
        <v>-0.11024199999999995</v>
      </c>
      <c r="AXM50">
        <v>-4.2811000000000043E-2</v>
      </c>
      <c r="AXN50">
        <v>-2.9911999999999939E-2</v>
      </c>
      <c r="AXO50">
        <v>-2.2492999999999985E-2</v>
      </c>
      <c r="AXP50">
        <v>-4.0729000000000015E-2</v>
      </c>
      <c r="AXQ50">
        <v>-1.1713000000000084E-2</v>
      </c>
      <c r="AXR50">
        <v>-2.9249999999999554E-3</v>
      </c>
      <c r="AXS50">
        <v>-3.0510000000000259E-3</v>
      </c>
      <c r="AXT50">
        <v>-8.9000000000005741E-5</v>
      </c>
      <c r="AXU50">
        <v>-1.9998000000000071E-2</v>
      </c>
      <c r="AXV50">
        <v>-8.3299999999999486E-3</v>
      </c>
      <c r="AXW50">
        <v>1.298100000000002E-2</v>
      </c>
      <c r="AXX50">
        <v>9.4440000000000079E-3</v>
      </c>
      <c r="AXY50">
        <v>-1.2346999999999997E-2</v>
      </c>
      <c r="AXZ50">
        <v>-7.1799999999999642E-3</v>
      </c>
      <c r="AYA50">
        <v>1.1637000000000008E-2</v>
      </c>
      <c r="AYB50">
        <v>6.1729999999999841E-3</v>
      </c>
      <c r="AYC50">
        <v>4.133999999999971E-3</v>
      </c>
      <c r="AYD50">
        <v>-6.2510000000000066E-3</v>
      </c>
      <c r="AYE50">
        <v>1.1984000000000106E-2</v>
      </c>
      <c r="AYF50">
        <v>4.565999999999959E-3</v>
      </c>
      <c r="AYG50">
        <v>3.3321999999999963E-2</v>
      </c>
      <c r="AYH50">
        <v>3.4359999999999946E-3</v>
      </c>
      <c r="AYI50">
        <v>4.1309999999999958E-3</v>
      </c>
      <c r="AYJ50">
        <v>-7.5189999999999979E-3</v>
      </c>
      <c r="AYK50">
        <v>8.9190000000000103E-3</v>
      </c>
      <c r="AYL50">
        <v>-6.2582000000000026E-2</v>
      </c>
      <c r="AYM50">
        <v>1.2825000000000086E-2</v>
      </c>
      <c r="AYN50">
        <v>1.0007000000000099E-2</v>
      </c>
      <c r="AYO50">
        <v>-8.8910000000000933E-3</v>
      </c>
      <c r="AYP50">
        <v>-6.6313000000000066E-2</v>
      </c>
      <c r="AYQ50">
        <v>-3.1431999999999904E-2</v>
      </c>
      <c r="AYR50">
        <v>1.3270000000000226E-3</v>
      </c>
      <c r="AYS50">
        <v>-1.5309000000000017E-2</v>
      </c>
      <c r="AYT50">
        <v>1.1630999999999947E-2</v>
      </c>
      <c r="AYU50">
        <v>4.1399999999999215E-3</v>
      </c>
      <c r="AYV50">
        <v>-3.0386999999999942E-2</v>
      </c>
      <c r="AYW50">
        <v>-2.1001999999999965E-2</v>
      </c>
      <c r="AYX50">
        <v>1.2190999999999952E-2</v>
      </c>
      <c r="AYY50">
        <v>6.4129999999999465E-3</v>
      </c>
      <c r="AYZ50">
        <v>-2.1143999999999941E-2</v>
      </c>
      <c r="AZA50">
        <v>-1.0034999999999905E-2</v>
      </c>
      <c r="AZB50">
        <v>2.5560000000000027E-3</v>
      </c>
      <c r="AZC50">
        <v>1.0113000000000039E-2</v>
      </c>
      <c r="AZD50">
        <v>-9.3670000000000142E-3</v>
      </c>
      <c r="AZE50">
        <v>-2.8289999999999704E-3</v>
      </c>
      <c r="AZF50">
        <v>-1.9252000000000047E-2</v>
      </c>
      <c r="AZG50">
        <v>4.5029999999999237E-3</v>
      </c>
      <c r="AZH50">
        <v>2.0579000000000014E-2</v>
      </c>
      <c r="AZI50">
        <v>1.1553999999999953E-2</v>
      </c>
      <c r="AZJ50">
        <v>-1.0271999999999948E-2</v>
      </c>
      <c r="AZK50">
        <v>-4.4689999999999452E-3</v>
      </c>
      <c r="AZL50">
        <v>1.4742000000000033E-2</v>
      </c>
      <c r="AZP50">
        <v>1</v>
      </c>
      <c r="AZQ50">
        <v>1</v>
      </c>
      <c r="AZR50">
        <v>1</v>
      </c>
      <c r="AZS50">
        <v>1</v>
      </c>
      <c r="AZT50" s="7">
        <v>9.9140440000000005</v>
      </c>
      <c r="AZU50">
        <v>10.836119999999999</v>
      </c>
      <c r="AZV50">
        <v>7.6124330000000002</v>
      </c>
      <c r="AZW50">
        <v>6.6354550000000003</v>
      </c>
      <c r="AZX50">
        <v>11.5</v>
      </c>
      <c r="AZY50">
        <v>11.725168999999999</v>
      </c>
      <c r="AZZ50">
        <v>9.7214089999999995</v>
      </c>
      <c r="BAA50">
        <v>10.529574</v>
      </c>
      <c r="BAB50">
        <v>7.7218809999999998</v>
      </c>
      <c r="BAC50">
        <v>7.2003219999999999</v>
      </c>
      <c r="BAD50">
        <v>11.5</v>
      </c>
      <c r="BAE50">
        <v>11.424459000000001</v>
      </c>
      <c r="BAF50">
        <v>9.6453620000000004</v>
      </c>
      <c r="BAG50">
        <v>10.435822999999999</v>
      </c>
      <c r="BAH50">
        <v>7.4566749999999997</v>
      </c>
      <c r="BAI50">
        <v>6.8378680000000003</v>
      </c>
      <c r="BAJ50">
        <v>11.5</v>
      </c>
      <c r="BAK50">
        <v>11.348903999999999</v>
      </c>
      <c r="BAL50">
        <v>9.4301809999999993</v>
      </c>
      <c r="BAM50">
        <v>10.260434</v>
      </c>
      <c r="BAN50">
        <v>7.3007660000000003</v>
      </c>
      <c r="BAO50">
        <v>6.7081999999999997</v>
      </c>
      <c r="BAP50">
        <v>11.5</v>
      </c>
      <c r="BAQ50">
        <v>11.244389</v>
      </c>
      <c r="BAR50">
        <v>9.1150760000000002</v>
      </c>
      <c r="BAS50">
        <v>9.6337329999999994</v>
      </c>
      <c r="BAT50">
        <v>7.083386</v>
      </c>
      <c r="BAU50">
        <v>6.532019</v>
      </c>
      <c r="BAV50">
        <v>11</v>
      </c>
      <c r="BAW50">
        <v>10.458928</v>
      </c>
      <c r="BAX50">
        <v>8.5151880000000002</v>
      </c>
      <c r="BAY50">
        <v>8.7443930000000005</v>
      </c>
      <c r="BAZ50">
        <v>6.6306940000000001</v>
      </c>
      <c r="BBA50">
        <v>6.3193130000000002</v>
      </c>
      <c r="BBB50">
        <v>11</v>
      </c>
      <c r="BBC50">
        <v>9.3911639999999998</v>
      </c>
      <c r="BBD50">
        <v>9.4665470000000003</v>
      </c>
      <c r="BBE50">
        <v>10.293941</v>
      </c>
      <c r="BBF50">
        <v>7.175414</v>
      </c>
      <c r="BBG50">
        <v>6.6950240000000001</v>
      </c>
      <c r="BBH50">
        <v>11</v>
      </c>
      <c r="BBI50">
        <v>11.80711</v>
      </c>
      <c r="BBJ50">
        <v>10.348889</v>
      </c>
      <c r="BBK50">
        <v>11.441380000000001</v>
      </c>
      <c r="BBL50">
        <v>8.0766589999999994</v>
      </c>
      <c r="BBM50">
        <v>7.3337599999999998</v>
      </c>
      <c r="BBN50">
        <v>11</v>
      </c>
      <c r="BBO50">
        <v>12.495497</v>
      </c>
      <c r="BBP50">
        <v>11.259313000000001</v>
      </c>
      <c r="BBQ50">
        <v>11.751051</v>
      </c>
      <c r="BBR50">
        <v>8.5491620000000008</v>
      </c>
      <c r="BBS50">
        <v>7.4051460000000002</v>
      </c>
      <c r="BBT50">
        <v>11</v>
      </c>
      <c r="BBU50">
        <v>12.239215</v>
      </c>
      <c r="BBV50">
        <v>10.408044</v>
      </c>
      <c r="BBW50">
        <v>10.809148</v>
      </c>
      <c r="BBX50">
        <v>8.0261859999999992</v>
      </c>
      <c r="BBY50">
        <v>7.3920899999999996</v>
      </c>
      <c r="BBZ50">
        <v>8.5</v>
      </c>
      <c r="BCA50">
        <v>11.249491000000001</v>
      </c>
      <c r="BCB50">
        <v>10.36265</v>
      </c>
      <c r="BCC50">
        <v>11.009686</v>
      </c>
      <c r="BCD50">
        <v>7.8981510000000004</v>
      </c>
      <c r="BCE50">
        <v>7.0833870000000001</v>
      </c>
      <c r="BCF50">
        <v>11</v>
      </c>
      <c r="BCG50">
        <v>11.673881</v>
      </c>
      <c r="BCH50">
        <v>10.384259999999999</v>
      </c>
      <c r="BCI50">
        <v>11.060153</v>
      </c>
      <c r="BCJ50">
        <v>7.9258009999999999</v>
      </c>
      <c r="BCK50">
        <v>7.0349130000000004</v>
      </c>
      <c r="BCL50">
        <v>11</v>
      </c>
      <c r="BCM50">
        <v>11.715152</v>
      </c>
      <c r="BCN50">
        <v>10.376507</v>
      </c>
      <c r="BCO50">
        <v>10.984192</v>
      </c>
      <c r="BCP50">
        <v>8.0396450000000002</v>
      </c>
      <c r="BCQ50">
        <v>7.3124589999999996</v>
      </c>
      <c r="BCR50">
        <v>11</v>
      </c>
      <c r="BCS50">
        <v>11.675914000000001</v>
      </c>
      <c r="BCT50">
        <v>10.481901000000001</v>
      </c>
      <c r="BCU50">
        <v>11.196724</v>
      </c>
      <c r="BCV50">
        <v>7.9688559999999997</v>
      </c>
      <c r="BCW50">
        <v>7.0297169999999998</v>
      </c>
      <c r="BCX50">
        <v>11</v>
      </c>
      <c r="BCY50">
        <v>11.927098000000001</v>
      </c>
      <c r="BCZ50">
        <v>8.9063079999999992</v>
      </c>
      <c r="BDA50">
        <v>8.1215550000000007</v>
      </c>
      <c r="BDB50">
        <v>7.2695069999999999</v>
      </c>
      <c r="BDC50">
        <v>8.6975660000000001</v>
      </c>
      <c r="BDD50">
        <v>7.982723</v>
      </c>
      <c r="BDE50">
        <v>7.4940559999999996</v>
      </c>
      <c r="BDF50">
        <v>8.5912220000000001</v>
      </c>
      <c r="BDG50">
        <v>7.8946079999999998</v>
      </c>
      <c r="BDH50">
        <v>7.1581010000000003</v>
      </c>
      <c r="BDI50">
        <v>8.3970389999999995</v>
      </c>
      <c r="BDJ50">
        <v>7.6876480000000003</v>
      </c>
      <c r="BDK50">
        <v>7.0213340000000004</v>
      </c>
      <c r="BDL50">
        <v>7.9161770000000002</v>
      </c>
      <c r="BDM50">
        <v>7.3743299999999996</v>
      </c>
      <c r="BDN50">
        <v>6.8718500000000002</v>
      </c>
      <c r="BDO50">
        <v>7.3273400000000004</v>
      </c>
      <c r="BDP50">
        <v>6.9061599999999999</v>
      </c>
      <c r="BDQ50">
        <v>6.4457199999999997</v>
      </c>
      <c r="BDR50">
        <v>8.3054860000000001</v>
      </c>
      <c r="BDS50">
        <v>7.6396009999999999</v>
      </c>
      <c r="BDT50">
        <v>6.8710209999999998</v>
      </c>
      <c r="BDU50">
        <v>9.3715039999999998</v>
      </c>
      <c r="BDV50">
        <v>8.5748449999999998</v>
      </c>
      <c r="BDW50">
        <v>7.7363059999999999</v>
      </c>
      <c r="BDX50">
        <v>9.864198</v>
      </c>
      <c r="BDY50">
        <v>9.0982620000000001</v>
      </c>
      <c r="BDZ50">
        <v>8.1927149999999997</v>
      </c>
      <c r="BEA50">
        <v>9.1258320000000008</v>
      </c>
      <c r="BEB50">
        <v>8.5202799999999996</v>
      </c>
      <c r="BEC50">
        <v>7.7193880000000004</v>
      </c>
      <c r="BED50">
        <v>9.0716420000000006</v>
      </c>
      <c r="BEE50">
        <v>8.4060039999999994</v>
      </c>
      <c r="BEF50">
        <v>7.5756059999999996</v>
      </c>
      <c r="BEG50">
        <v>9.1589790000000004</v>
      </c>
      <c r="BEH50">
        <v>8.4611920000000005</v>
      </c>
      <c r="BEI50">
        <v>7.5864240000000001</v>
      </c>
      <c r="BEJ50">
        <v>9.0943640000000006</v>
      </c>
      <c r="BEK50">
        <v>8.4053079999999998</v>
      </c>
      <c r="BEL50">
        <v>7.772443</v>
      </c>
      <c r="BEM50">
        <v>9.1800490000000003</v>
      </c>
      <c r="BEN50">
        <v>8.5033329999999996</v>
      </c>
      <c r="BEO50">
        <v>7.6333710000000004</v>
      </c>
      <c r="BEP50">
        <v>1.6366656978100531E-2</v>
      </c>
      <c r="BEQ50">
        <v>2.1131493203003136E-2</v>
      </c>
      <c r="BER50">
        <v>2.9044040614857429E-2</v>
      </c>
      <c r="BES50">
        <v>3.5225565253040429E-2</v>
      </c>
      <c r="BET50">
        <v>5.7497521998000234E-2</v>
      </c>
      <c r="BEU50">
        <v>0.14669884682664108</v>
      </c>
      <c r="BEV50">
        <v>5.279144485604792E-2</v>
      </c>
      <c r="BEW50" s="9">
        <v>9.4222219999999997</v>
      </c>
      <c r="BEX50">
        <v>10.382400000000001</v>
      </c>
      <c r="BEY50">
        <v>10.804100999999999</v>
      </c>
      <c r="BEZ50">
        <v>8.9908680000000007</v>
      </c>
      <c r="BFA50">
        <v>10.106392</v>
      </c>
      <c r="BFB50">
        <v>10.141247</v>
      </c>
      <c r="BFC50">
        <v>10.934341999999999</v>
      </c>
      <c r="BFD50">
        <v>11.596216</v>
      </c>
      <c r="BFE50">
        <v>9.5191669999999995</v>
      </c>
      <c r="BFF50">
        <v>10.882205000000001</v>
      </c>
      <c r="BFG50">
        <v>7.3686780000000001</v>
      </c>
      <c r="BFH50">
        <v>7.9879939999999996</v>
      </c>
      <c r="BFI50">
        <v>8.3129109999999997</v>
      </c>
      <c r="BFJ50">
        <v>6.903054</v>
      </c>
      <c r="BFK50">
        <v>7.7409410000000003</v>
      </c>
      <c r="BFL50">
        <v>6.8135130000000004</v>
      </c>
      <c r="BFM50">
        <v>7.262645</v>
      </c>
      <c r="BFN50">
        <v>7.369453</v>
      </c>
      <c r="BFO50">
        <v>6.5071690000000002</v>
      </c>
      <c r="BFP50">
        <v>6.8844880000000002</v>
      </c>
      <c r="BFQ50">
        <v>8.3369269999999993</v>
      </c>
      <c r="BFR50">
        <v>9.0972790000000003</v>
      </c>
      <c r="BFS50">
        <v>9.6178509999999999</v>
      </c>
      <c r="BFT50">
        <v>7.8164129999999998</v>
      </c>
      <c r="BFU50">
        <v>8.9591390000000004</v>
      </c>
      <c r="BFV50">
        <v>7.6815670000000003</v>
      </c>
      <c r="BFW50">
        <v>8.4438639999999996</v>
      </c>
      <c r="BFX50">
        <v>8.8365539999999996</v>
      </c>
      <c r="BFY50">
        <v>7.2728809999999999</v>
      </c>
      <c r="BFZ50">
        <v>8.2451720000000002</v>
      </c>
      <c r="BGA50">
        <v>7.1290800000000001</v>
      </c>
      <c r="BGB50">
        <v>7.689146</v>
      </c>
      <c r="BGC50">
        <v>7.9645099999999998</v>
      </c>
      <c r="BGD50">
        <v>6.6583709999999998</v>
      </c>
      <c r="BGE50">
        <v>7.4118510000000004</v>
      </c>
      <c r="BGF50">
        <v>3.7630976766533035E-2</v>
      </c>
      <c r="BGG50">
        <v>9.836662683314816E-2</v>
      </c>
      <c r="BGH50">
        <v>0.75221400000000005</v>
      </c>
      <c r="BGI50">
        <v>0.83660199999999996</v>
      </c>
      <c r="BGJ50">
        <v>0.594306</v>
      </c>
      <c r="BGK50">
        <v>0.78434999999999999</v>
      </c>
      <c r="BGL50">
        <v>0.784358</v>
      </c>
      <c r="BGM50">
        <v>0.83877599999999997</v>
      </c>
      <c r="BGN50">
        <v>0.846715</v>
      </c>
      <c r="BGO50">
        <v>0.60253900000000005</v>
      </c>
      <c r="BGP50">
        <v>0.73541000000000001</v>
      </c>
      <c r="BGQ50">
        <v>0.87651400000000002</v>
      </c>
      <c r="BGR50">
        <v>0.63233399999999995</v>
      </c>
      <c r="BGS50">
        <v>0.70162000000000002</v>
      </c>
      <c r="BGT50">
        <v>0.59383300000000006</v>
      </c>
      <c r="BGU50">
        <v>0.71570400000000001</v>
      </c>
      <c r="BGV50">
        <v>0.67322800000000005</v>
      </c>
      <c r="BGW50">
        <v>0.54634499999999997</v>
      </c>
      <c r="BGX50">
        <v>0.55247999999999997</v>
      </c>
      <c r="BGY50">
        <v>0.54184200000000005</v>
      </c>
      <c r="BGZ50">
        <v>0.61998600000000004</v>
      </c>
      <c r="BHA50">
        <v>0.550624</v>
      </c>
      <c r="BHB50">
        <v>0.74968299999999999</v>
      </c>
      <c r="BHC50">
        <v>0.82873699999999995</v>
      </c>
      <c r="BHD50">
        <v>0.58215600000000001</v>
      </c>
      <c r="BHE50">
        <v>0.74513200000000002</v>
      </c>
      <c r="BHF50">
        <v>0.79369999999999996</v>
      </c>
      <c r="BHG50">
        <v>0.69467299999999998</v>
      </c>
      <c r="BHH50">
        <v>0.76457900000000001</v>
      </c>
      <c r="BHI50">
        <v>0.57980699999999996</v>
      </c>
      <c r="BHJ50">
        <v>0.72556799999999999</v>
      </c>
      <c r="BHK50">
        <v>0.720198</v>
      </c>
      <c r="BHL50">
        <v>0.59719199999999995</v>
      </c>
      <c r="BHM50">
        <v>0.66469400000000001</v>
      </c>
      <c r="BHN50">
        <v>0.59928599999999999</v>
      </c>
      <c r="BHO50">
        <v>0.70833400000000002</v>
      </c>
      <c r="BHP50">
        <v>0.64140699999999995</v>
      </c>
      <c r="BHQ50">
        <v>0.61996600000000002</v>
      </c>
      <c r="BHR50">
        <v>0.57221200000000005</v>
      </c>
      <c r="BHS50">
        <v>0.51061999999999996</v>
      </c>
      <c r="BHT50">
        <v>0.70704199999999995</v>
      </c>
      <c r="BHU50">
        <v>0.70167500000000005</v>
      </c>
      <c r="BHV50">
        <v>0.75094000000000005</v>
      </c>
      <c r="BHW50">
        <v>0.49941099999999999</v>
      </c>
      <c r="BHX50">
        <v>0.59219200000000005</v>
      </c>
      <c r="BHY50">
        <v>0.53316699999999995</v>
      </c>
      <c r="BHZ50">
        <v>0.51316799999999996</v>
      </c>
      <c r="BIA50">
        <v>0.72500299999999995</v>
      </c>
      <c r="BIB50">
        <v>0.56720700000000002</v>
      </c>
      <c r="BIC50">
        <v>0.59396499999999997</v>
      </c>
      <c r="BID50">
        <v>0.65122899999999995</v>
      </c>
      <c r="BIE50">
        <v>0.81299900000000003</v>
      </c>
      <c r="BIF50">
        <v>0.82037899999999997</v>
      </c>
      <c r="BIG50">
        <v>0.57649099999999998</v>
      </c>
      <c r="BIH50">
        <v>0.58416900000000005</v>
      </c>
      <c r="BII50">
        <v>0.56603899999999996</v>
      </c>
      <c r="BIJ50">
        <v>0.55224499999999999</v>
      </c>
      <c r="BIK50">
        <v>0.56420499999999996</v>
      </c>
      <c r="BIL50">
        <v>0.55066099999999996</v>
      </c>
      <c r="BIM50">
        <v>0.52265399999999995</v>
      </c>
      <c r="BIN50">
        <v>0.629494</v>
      </c>
      <c r="BIO50">
        <v>0.61743999999999999</v>
      </c>
      <c r="BIP50">
        <v>0.65519000000000005</v>
      </c>
      <c r="BIQ50">
        <v>0.508544</v>
      </c>
      <c r="BIR50">
        <v>0.57055</v>
      </c>
      <c r="BIS50">
        <v>0.53637500000000005</v>
      </c>
      <c r="BIT50">
        <v>0.50963700000000001</v>
      </c>
      <c r="BIU50">
        <v>0.50696799999999997</v>
      </c>
      <c r="BIV50">
        <v>0.53973199999999999</v>
      </c>
      <c r="BIW50">
        <v>0.51801200000000003</v>
      </c>
      <c r="BIX50">
        <v>0.54108500000000004</v>
      </c>
      <c r="BIY50">
        <v>0.53474200000000005</v>
      </c>
      <c r="BIZ50">
        <v>0.54560799999999998</v>
      </c>
      <c r="BJA50">
        <v>0.51474500000000001</v>
      </c>
      <c r="BJB50">
        <v>0.53593599999999997</v>
      </c>
      <c r="BJC50">
        <v>0.51933200000000002</v>
      </c>
      <c r="BJD50">
        <v>0.51560300000000003</v>
      </c>
      <c r="BJE50">
        <v>0.66635999999999995</v>
      </c>
      <c r="BJF50">
        <v>0.54640900000000003</v>
      </c>
      <c r="BJG50">
        <v>0.50939100000000004</v>
      </c>
      <c r="BJH50">
        <v>0.66568700000000003</v>
      </c>
      <c r="BJI50">
        <v>0.73012699999999997</v>
      </c>
      <c r="BJJ50">
        <v>0.764158</v>
      </c>
      <c r="BJK50">
        <v>0.492141</v>
      </c>
      <c r="BJL50">
        <v>0.59906499999999996</v>
      </c>
      <c r="BJM50">
        <v>0.52813200000000005</v>
      </c>
      <c r="BJN50">
        <v>0.51311200000000001</v>
      </c>
      <c r="BJO50">
        <v>0.65332100000000004</v>
      </c>
      <c r="BJP50">
        <v>0.65901799999999999</v>
      </c>
      <c r="BJQ50">
        <v>0.70153299999999996</v>
      </c>
      <c r="BJR50">
        <v>0.49262499999999998</v>
      </c>
      <c r="BJS50">
        <v>0.58344099999999999</v>
      </c>
      <c r="BJT50">
        <v>0.54142599999999996</v>
      </c>
      <c r="BJU50">
        <v>0.49415599999999998</v>
      </c>
      <c r="BJV50">
        <v>0.53846400000000005</v>
      </c>
      <c r="BJW50">
        <v>0.557002</v>
      </c>
      <c r="BJX50">
        <v>0.52725</v>
      </c>
      <c r="BJY50">
        <v>0.61750499999999997</v>
      </c>
      <c r="BJZ50">
        <v>0.58826400000000001</v>
      </c>
      <c r="BKA50">
        <v>0.62544200000000005</v>
      </c>
      <c r="BKB50">
        <v>0.51525799999999999</v>
      </c>
      <c r="BKC50">
        <v>0.565029</v>
      </c>
      <c r="BKD50">
        <v>0.53132699999999999</v>
      </c>
      <c r="BKE50">
        <v>0.51612599999999997</v>
      </c>
      <c r="BKF50" s="11">
        <v>9.7134719999999994</v>
      </c>
      <c r="BKG50">
        <v>10.190810000000001</v>
      </c>
      <c r="BKH50">
        <v>7.5958880000000004</v>
      </c>
      <c r="BKI50">
        <v>6.8973890000000004</v>
      </c>
      <c r="BKJ50">
        <v>12</v>
      </c>
      <c r="BKK50">
        <v>11.115238</v>
      </c>
      <c r="BKL50">
        <v>9.3676619999999993</v>
      </c>
      <c r="BKM50">
        <v>9.7982359999999993</v>
      </c>
      <c r="BKN50">
        <v>7.5928940000000003</v>
      </c>
      <c r="BKO50">
        <v>7.1229899999999997</v>
      </c>
      <c r="BKP50">
        <v>12</v>
      </c>
      <c r="BKQ50">
        <v>10.630617000000001</v>
      </c>
      <c r="BKR50">
        <v>9.3345380000000002</v>
      </c>
      <c r="BKS50">
        <v>9.6549779999999998</v>
      </c>
      <c r="BKT50">
        <v>7.3082440000000002</v>
      </c>
      <c r="BKU50">
        <v>6.8263689999999997</v>
      </c>
      <c r="BKV50">
        <v>12</v>
      </c>
      <c r="BKW50">
        <v>10.405862000000001</v>
      </c>
      <c r="BKX50">
        <v>8.9051659999999995</v>
      </c>
      <c r="BKY50">
        <v>9.3434640000000009</v>
      </c>
      <c r="BKZ50">
        <v>7.3677000000000001</v>
      </c>
      <c r="BLA50">
        <v>7.0502260000000003</v>
      </c>
      <c r="BLB50">
        <v>12</v>
      </c>
      <c r="BLC50">
        <v>10.115415</v>
      </c>
      <c r="BLD50">
        <v>8.8737829999999995</v>
      </c>
      <c r="BLE50">
        <v>9.0839099999999995</v>
      </c>
      <c r="BLF50">
        <v>8.3140309999999999</v>
      </c>
      <c r="BLG50">
        <v>8.2953080000000003</v>
      </c>
      <c r="BLH50">
        <v>12</v>
      </c>
      <c r="BLI50">
        <v>9.8100710000000007</v>
      </c>
      <c r="BLJ50">
        <v>8.6317559999999993</v>
      </c>
      <c r="BLK50">
        <v>8.6387789999999995</v>
      </c>
      <c r="BLL50">
        <v>6.7596590000000001</v>
      </c>
      <c r="BLM50">
        <v>6.3783649999999996</v>
      </c>
      <c r="BLN50">
        <v>9.5</v>
      </c>
      <c r="BLO50">
        <v>8.9404909999999997</v>
      </c>
      <c r="BLP50">
        <v>9.1083809999999996</v>
      </c>
      <c r="BLQ50">
        <v>9.7820859999999996</v>
      </c>
      <c r="BLR50">
        <v>7.0851670000000002</v>
      </c>
      <c r="BLS50">
        <v>6.6331749999999996</v>
      </c>
      <c r="BLT50">
        <v>12</v>
      </c>
      <c r="BLU50">
        <v>10.964024999999999</v>
      </c>
      <c r="BLV50">
        <v>9.8621590000000001</v>
      </c>
      <c r="BLW50">
        <v>10.706526</v>
      </c>
      <c r="BLX50">
        <v>7.6352789999999997</v>
      </c>
      <c r="BLY50">
        <v>6.9319600000000001</v>
      </c>
      <c r="BLZ50">
        <v>11.5</v>
      </c>
      <c r="BMA50">
        <v>11.657455000000001</v>
      </c>
      <c r="BMB50">
        <v>10.951179</v>
      </c>
      <c r="BMC50">
        <v>11.123322</v>
      </c>
      <c r="BMD50">
        <v>8.3392090000000003</v>
      </c>
      <c r="BME50">
        <v>7.4423700000000004</v>
      </c>
      <c r="BMF50">
        <v>8.5</v>
      </c>
      <c r="BMG50">
        <v>11.621471</v>
      </c>
      <c r="BMH50">
        <v>10.112448000000001</v>
      </c>
      <c r="BMI50">
        <v>10.240798</v>
      </c>
      <c r="BMJ50">
        <v>7.9107770000000004</v>
      </c>
      <c r="BMK50">
        <v>7.4302910000000004</v>
      </c>
      <c r="BML50">
        <v>8.5</v>
      </c>
      <c r="BMM50">
        <v>10.769330999999999</v>
      </c>
      <c r="BMN50">
        <v>9.9871239999999997</v>
      </c>
      <c r="BMO50">
        <v>10.210457999999999</v>
      </c>
      <c r="BMP50">
        <v>7.6857879999999996</v>
      </c>
      <c r="BMQ50">
        <v>7.1180370000000002</v>
      </c>
      <c r="BMR50">
        <v>12</v>
      </c>
      <c r="BMS50">
        <v>10.643662000000001</v>
      </c>
      <c r="BMT50">
        <v>9.9247099999999993</v>
      </c>
      <c r="BMU50">
        <v>10.204772999999999</v>
      </c>
      <c r="BMV50">
        <v>7.6175689999999996</v>
      </c>
      <c r="BMW50">
        <v>6.9580019999999996</v>
      </c>
      <c r="BMX50">
        <v>12</v>
      </c>
      <c r="BMY50">
        <v>10.711102</v>
      </c>
      <c r="BMZ50">
        <v>10.052766999999999</v>
      </c>
      <c r="BNA50">
        <v>10.287708</v>
      </c>
      <c r="BNB50">
        <v>8.0932089999999999</v>
      </c>
      <c r="BNC50">
        <v>7.8078310000000002</v>
      </c>
      <c r="BND50">
        <v>12</v>
      </c>
      <c r="BNE50">
        <v>10.800767</v>
      </c>
      <c r="BNF50">
        <v>10.404845999999999</v>
      </c>
      <c r="BNG50">
        <v>10.533597</v>
      </c>
      <c r="BNH50">
        <v>7.9631670000000003</v>
      </c>
      <c r="BNI50">
        <v>7.2481070000000001</v>
      </c>
      <c r="BNJ50">
        <v>12</v>
      </c>
      <c r="BNK50">
        <v>11.265687</v>
      </c>
      <c r="BNL50">
        <v>8.5751830000000009</v>
      </c>
      <c r="BNM50">
        <v>7.9614120000000002</v>
      </c>
      <c r="BNN50">
        <v>7.341291</v>
      </c>
      <c r="BNO50">
        <v>8.2717480000000005</v>
      </c>
      <c r="BNP50">
        <v>7.7200059999999997</v>
      </c>
      <c r="BNQ50">
        <v>7.4479740000000003</v>
      </c>
      <c r="BNR50">
        <v>8.1833860000000005</v>
      </c>
      <c r="BNS50">
        <v>7.6121980000000002</v>
      </c>
      <c r="BNT50">
        <v>7.0863990000000001</v>
      </c>
      <c r="BNU50">
        <v>7.8155390000000002</v>
      </c>
      <c r="BNV50">
        <v>7.592746</v>
      </c>
      <c r="BNW50">
        <v>7.2367980000000003</v>
      </c>
      <c r="BNX50">
        <v>8.1602960000000007</v>
      </c>
      <c r="BNY50">
        <v>8.0909519999999997</v>
      </c>
      <c r="BNZ50">
        <v>8.3954229999999992</v>
      </c>
      <c r="BOA50">
        <v>7.605791</v>
      </c>
      <c r="BOB50">
        <v>7.0095429999999999</v>
      </c>
      <c r="BOC50">
        <v>6.5561670000000003</v>
      </c>
      <c r="BOD50">
        <v>8.040146</v>
      </c>
      <c r="BOE50">
        <v>7.4188049999999999</v>
      </c>
      <c r="BOF50">
        <v>6.8425950000000002</v>
      </c>
      <c r="BOG50">
        <v>8.9411330000000007</v>
      </c>
      <c r="BOH50">
        <v>8.0374470000000002</v>
      </c>
      <c r="BOI50">
        <v>7.317094</v>
      </c>
      <c r="BOJ50">
        <v>9.5838839999999994</v>
      </c>
      <c r="BOK50">
        <v>8.7780190000000005</v>
      </c>
      <c r="BOL50">
        <v>8.0220599999999997</v>
      </c>
      <c r="BOM50">
        <v>8.8127469999999999</v>
      </c>
      <c r="BON50">
        <v>8.1653099999999998</v>
      </c>
      <c r="BOO50">
        <v>7.696815</v>
      </c>
      <c r="BOP50">
        <v>8.6770650000000007</v>
      </c>
      <c r="BOQ50">
        <v>7.9252529999999997</v>
      </c>
      <c r="BOR50">
        <v>7.4607080000000003</v>
      </c>
      <c r="BOS50">
        <v>8.6808049999999994</v>
      </c>
      <c r="BOT50">
        <v>7.9185619999999997</v>
      </c>
      <c r="BOU50">
        <v>7.3651150000000003</v>
      </c>
      <c r="BOV50">
        <v>8.7493669999999995</v>
      </c>
      <c r="BOW50">
        <v>8.2139380000000006</v>
      </c>
      <c r="BOX50">
        <v>7.9536680000000004</v>
      </c>
      <c r="BOY50">
        <v>9.0819419999999997</v>
      </c>
      <c r="BOZ50">
        <v>8.3859200000000005</v>
      </c>
      <c r="BPA50">
        <v>7.671017</v>
      </c>
      <c r="BPB50">
        <v>1.6540256133746049E-2</v>
      </c>
      <c r="BPC50">
        <v>2.4368882040097347E-2</v>
      </c>
      <c r="BPD50">
        <v>2.7683881837189176E-2</v>
      </c>
      <c r="BPE50">
        <v>4.4338624241213515E-2</v>
      </c>
      <c r="BPF50">
        <v>5.9865742861418672E-2</v>
      </c>
      <c r="BPG50">
        <v>0.12572261420989603</v>
      </c>
      <c r="BPH50">
        <v>4.5119698689203576E-2</v>
      </c>
      <c r="BPI50" s="12">
        <v>9.0488700000000009</v>
      </c>
      <c r="BPJ50">
        <v>10.05078</v>
      </c>
      <c r="BPK50">
        <v>10.406669000000001</v>
      </c>
      <c r="BPL50">
        <v>8.8700679999999998</v>
      </c>
      <c r="BPM50">
        <v>9.8443909999999999</v>
      </c>
      <c r="BPN50">
        <v>9.4085370000000008</v>
      </c>
      <c r="BPO50">
        <v>10.246321</v>
      </c>
      <c r="BPP50">
        <v>10.914923999999999</v>
      </c>
      <c r="BPQ50">
        <v>9.2104320000000008</v>
      </c>
      <c r="BPR50">
        <v>10.146039999999999</v>
      </c>
      <c r="BPS50">
        <v>7.7582079999999998</v>
      </c>
      <c r="BPT50">
        <v>7.8965909999999999</v>
      </c>
      <c r="BPU50">
        <v>7.9872439999999996</v>
      </c>
      <c r="BPV50">
        <v>6.9224129999999997</v>
      </c>
      <c r="BPW50">
        <v>7.6212169999999997</v>
      </c>
      <c r="BPX50">
        <v>7.4895079999999998</v>
      </c>
      <c r="BPY50">
        <v>7.4520530000000003</v>
      </c>
      <c r="BPZ50">
        <v>7.1871650000000002</v>
      </c>
      <c r="BQA50">
        <v>6.5057700000000001</v>
      </c>
      <c r="BQB50">
        <v>6.9824669999999998</v>
      </c>
      <c r="BQC50">
        <v>8.0825279999999999</v>
      </c>
      <c r="BQD50">
        <v>8.7463929999999994</v>
      </c>
      <c r="BQE50">
        <v>9.2625089999999997</v>
      </c>
      <c r="BQF50">
        <v>7.8229689999999996</v>
      </c>
      <c r="BQG50">
        <v>8.6303289999999997</v>
      </c>
      <c r="BQH50">
        <v>7.801234</v>
      </c>
      <c r="BQI50">
        <v>8.1014999999999997</v>
      </c>
      <c r="BQJ50">
        <v>8.4077330000000003</v>
      </c>
      <c r="BQK50">
        <v>7.2141739999999999</v>
      </c>
      <c r="BQL50">
        <v>7.9695229999999997</v>
      </c>
      <c r="BQM50">
        <v>7.6933980000000002</v>
      </c>
      <c r="BQN50">
        <v>7.7037300000000002</v>
      </c>
      <c r="BQO50">
        <v>7.6695770000000003</v>
      </c>
      <c r="BQP50">
        <v>6.6993809999999998</v>
      </c>
      <c r="BQQ50">
        <v>7.3659549999999996</v>
      </c>
      <c r="BQR50">
        <v>4.2624780092534842E-2</v>
      </c>
      <c r="BQS50">
        <v>8.469375647317734E-2</v>
      </c>
      <c r="BQT50">
        <v>0.71498600000000001</v>
      </c>
      <c r="BQU50">
        <v>0.86598299999999995</v>
      </c>
      <c r="BQV50">
        <v>0.68273499999999998</v>
      </c>
      <c r="BQW50">
        <v>0.82926100000000003</v>
      </c>
      <c r="BQX50">
        <v>0.74014999999999997</v>
      </c>
      <c r="BQY50">
        <v>0.75399499999999997</v>
      </c>
      <c r="BQZ50">
        <v>0.85106899999999996</v>
      </c>
      <c r="BRA50">
        <v>0.65115999999999996</v>
      </c>
      <c r="BRB50">
        <v>0.74605100000000002</v>
      </c>
      <c r="BRC50">
        <v>0.81205899999999998</v>
      </c>
      <c r="BRD50">
        <v>0.56330000000000002</v>
      </c>
      <c r="BRE50">
        <v>0.64006600000000002</v>
      </c>
      <c r="BRF50">
        <v>0.60847799999999996</v>
      </c>
      <c r="BRG50">
        <v>0.71541600000000005</v>
      </c>
      <c r="BRH50">
        <v>0.63473199999999996</v>
      </c>
      <c r="BRI50">
        <v>0.52494099999999999</v>
      </c>
      <c r="BRJ50">
        <v>0.53631799999999996</v>
      </c>
      <c r="BRK50">
        <v>0.53458899999999998</v>
      </c>
      <c r="BRL50">
        <v>0.59442300000000003</v>
      </c>
      <c r="BRM50">
        <v>0.55058799999999997</v>
      </c>
      <c r="BRN50">
        <v>0.63180000000000003</v>
      </c>
      <c r="BRO50">
        <v>0.79105700000000001</v>
      </c>
      <c r="BRP50">
        <v>0.63780099999999995</v>
      </c>
      <c r="BRQ50">
        <v>0.76532500000000003</v>
      </c>
      <c r="BRR50">
        <v>0.72359700000000005</v>
      </c>
      <c r="BRS50">
        <v>0.57199500000000003</v>
      </c>
      <c r="BRT50">
        <v>0.70159800000000005</v>
      </c>
      <c r="BRU50">
        <v>0.61608600000000002</v>
      </c>
      <c r="BRV50">
        <v>0.73163500000000004</v>
      </c>
      <c r="BRW50">
        <v>0.68545</v>
      </c>
      <c r="BRX50">
        <v>0.54971000000000003</v>
      </c>
      <c r="BRY50">
        <v>0.599518</v>
      </c>
      <c r="BRZ50">
        <v>0.60168900000000003</v>
      </c>
      <c r="BSA50">
        <v>0.70304299999999997</v>
      </c>
      <c r="BSB50">
        <v>0.60724100000000003</v>
      </c>
      <c r="BSC50">
        <v>0.58632099999999998</v>
      </c>
      <c r="BSD50">
        <v>0.64614700000000003</v>
      </c>
      <c r="BSE50">
        <v>0.53402099999999997</v>
      </c>
      <c r="BSF50">
        <v>0.76018699999999995</v>
      </c>
      <c r="BSG50">
        <v>0.65586599999999995</v>
      </c>
      <c r="BSH50">
        <v>0.71648000000000001</v>
      </c>
      <c r="BSI50">
        <v>0.52876699999999999</v>
      </c>
      <c r="BSJ50">
        <v>0.62806399999999996</v>
      </c>
      <c r="BSK50">
        <v>0.55213199999999996</v>
      </c>
      <c r="BSL50">
        <v>0.56461799999999995</v>
      </c>
      <c r="BSM50">
        <v>0.65987700000000005</v>
      </c>
      <c r="BSN50">
        <v>0.62017100000000003</v>
      </c>
      <c r="BSO50">
        <v>0.54893199999999998</v>
      </c>
      <c r="BSP50">
        <v>0.67515599999999998</v>
      </c>
      <c r="BSQ50">
        <v>0.73965199999999998</v>
      </c>
      <c r="BSR50">
        <v>0.76636899999999997</v>
      </c>
      <c r="BSS50">
        <v>0.53830800000000001</v>
      </c>
      <c r="BST50">
        <v>0.58428100000000005</v>
      </c>
      <c r="BSU50">
        <v>0.55290899999999998</v>
      </c>
      <c r="BSV50">
        <v>0.54455699999999996</v>
      </c>
      <c r="BSW50">
        <v>0.53067200000000003</v>
      </c>
      <c r="BSX50">
        <v>0.58931900000000004</v>
      </c>
      <c r="BSY50">
        <v>0.51002999999999998</v>
      </c>
      <c r="BSZ50">
        <v>0.61973400000000001</v>
      </c>
      <c r="BTA50">
        <v>0.57078200000000001</v>
      </c>
      <c r="BTB50">
        <v>0.612958</v>
      </c>
      <c r="BTC50">
        <v>0.51471</v>
      </c>
      <c r="BTD50">
        <v>0.578623</v>
      </c>
      <c r="BTE50">
        <v>0.52879900000000002</v>
      </c>
      <c r="BTF50">
        <v>0.51869100000000001</v>
      </c>
      <c r="BTG50">
        <v>0.50170199999999998</v>
      </c>
      <c r="BTH50">
        <v>0.54739199999999999</v>
      </c>
      <c r="BTI50">
        <v>0.50866199999999995</v>
      </c>
      <c r="BTJ50">
        <v>0.54716299999999995</v>
      </c>
      <c r="BTK50">
        <v>0.52238899999999999</v>
      </c>
      <c r="BTL50">
        <v>0.53855500000000001</v>
      </c>
      <c r="BTM50">
        <v>0.51777799999999996</v>
      </c>
      <c r="BTN50">
        <v>0.54777799999999999</v>
      </c>
      <c r="BTO50">
        <v>0.51395599999999997</v>
      </c>
      <c r="BTP50">
        <v>0.51256500000000005</v>
      </c>
      <c r="BTQ50">
        <v>0.58267899999999995</v>
      </c>
      <c r="BTR50">
        <v>0.57523500000000005</v>
      </c>
      <c r="BTS50">
        <v>0.51280499999999996</v>
      </c>
      <c r="BTT50">
        <v>0.67368700000000004</v>
      </c>
      <c r="BTU50">
        <v>0.63907400000000003</v>
      </c>
      <c r="BTV50">
        <v>0.70481700000000003</v>
      </c>
      <c r="BTW50">
        <v>0.496805</v>
      </c>
      <c r="BTX50">
        <v>0.54912899999999998</v>
      </c>
      <c r="BTY50">
        <v>0.57298300000000002</v>
      </c>
      <c r="BTZ50">
        <v>0.50724999999999998</v>
      </c>
      <c r="BUA50">
        <v>0.652478</v>
      </c>
      <c r="BUB50">
        <v>0.59212399999999998</v>
      </c>
      <c r="BUC50">
        <v>0.65191500000000002</v>
      </c>
      <c r="BUD50">
        <v>0.51169699999999996</v>
      </c>
      <c r="BUE50">
        <v>0.59945199999999998</v>
      </c>
      <c r="BUF50">
        <v>0.53739700000000001</v>
      </c>
      <c r="BUG50">
        <v>0.50775899999999996</v>
      </c>
      <c r="BUH50">
        <v>0.51739000000000002</v>
      </c>
      <c r="BUI50">
        <v>0.59575100000000003</v>
      </c>
      <c r="BUJ50">
        <v>0.51026199999999999</v>
      </c>
      <c r="BUK50">
        <v>0.60255499999999995</v>
      </c>
      <c r="BUL50">
        <v>0.55406500000000003</v>
      </c>
      <c r="BUM50">
        <v>0.58790900000000001</v>
      </c>
      <c r="BUN50">
        <v>0.51844699999999999</v>
      </c>
      <c r="BUO50">
        <v>0.57155500000000004</v>
      </c>
      <c r="BUP50">
        <v>0.52478800000000003</v>
      </c>
      <c r="BUQ50">
        <v>0.524196</v>
      </c>
      <c r="BUR50" s="17">
        <v>9.6746470000000002</v>
      </c>
      <c r="BUS50">
        <v>9.5485380000000006</v>
      </c>
      <c r="BUT50">
        <v>7.7667099999999998</v>
      </c>
      <c r="BUU50">
        <v>7.1965779999999997</v>
      </c>
      <c r="BUV50">
        <v>9.5</v>
      </c>
      <c r="BUW50">
        <v>9.8214240000000004</v>
      </c>
      <c r="BUX50">
        <v>9.5542619999999996</v>
      </c>
      <c r="BUY50">
        <v>9.0504069999999999</v>
      </c>
      <c r="BUZ50">
        <v>8.0078580000000006</v>
      </c>
      <c r="BVA50">
        <v>7.8812519999999999</v>
      </c>
      <c r="BVB50">
        <v>11.5</v>
      </c>
      <c r="BVC50">
        <v>9.1818790000000003</v>
      </c>
      <c r="BVD50">
        <v>9.3076939999999997</v>
      </c>
      <c r="BVE50">
        <v>9.0915169999999996</v>
      </c>
      <c r="BVF50">
        <v>7.5164609999999996</v>
      </c>
      <c r="BVG50">
        <v>7.2145999999999999</v>
      </c>
      <c r="BVH50">
        <v>9.5</v>
      </c>
      <c r="BVI50">
        <v>9.5877339999999993</v>
      </c>
      <c r="BVJ50">
        <v>9.125375</v>
      </c>
      <c r="BVK50">
        <v>8.8994</v>
      </c>
      <c r="BVL50">
        <v>7.795077</v>
      </c>
      <c r="BVM50">
        <v>7.8388340000000003</v>
      </c>
      <c r="BVN50">
        <v>9.5</v>
      </c>
      <c r="BVO50">
        <v>9.3117590000000003</v>
      </c>
      <c r="BVP50">
        <v>8.6668990000000008</v>
      </c>
      <c r="BVQ50">
        <v>8.3291219999999999</v>
      </c>
      <c r="BVR50">
        <v>8.2144739999999992</v>
      </c>
      <c r="BVS50">
        <v>8.2618220000000004</v>
      </c>
      <c r="BVT50">
        <v>9</v>
      </c>
      <c r="BVU50">
        <v>8.5728869999999997</v>
      </c>
      <c r="BVV50">
        <v>8.4010449999999999</v>
      </c>
      <c r="BVW50">
        <v>7.8769429999999998</v>
      </c>
      <c r="BVX50">
        <v>6.8705619999999996</v>
      </c>
      <c r="BVY50">
        <v>6.7184929999999996</v>
      </c>
      <c r="BVZ50">
        <v>9</v>
      </c>
      <c r="BWA50">
        <v>8.3366609999999994</v>
      </c>
      <c r="BWB50">
        <v>8.8207699999999996</v>
      </c>
      <c r="BWC50">
        <v>8.4798810000000007</v>
      </c>
      <c r="BWD50">
        <v>7.1793040000000001</v>
      </c>
      <c r="BWE50">
        <v>6.8714789999999999</v>
      </c>
      <c r="BWF50">
        <v>11.5</v>
      </c>
      <c r="BWG50">
        <v>8.6103740000000002</v>
      </c>
      <c r="BWH50">
        <v>9.7530110000000008</v>
      </c>
      <c r="BWI50">
        <v>9.5423910000000003</v>
      </c>
      <c r="BWJ50">
        <v>7.9207080000000003</v>
      </c>
      <c r="BWK50">
        <v>7.5635079999999997</v>
      </c>
      <c r="BWL50">
        <v>11</v>
      </c>
      <c r="BWM50">
        <v>9.803115</v>
      </c>
      <c r="BWN50">
        <v>10.425212</v>
      </c>
      <c r="BWO50">
        <v>10.063530999999999</v>
      </c>
      <c r="BWP50">
        <v>8.2530000000000001</v>
      </c>
      <c r="BWQ50">
        <v>7.6851260000000003</v>
      </c>
      <c r="BWR50">
        <v>9</v>
      </c>
      <c r="BWS50">
        <v>10.445641999999999</v>
      </c>
      <c r="BWT50">
        <v>10.1112</v>
      </c>
      <c r="BWU50">
        <v>9.7557200000000002</v>
      </c>
      <c r="BWV50">
        <v>8.2338179999999994</v>
      </c>
      <c r="BWW50">
        <v>7.7939550000000004</v>
      </c>
      <c r="BWX50">
        <v>9</v>
      </c>
      <c r="BWY50">
        <v>10.336119</v>
      </c>
      <c r="BWZ50">
        <v>9.9863339999999994</v>
      </c>
      <c r="BXA50">
        <v>9.7419119999999992</v>
      </c>
      <c r="BXB50">
        <v>7.9662879999999996</v>
      </c>
      <c r="BXC50">
        <v>7.5241749999999996</v>
      </c>
      <c r="BXD50">
        <v>9</v>
      </c>
      <c r="BXE50">
        <v>10.197013999999999</v>
      </c>
      <c r="BXF50">
        <v>9.8992819999999995</v>
      </c>
      <c r="BXG50">
        <v>9.7039709999999992</v>
      </c>
      <c r="BXH50">
        <v>7.8248350000000002</v>
      </c>
      <c r="BXI50">
        <v>7.3079499999999999</v>
      </c>
      <c r="BXJ50">
        <v>9.5</v>
      </c>
      <c r="BXK50">
        <v>10.072729000000001</v>
      </c>
      <c r="BXL50">
        <v>10.134434000000001</v>
      </c>
      <c r="BXM50">
        <v>9.810397</v>
      </c>
      <c r="BXN50">
        <v>8.2406430000000004</v>
      </c>
      <c r="BXO50">
        <v>7.8522650000000001</v>
      </c>
      <c r="BXP50">
        <v>9.5</v>
      </c>
      <c r="BXQ50">
        <v>10.198378</v>
      </c>
      <c r="BXR50">
        <v>10.180958</v>
      </c>
      <c r="BXS50">
        <v>9.9790220000000005</v>
      </c>
      <c r="BXT50">
        <v>8.094023</v>
      </c>
      <c r="BXU50">
        <v>7.490926</v>
      </c>
      <c r="BXV50">
        <v>9.5</v>
      </c>
      <c r="BXW50">
        <v>10.276764</v>
      </c>
      <c r="BXX50">
        <v>8.4328369999999993</v>
      </c>
      <c r="BXY50">
        <v>8.0336560000000006</v>
      </c>
      <c r="BXZ50">
        <v>7.5889530000000001</v>
      </c>
      <c r="BYA50">
        <v>8.3539399999999997</v>
      </c>
      <c r="BYB50">
        <v>8.1491550000000004</v>
      </c>
      <c r="BYC50">
        <v>7.9148540000000001</v>
      </c>
      <c r="BYD50">
        <v>8.0792000000000002</v>
      </c>
      <c r="BYE50">
        <v>7.7865500000000001</v>
      </c>
      <c r="BYF50">
        <v>7.3551489999999999</v>
      </c>
      <c r="BYG50">
        <v>8.0347639999999991</v>
      </c>
      <c r="BYH50">
        <v>7.9709960000000004</v>
      </c>
      <c r="BYI50">
        <v>7.7111489999999998</v>
      </c>
      <c r="BYJ50">
        <v>8.0936590000000006</v>
      </c>
      <c r="BYK50">
        <v>8.1248660000000008</v>
      </c>
      <c r="BYL50">
        <v>8.2570099999999993</v>
      </c>
      <c r="BYM50">
        <v>7.3971450000000001</v>
      </c>
      <c r="BYN50">
        <v>7.091297</v>
      </c>
      <c r="BYO50">
        <v>6.727614</v>
      </c>
      <c r="BYP50">
        <v>7.9377389999999997</v>
      </c>
      <c r="BYQ50">
        <v>7.3579889999999999</v>
      </c>
      <c r="BYR50">
        <v>7.0082269999999998</v>
      </c>
      <c r="BYS50">
        <v>8.8100989999999992</v>
      </c>
      <c r="BYT50">
        <v>8.1732639999999996</v>
      </c>
      <c r="BYU50">
        <v>7.7093369999999997</v>
      </c>
      <c r="BYV50">
        <v>9.1441359999999996</v>
      </c>
      <c r="BYW50">
        <v>8.5573189999999997</v>
      </c>
      <c r="BYX50">
        <v>8.0283979999999993</v>
      </c>
      <c r="BYY50">
        <v>8.8228419999999996</v>
      </c>
      <c r="BYZ50">
        <v>8.3585469999999997</v>
      </c>
      <c r="BZA50">
        <v>8.1044649999999994</v>
      </c>
      <c r="BZB50">
        <v>8.7717460000000003</v>
      </c>
      <c r="BZC50">
        <v>8.2177539999999993</v>
      </c>
      <c r="BZD50">
        <v>7.7691780000000001</v>
      </c>
      <c r="BZE50">
        <v>8.6742270000000001</v>
      </c>
      <c r="BZF50">
        <v>8.1238989999999998</v>
      </c>
      <c r="BZG50">
        <v>7.6085039999999999</v>
      </c>
      <c r="BZH50">
        <v>8.8087210000000002</v>
      </c>
      <c r="BZI50">
        <v>8.4246029999999994</v>
      </c>
      <c r="BZJ50">
        <v>8.0999730000000003</v>
      </c>
      <c r="BZK50">
        <v>8.8950619999999994</v>
      </c>
      <c r="BZL50">
        <v>8.4054369999999992</v>
      </c>
      <c r="BZM50">
        <v>7.882663</v>
      </c>
      <c r="BZN50">
        <v>2.2044945707502619E-2</v>
      </c>
      <c r="BZO50">
        <v>4.0294676727460829E-2</v>
      </c>
      <c r="BZP50">
        <v>3.258516086413929E-2</v>
      </c>
      <c r="BZQ50">
        <v>4.5195960456002202E-2</v>
      </c>
      <c r="BZR50">
        <v>7.888363083293734E-2</v>
      </c>
      <c r="BZS50">
        <v>0.12188016882943002</v>
      </c>
      <c r="BZT50">
        <v>5.8955385869217794E-2</v>
      </c>
      <c r="BZU50" s="13">
        <v>9.1155120000000007</v>
      </c>
      <c r="BZV50">
        <v>10.077323</v>
      </c>
      <c r="BZW50">
        <v>10.089112</v>
      </c>
      <c r="BZX50">
        <v>8.6109069999999992</v>
      </c>
      <c r="BZY50">
        <v>9.7656449999999992</v>
      </c>
      <c r="BZZ50">
        <v>8.7596430000000005</v>
      </c>
      <c r="CAA50">
        <v>9.7693429999999992</v>
      </c>
      <c r="CAB50">
        <v>9.8029609999999998</v>
      </c>
      <c r="CAC50">
        <v>8.1784119999999998</v>
      </c>
      <c r="CAD50">
        <v>9.580762</v>
      </c>
      <c r="CAE50">
        <v>8.0058030000000002</v>
      </c>
      <c r="CAF50">
        <v>8.1469159999999992</v>
      </c>
      <c r="CAG50">
        <v>8.0868540000000007</v>
      </c>
      <c r="CAH50">
        <v>7.0249329999999999</v>
      </c>
      <c r="CAI50">
        <v>7.8005069999999996</v>
      </c>
      <c r="CAJ50">
        <v>7.9939689999999999</v>
      </c>
      <c r="CAK50">
        <v>7.723465</v>
      </c>
      <c r="CAL50">
        <v>7.6243169999999996</v>
      </c>
      <c r="CAM50">
        <v>6.7949859999999997</v>
      </c>
      <c r="CAN50">
        <v>7.3025130000000003</v>
      </c>
      <c r="CAO50">
        <v>8.1607880000000002</v>
      </c>
      <c r="CAP50">
        <v>8.8011029999999995</v>
      </c>
      <c r="CAQ50">
        <v>8.9771169999999998</v>
      </c>
      <c r="CAR50">
        <v>7.6674420000000003</v>
      </c>
      <c r="CAS50">
        <v>8.5203310000000005</v>
      </c>
      <c r="CAT50">
        <v>8.0816730000000003</v>
      </c>
      <c r="CAU50">
        <v>8.3336349999999992</v>
      </c>
      <c r="CAV50">
        <v>8.3652909999999991</v>
      </c>
      <c r="CAW50">
        <v>7.2246430000000004</v>
      </c>
      <c r="CAX50">
        <v>8.0873849999999994</v>
      </c>
      <c r="CAY50">
        <v>7.961004</v>
      </c>
      <c r="CAZ50">
        <v>7.9912049999999999</v>
      </c>
      <c r="CBA50">
        <v>7.868868</v>
      </c>
      <c r="CBB50">
        <v>6.8679209999999999</v>
      </c>
      <c r="CBC50">
        <v>7.6088170000000002</v>
      </c>
      <c r="CBD50">
        <v>5.4492998159748125E-2</v>
      </c>
      <c r="CBE50">
        <v>9.0346215497559626E-2</v>
      </c>
      <c r="CBF50">
        <v>0.66610599999999998</v>
      </c>
      <c r="CBG50">
        <v>0.83765800000000001</v>
      </c>
      <c r="CBH50">
        <v>0.68880399999999997</v>
      </c>
      <c r="CBI50">
        <v>0.81771400000000005</v>
      </c>
      <c r="CBJ50">
        <v>0.71701899999999996</v>
      </c>
      <c r="CBK50">
        <v>0.66813800000000001</v>
      </c>
      <c r="CBL50">
        <v>0.82530599999999998</v>
      </c>
      <c r="CBM50">
        <v>0.62005900000000003</v>
      </c>
      <c r="CBN50">
        <v>0.75512199999999996</v>
      </c>
      <c r="CBO50">
        <v>0.761046</v>
      </c>
      <c r="CBP50">
        <v>0.55771000000000004</v>
      </c>
      <c r="CBQ50">
        <v>0.65808</v>
      </c>
      <c r="CBR50">
        <v>0.61781699999999995</v>
      </c>
      <c r="CBS50">
        <v>0.74450400000000005</v>
      </c>
      <c r="CBT50">
        <v>0.66840699999999997</v>
      </c>
      <c r="CBU50">
        <v>0.52119400000000005</v>
      </c>
      <c r="CBV50">
        <v>0.56785399999999997</v>
      </c>
      <c r="CBW50">
        <v>0.55557900000000005</v>
      </c>
      <c r="CBX50">
        <v>0.67398000000000002</v>
      </c>
      <c r="CBY50">
        <v>0.59311100000000005</v>
      </c>
      <c r="CBZ50">
        <v>0.61413700000000004</v>
      </c>
      <c r="CCA50">
        <v>0.78235900000000003</v>
      </c>
      <c r="CCB50">
        <v>0.62839800000000001</v>
      </c>
      <c r="CCC50">
        <v>0.76573599999999997</v>
      </c>
      <c r="CCD50">
        <v>0.74139500000000003</v>
      </c>
      <c r="CCE50">
        <v>0.58324600000000004</v>
      </c>
      <c r="CCF50">
        <v>0.70758900000000002</v>
      </c>
      <c r="CCG50">
        <v>0.63499799999999995</v>
      </c>
      <c r="CCH50">
        <v>0.75695599999999996</v>
      </c>
      <c r="CCI50">
        <v>0.696326</v>
      </c>
      <c r="CCJ50">
        <v>0.54192099999999999</v>
      </c>
      <c r="CCK50">
        <v>0.62498900000000002</v>
      </c>
      <c r="CCL50">
        <v>0.61175800000000002</v>
      </c>
      <c r="CCM50">
        <v>0.73785199999999995</v>
      </c>
      <c r="CCN50">
        <v>0.64926200000000001</v>
      </c>
      <c r="CCO50">
        <v>0.52161900000000005</v>
      </c>
      <c r="CCP50">
        <v>0.62998500000000002</v>
      </c>
      <c r="CCQ50">
        <v>0.51862399999999997</v>
      </c>
      <c r="CCR50">
        <v>0.73054699999999995</v>
      </c>
      <c r="CCS50">
        <v>0.62639400000000001</v>
      </c>
      <c r="CCT50">
        <v>0.669709</v>
      </c>
      <c r="CCU50">
        <v>0.51221499999999998</v>
      </c>
      <c r="CCV50">
        <v>0.58016999999999996</v>
      </c>
      <c r="CCW50">
        <v>0.50994600000000001</v>
      </c>
      <c r="CCX50">
        <v>0.54694200000000004</v>
      </c>
      <c r="CCY50">
        <v>0.57615000000000005</v>
      </c>
      <c r="CCZ50">
        <v>0.58057599999999998</v>
      </c>
      <c r="CDA50">
        <v>0.52405900000000005</v>
      </c>
      <c r="CDB50">
        <v>0.67189299999999996</v>
      </c>
      <c r="CDC50">
        <v>0.67224799999999996</v>
      </c>
      <c r="CDD50">
        <v>0.711067</v>
      </c>
      <c r="CDE50">
        <v>0.50649699999999998</v>
      </c>
      <c r="CDF50">
        <v>0.56374800000000003</v>
      </c>
      <c r="CDG50">
        <v>0.52222199999999996</v>
      </c>
      <c r="CDH50">
        <v>0.50823700000000005</v>
      </c>
      <c r="CDI50">
        <v>0.53368700000000002</v>
      </c>
      <c r="CDJ50">
        <v>0.60196499999999997</v>
      </c>
      <c r="CDK50">
        <v>0.52205299999999999</v>
      </c>
      <c r="CDL50">
        <v>0.61599599999999999</v>
      </c>
      <c r="CDM50">
        <v>0.57840999999999998</v>
      </c>
      <c r="CDN50">
        <v>0.62809599999999999</v>
      </c>
      <c r="CDO50">
        <v>0.53318200000000004</v>
      </c>
      <c r="CDP50">
        <v>0.58089900000000005</v>
      </c>
      <c r="CDQ50">
        <v>0.52984799999999999</v>
      </c>
      <c r="CDR50">
        <v>0.534663</v>
      </c>
      <c r="CDS50">
        <v>0.51554599999999995</v>
      </c>
      <c r="CDT50">
        <v>0.58346399999999998</v>
      </c>
      <c r="CDU50">
        <v>0.51602199999999998</v>
      </c>
      <c r="CDV50">
        <v>0.56174199999999996</v>
      </c>
      <c r="CDW50">
        <v>0.53725000000000001</v>
      </c>
      <c r="CDX50">
        <v>0.56355299999999997</v>
      </c>
      <c r="CDY50">
        <v>0.53926099999999999</v>
      </c>
      <c r="CDZ50">
        <v>0.56703000000000003</v>
      </c>
      <c r="CEA50">
        <v>0.52388699999999999</v>
      </c>
      <c r="CEB50">
        <v>0.52712999999999999</v>
      </c>
      <c r="CEC50">
        <v>0.56851200000000002</v>
      </c>
      <c r="CED50">
        <v>0.57324900000000001</v>
      </c>
      <c r="CEE50">
        <v>0.52376999999999996</v>
      </c>
      <c r="CEF50">
        <v>0.65871100000000005</v>
      </c>
      <c r="CEG50">
        <v>0.62952300000000005</v>
      </c>
      <c r="CEH50">
        <v>0.69499100000000003</v>
      </c>
      <c r="CEI50">
        <v>0.51428200000000002</v>
      </c>
      <c r="CEJ50">
        <v>0.546709</v>
      </c>
      <c r="CEK50">
        <v>0.58771499999999999</v>
      </c>
      <c r="CEL50">
        <v>0.525119</v>
      </c>
      <c r="CEM50">
        <v>0.63047699999999995</v>
      </c>
      <c r="CEN50">
        <v>0.59430300000000003</v>
      </c>
      <c r="CEO50">
        <v>0.65403599999999995</v>
      </c>
      <c r="CEP50">
        <v>0.51144599999999996</v>
      </c>
      <c r="CEQ50">
        <v>0.56181199999999998</v>
      </c>
      <c r="CER50">
        <v>0.52451000000000003</v>
      </c>
      <c r="CES50">
        <v>0.52300100000000005</v>
      </c>
      <c r="CET50">
        <v>0.52462799999999998</v>
      </c>
      <c r="CEU50">
        <v>0.61031299999999999</v>
      </c>
      <c r="CEV50">
        <v>0.52100100000000005</v>
      </c>
      <c r="CEW50">
        <v>0.60525600000000002</v>
      </c>
      <c r="CEX50">
        <v>0.56591800000000003</v>
      </c>
      <c r="CEY50">
        <v>0.61046199999999995</v>
      </c>
      <c r="CEZ50">
        <v>0.54176599999999997</v>
      </c>
      <c r="CFA50">
        <v>0.587341</v>
      </c>
      <c r="CFB50">
        <v>0.53199799999999997</v>
      </c>
      <c r="CFC50">
        <v>0.53945399999999999</v>
      </c>
      <c r="CFD50" s="14">
        <v>-0.3733519999999988</v>
      </c>
      <c r="CFE50">
        <v>-0.33162000000000091</v>
      </c>
      <c r="CFF50">
        <v>-0.39743199999999845</v>
      </c>
      <c r="CFG50">
        <v>-0.12080000000000091</v>
      </c>
      <c r="CFH50">
        <v>-0.26200099999999971</v>
      </c>
      <c r="CFI50">
        <v>-0.73270999999999908</v>
      </c>
      <c r="CFJ50">
        <v>-0.68802099999999911</v>
      </c>
      <c r="CFK50">
        <v>-0.6812920000000009</v>
      </c>
      <c r="CFL50">
        <v>-0.30873499999999865</v>
      </c>
      <c r="CFM50">
        <v>-0.73616500000000151</v>
      </c>
      <c r="CFN50">
        <v>0.38952999999999971</v>
      </c>
      <c r="CFO50">
        <v>-9.1402999999999679E-2</v>
      </c>
      <c r="CFP50">
        <v>-0.32566700000000015</v>
      </c>
      <c r="CFQ50">
        <v>1.9358999999999682E-2</v>
      </c>
      <c r="CFR50">
        <v>-0.11972400000000061</v>
      </c>
      <c r="CFS50">
        <v>0.67599499999999946</v>
      </c>
      <c r="CFT50">
        <v>0.18940800000000024</v>
      </c>
      <c r="CFU50">
        <v>-0.18228799999999978</v>
      </c>
      <c r="CFV50">
        <v>-1.3990000000001501E-3</v>
      </c>
      <c r="CFW50">
        <v>9.7978999999999594E-2</v>
      </c>
      <c r="CFX50">
        <v>-0.25439899999999938</v>
      </c>
      <c r="CFY50">
        <v>-0.35088600000000092</v>
      </c>
      <c r="CFZ50">
        <v>-0.35534200000000027</v>
      </c>
      <c r="CGA50">
        <v>6.5559999999997842E-3</v>
      </c>
      <c r="CGB50">
        <v>-0.32881000000000071</v>
      </c>
      <c r="CGC50">
        <v>0.11966699999999975</v>
      </c>
      <c r="CGD50">
        <v>-0.34236399999999989</v>
      </c>
      <c r="CGE50">
        <v>-0.42882099999999923</v>
      </c>
      <c r="CGF50">
        <v>-5.8707000000000065E-2</v>
      </c>
      <c r="CGG50">
        <v>-0.27564900000000048</v>
      </c>
      <c r="CGH50">
        <v>0.5643180000000001</v>
      </c>
      <c r="CGI50">
        <v>1.4584000000000152E-2</v>
      </c>
      <c r="CGJ50">
        <v>-0.29493299999999945</v>
      </c>
      <c r="CGK50">
        <v>4.1009999999999991E-2</v>
      </c>
      <c r="CGL50">
        <v>-4.5896000000000825E-2</v>
      </c>
      <c r="CGM50">
        <v>4.9938033260018069E-3</v>
      </c>
      <c r="CGN50">
        <v>-1.3672870359970821E-2</v>
      </c>
      <c r="CGO50">
        <v>-3.7228000000000039E-2</v>
      </c>
      <c r="CGP50">
        <v>2.938099999999999E-2</v>
      </c>
      <c r="CGQ50">
        <v>8.842899999999998E-2</v>
      </c>
      <c r="CGR50">
        <v>4.4911000000000034E-2</v>
      </c>
      <c r="CGS50">
        <v>-4.4208000000000025E-2</v>
      </c>
      <c r="CGT50">
        <v>-8.4780999999999995E-2</v>
      </c>
      <c r="CGU50">
        <v>4.353999999999969E-3</v>
      </c>
      <c r="CGV50">
        <v>4.8620999999999914E-2</v>
      </c>
      <c r="CGW50">
        <v>1.0641000000000012E-2</v>
      </c>
      <c r="CGX50">
        <v>-6.445500000000004E-2</v>
      </c>
      <c r="CGY50">
        <v>-6.9033999999999929E-2</v>
      </c>
      <c r="CGZ50">
        <v>-6.1553999999999998E-2</v>
      </c>
      <c r="CHA50">
        <v>1.4644999999999908E-2</v>
      </c>
      <c r="CHB50">
        <v>-2.8799999999995496E-4</v>
      </c>
      <c r="CHC50">
        <v>-3.8496000000000086E-2</v>
      </c>
      <c r="CHD50">
        <v>-2.1403999999999979E-2</v>
      </c>
      <c r="CHE50">
        <v>-1.616200000000001E-2</v>
      </c>
      <c r="CHF50">
        <v>-7.253000000000065E-3</v>
      </c>
      <c r="CHG50">
        <v>-2.5563000000000002E-2</v>
      </c>
      <c r="CHH50">
        <v>-3.6000000000036003E-5</v>
      </c>
      <c r="CHI50">
        <v>-0.11788299999999996</v>
      </c>
      <c r="CHJ50">
        <v>-3.7679999999999936E-2</v>
      </c>
      <c r="CHK50">
        <v>5.5644999999999945E-2</v>
      </c>
      <c r="CHL50">
        <v>2.0193000000000016E-2</v>
      </c>
      <c r="CHM50">
        <v>-7.0102999999999915E-2</v>
      </c>
      <c r="CHN50">
        <v>-0.12267799999999995</v>
      </c>
      <c r="CHO50">
        <v>-6.2980999999999954E-2</v>
      </c>
      <c r="CHP50">
        <v>3.6279000000000061E-2</v>
      </c>
      <c r="CHQ50">
        <v>6.0670000000000446E-3</v>
      </c>
      <c r="CHR50">
        <v>-3.4748000000000001E-2</v>
      </c>
      <c r="CHS50">
        <v>-4.7481999999999913E-2</v>
      </c>
      <c r="CHT50">
        <v>-6.5176000000000012E-2</v>
      </c>
      <c r="CHU50">
        <v>2.403000000000044E-3</v>
      </c>
      <c r="CHV50">
        <v>-5.2910000000000457E-3</v>
      </c>
      <c r="CHW50">
        <v>-3.4165999999999919E-2</v>
      </c>
      <c r="CHX50">
        <v>-3.3645000000000036E-2</v>
      </c>
      <c r="CHY50">
        <v>7.3934999999999973E-2</v>
      </c>
      <c r="CHZ50">
        <v>2.3401000000000005E-2</v>
      </c>
      <c r="CIA50">
        <v>5.3144999999999998E-2</v>
      </c>
      <c r="CIB50">
        <v>-4.58090000000001E-2</v>
      </c>
      <c r="CIC50">
        <v>-3.4460000000000046E-2</v>
      </c>
      <c r="CID50">
        <v>2.9355999999999993E-2</v>
      </c>
      <c r="CIE50">
        <v>3.5871999999999904E-2</v>
      </c>
      <c r="CIF50">
        <v>1.896500000000001E-2</v>
      </c>
      <c r="CIG50">
        <v>5.1449999999999996E-2</v>
      </c>
      <c r="CIH50">
        <v>-6.5125999999999906E-2</v>
      </c>
      <c r="CII50">
        <v>5.2964000000000011E-2</v>
      </c>
      <c r="CIJ50">
        <v>-4.503299999999999E-2</v>
      </c>
      <c r="CIK50">
        <v>2.3927000000000032E-2</v>
      </c>
      <c r="CIL50">
        <v>-7.3347000000000051E-2</v>
      </c>
      <c r="CIM50">
        <v>-5.4010000000000002E-2</v>
      </c>
      <c r="CIN50">
        <v>-3.8182999999999967E-2</v>
      </c>
      <c r="CIO50">
        <v>1.1200000000000099E-4</v>
      </c>
      <c r="CIP50">
        <v>-1.3129999999999975E-2</v>
      </c>
      <c r="CIQ50">
        <v>-7.6880000000000281E-3</v>
      </c>
      <c r="CIR50">
        <v>-3.3532999999999924E-2</v>
      </c>
      <c r="CIS50">
        <v>3.8658000000000081E-2</v>
      </c>
      <c r="CIT50">
        <v>-1.2623999999999969E-2</v>
      </c>
      <c r="CIU50">
        <v>-9.7599999999999909E-3</v>
      </c>
      <c r="CIV50">
        <v>-4.6657999999999977E-2</v>
      </c>
      <c r="CIW50">
        <v>-4.2232000000000047E-2</v>
      </c>
      <c r="CIX50">
        <v>6.1660000000000048E-3</v>
      </c>
      <c r="CIY50">
        <v>8.0729999999999968E-3</v>
      </c>
      <c r="CIZ50">
        <v>-7.5760000000000272E-3</v>
      </c>
      <c r="CJA50">
        <v>9.0540000000000065E-3</v>
      </c>
      <c r="CJB50">
        <v>-5.2659999999999929E-3</v>
      </c>
      <c r="CJC50">
        <v>7.6600000000000001E-3</v>
      </c>
      <c r="CJD50">
        <v>-9.3500000000000805E-3</v>
      </c>
      <c r="CJE50">
        <v>6.0779999999999168E-3</v>
      </c>
      <c r="CJF50">
        <v>-1.2353000000000058E-2</v>
      </c>
      <c r="CJG50">
        <v>-7.052999999999976E-3</v>
      </c>
      <c r="CJH50">
        <v>3.0329999999999524E-3</v>
      </c>
      <c r="CJI50">
        <v>1.1842000000000019E-2</v>
      </c>
      <c r="CJJ50">
        <v>-5.3760000000000474E-3</v>
      </c>
      <c r="CJK50">
        <v>-3.0379999999999852E-3</v>
      </c>
      <c r="CJL50">
        <v>-8.3681000000000005E-2</v>
      </c>
      <c r="CJM50">
        <v>2.8826000000000018E-2</v>
      </c>
      <c r="CJN50">
        <v>3.4139999999999171E-3</v>
      </c>
      <c r="CJO50">
        <v>8.0000000000000071E-3</v>
      </c>
      <c r="CJP50">
        <v>-9.105299999999994E-2</v>
      </c>
      <c r="CJQ50">
        <v>-5.9340999999999977E-2</v>
      </c>
      <c r="CJR50">
        <v>4.6640000000000015E-3</v>
      </c>
      <c r="CJS50">
        <v>-4.993599999999998E-2</v>
      </c>
      <c r="CJT50">
        <v>4.4850999999999974E-2</v>
      </c>
      <c r="CJU50">
        <v>-5.8620000000000339E-3</v>
      </c>
      <c r="CJV50">
        <v>-8.4300000000003816E-4</v>
      </c>
      <c r="CJW50">
        <v>-6.6894000000000009E-2</v>
      </c>
      <c r="CJX50">
        <v>-4.961799999999994E-2</v>
      </c>
      <c r="CJY50">
        <v>1.9071999999999978E-2</v>
      </c>
      <c r="CJZ50">
        <v>1.6010999999999997E-2</v>
      </c>
      <c r="CKA50">
        <v>-4.0289999999999493E-3</v>
      </c>
      <c r="CKB50">
        <v>1.3602999999999976E-2</v>
      </c>
      <c r="CKC50">
        <v>-2.1074000000000037E-2</v>
      </c>
      <c r="CKD50">
        <v>3.8749000000000033E-2</v>
      </c>
      <c r="CKE50">
        <v>-1.6988000000000003E-2</v>
      </c>
      <c r="CKF50">
        <v>-1.4950000000000019E-2</v>
      </c>
      <c r="CKG50">
        <v>-3.4198999999999979E-2</v>
      </c>
      <c r="CKH50">
        <v>-3.7533000000000039E-2</v>
      </c>
      <c r="CKI50">
        <v>3.1889999999999974E-3</v>
      </c>
      <c r="CKJ50">
        <v>6.5260000000000318E-3</v>
      </c>
      <c r="CKK50">
        <v>-6.5389999999999615E-3</v>
      </c>
      <c r="CKL50">
        <v>8.0700000000000216E-3</v>
      </c>
      <c r="CKM50" s="15">
        <v>-0.30670999999999893</v>
      </c>
      <c r="CKN50">
        <v>-0.30507700000000071</v>
      </c>
      <c r="CKO50">
        <v>-0.71498899999999921</v>
      </c>
      <c r="CKP50">
        <v>-0.37996100000000155</v>
      </c>
      <c r="CKQ50">
        <v>-0.34074700000000036</v>
      </c>
      <c r="CKR50">
        <v>-1.3816039999999994</v>
      </c>
      <c r="CKS50">
        <v>-1.1649989999999999</v>
      </c>
      <c r="CKT50">
        <v>-1.7932550000000003</v>
      </c>
      <c r="CKU50">
        <v>-1.3407549999999997</v>
      </c>
      <c r="CKV50">
        <v>-1.3014430000000008</v>
      </c>
      <c r="CKW50">
        <v>0.63712500000000016</v>
      </c>
      <c r="CKX50">
        <v>0.15892199999999956</v>
      </c>
      <c r="CKY50">
        <v>-0.22605699999999906</v>
      </c>
      <c r="CKZ50">
        <v>0.12187899999999985</v>
      </c>
      <c r="CLA50">
        <v>5.9565999999999342E-2</v>
      </c>
      <c r="CLB50">
        <v>1.1804559999999995</v>
      </c>
      <c r="CLC50">
        <v>0.46082000000000001</v>
      </c>
      <c r="CLD50">
        <v>0.25486399999999954</v>
      </c>
      <c r="CLE50">
        <v>0.28781699999999955</v>
      </c>
      <c r="CLF50">
        <v>0.41802500000000009</v>
      </c>
      <c r="CLG50">
        <v>-0.17613899999999916</v>
      </c>
      <c r="CLH50">
        <v>-0.29617600000000088</v>
      </c>
      <c r="CLI50">
        <v>-0.64073400000000014</v>
      </c>
      <c r="CLJ50">
        <v>-0.14897099999999952</v>
      </c>
      <c r="CLK50">
        <v>-0.43880799999999986</v>
      </c>
      <c r="CLL50">
        <v>0.40010600000000007</v>
      </c>
      <c r="CLM50">
        <v>-0.11022900000000035</v>
      </c>
      <c r="CLN50">
        <v>-0.47126300000000043</v>
      </c>
      <c r="CLO50">
        <v>-4.8237999999999559E-2</v>
      </c>
      <c r="CLP50">
        <v>-0.15778700000000079</v>
      </c>
      <c r="CLQ50">
        <v>0.83192399999999989</v>
      </c>
      <c r="CLR50">
        <v>0.30205899999999986</v>
      </c>
      <c r="CLS50">
        <v>-9.5641999999999783E-2</v>
      </c>
      <c r="CLT50">
        <v>0.20955000000000013</v>
      </c>
      <c r="CLU50">
        <v>0.19696599999999975</v>
      </c>
      <c r="CLV50">
        <v>1.686202139321509E-2</v>
      </c>
      <c r="CLW50">
        <v>-8.0204113355885343E-3</v>
      </c>
      <c r="CLX50">
        <v>-8.6108000000000073E-2</v>
      </c>
      <c r="CLY50">
        <v>1.0560000000000569E-3</v>
      </c>
      <c r="CLZ50">
        <v>9.4497999999999971E-2</v>
      </c>
      <c r="CMA50">
        <v>3.336400000000006E-2</v>
      </c>
      <c r="CMB50">
        <v>-6.7339000000000038E-2</v>
      </c>
      <c r="CMC50">
        <v>-0.17063799999999996</v>
      </c>
      <c r="CMD50">
        <v>-2.1409000000000011E-2</v>
      </c>
      <c r="CME50">
        <v>1.751999999999998E-2</v>
      </c>
      <c r="CMF50">
        <v>1.9711999999999952E-2</v>
      </c>
      <c r="CMG50">
        <v>-0.11546800000000002</v>
      </c>
      <c r="CMH50">
        <v>-7.4623999999999913E-2</v>
      </c>
      <c r="CMI50">
        <v>-4.3540000000000023E-2</v>
      </c>
      <c r="CMJ50">
        <v>2.3983999999999894E-2</v>
      </c>
      <c r="CMK50">
        <v>2.8800000000000048E-2</v>
      </c>
      <c r="CML50">
        <v>-4.8210000000000752E-3</v>
      </c>
      <c r="CMM50">
        <v>-2.5150999999999923E-2</v>
      </c>
      <c r="CMN50">
        <v>1.5373999999999999E-2</v>
      </c>
      <c r="CMO50">
        <v>1.3736999999999999E-2</v>
      </c>
      <c r="CMP50">
        <v>5.3993999999999986E-2</v>
      </c>
      <c r="CMQ50">
        <v>4.2487000000000053E-2</v>
      </c>
      <c r="CMR50">
        <v>-0.13554599999999994</v>
      </c>
      <c r="CMS50">
        <v>-4.6377999999999919E-2</v>
      </c>
      <c r="CMT50">
        <v>4.6242000000000005E-2</v>
      </c>
      <c r="CMU50">
        <v>2.0603999999999956E-2</v>
      </c>
      <c r="CMV50">
        <v>-5.2304999999999935E-2</v>
      </c>
      <c r="CMW50">
        <v>-0.11142699999999994</v>
      </c>
      <c r="CMX50">
        <v>-5.6989999999999985E-2</v>
      </c>
      <c r="CMY50">
        <v>5.519099999999999E-2</v>
      </c>
      <c r="CMZ50">
        <v>3.1387999999999971E-2</v>
      </c>
      <c r="CNA50">
        <v>-2.3872000000000004E-2</v>
      </c>
      <c r="CNB50">
        <v>-5.5270999999999959E-2</v>
      </c>
      <c r="CNC50">
        <v>-3.970499999999999E-2</v>
      </c>
      <c r="CND50">
        <v>1.2472000000000039E-2</v>
      </c>
      <c r="CNE50">
        <v>2.9517999999999933E-2</v>
      </c>
      <c r="CNF50">
        <v>7.8550000000000564E-3</v>
      </c>
      <c r="CNG50">
        <v>-9.8346999999999962E-2</v>
      </c>
      <c r="CNH50">
        <v>5.7772999999999963E-2</v>
      </c>
      <c r="CNI50">
        <v>8.0040000000000111E-3</v>
      </c>
      <c r="CNJ50">
        <v>2.3504999999999998E-2</v>
      </c>
      <c r="CNK50">
        <v>-7.5281000000000042E-2</v>
      </c>
      <c r="CNL50">
        <v>-8.1231000000000053E-2</v>
      </c>
      <c r="CNM50">
        <v>1.2803999999999982E-2</v>
      </c>
      <c r="CNN50">
        <v>-1.2022000000000088E-2</v>
      </c>
      <c r="CNO50">
        <v>-2.3220999999999936E-2</v>
      </c>
      <c r="CNP50">
        <v>3.3774000000000082E-2</v>
      </c>
      <c r="CNQ50">
        <v>-0.1488529999999999</v>
      </c>
      <c r="CNR50">
        <v>1.3368999999999964E-2</v>
      </c>
      <c r="CNS50">
        <v>-6.9905999999999913E-2</v>
      </c>
      <c r="CNT50">
        <v>2.0664000000000016E-2</v>
      </c>
      <c r="CNU50">
        <v>-0.14075100000000007</v>
      </c>
      <c r="CNV50">
        <v>-0.10931199999999996</v>
      </c>
      <c r="CNW50">
        <v>-6.9994000000000001E-2</v>
      </c>
      <c r="CNX50">
        <v>-2.0421000000000022E-2</v>
      </c>
      <c r="CNY50">
        <v>-4.3816999999999995E-2</v>
      </c>
      <c r="CNZ50">
        <v>-4.4007999999999936E-2</v>
      </c>
      <c r="COA50">
        <v>-3.0517999999999934E-2</v>
      </c>
      <c r="COB50">
        <v>5.1304000000000016E-2</v>
      </c>
      <c r="COC50">
        <v>-6.0099999999996268E-4</v>
      </c>
      <c r="COD50">
        <v>-1.349800000000001E-2</v>
      </c>
      <c r="COE50">
        <v>-3.9030000000000009E-2</v>
      </c>
      <c r="COF50">
        <v>-2.7094000000000062E-2</v>
      </c>
      <c r="COG50">
        <v>2.4638000000000049E-2</v>
      </c>
      <c r="COH50">
        <v>1.0349000000000053E-2</v>
      </c>
      <c r="COI50">
        <v>-6.5270000000000605E-3</v>
      </c>
      <c r="COJ50">
        <v>2.5025999999999993E-2</v>
      </c>
      <c r="COK50">
        <v>8.5779999999999745E-3</v>
      </c>
      <c r="COL50">
        <v>4.3731999999999993E-2</v>
      </c>
      <c r="COM50">
        <v>-1.9900000000000473E-3</v>
      </c>
      <c r="CON50">
        <v>2.0656999999999925E-2</v>
      </c>
      <c r="COO50">
        <v>2.5079999999999547E-3</v>
      </c>
      <c r="COP50">
        <v>1.7944999999999989E-2</v>
      </c>
      <c r="COQ50">
        <v>2.4515999999999982E-2</v>
      </c>
      <c r="COR50">
        <v>3.1094000000000066E-2</v>
      </c>
      <c r="COS50">
        <v>4.5549999999999757E-3</v>
      </c>
      <c r="COT50">
        <v>1.1526999999999954E-2</v>
      </c>
      <c r="COU50">
        <v>-9.7847999999999935E-2</v>
      </c>
      <c r="COV50">
        <v>2.6839999999999975E-2</v>
      </c>
      <c r="COW50">
        <v>1.437899999999992E-2</v>
      </c>
      <c r="COX50">
        <v>-6.9759999999999822E-3</v>
      </c>
      <c r="COY50">
        <v>-0.10060399999999992</v>
      </c>
      <c r="COZ50">
        <v>-6.9166999999999978E-2</v>
      </c>
      <c r="CPA50">
        <v>2.2141000000000022E-2</v>
      </c>
      <c r="CPB50">
        <v>-5.2355999999999958E-2</v>
      </c>
      <c r="CPC50">
        <v>5.9582999999999942E-2</v>
      </c>
      <c r="CPD50">
        <v>1.200699999999999E-2</v>
      </c>
      <c r="CPE50">
        <v>-2.2844000000000086E-2</v>
      </c>
      <c r="CPF50">
        <v>-6.4714999999999967E-2</v>
      </c>
      <c r="CPG50">
        <v>-4.7497000000000011E-2</v>
      </c>
      <c r="CPH50">
        <v>1.8820999999999977E-2</v>
      </c>
      <c r="CPI50">
        <v>-2.1629000000000009E-2</v>
      </c>
      <c r="CPJ50">
        <v>-1.6915999999999931E-2</v>
      </c>
      <c r="CPK50">
        <v>2.8845000000000065E-2</v>
      </c>
      <c r="CPL50">
        <v>-1.383600000000007E-2</v>
      </c>
      <c r="CPM50">
        <v>5.3310999999999997E-2</v>
      </c>
      <c r="CPN50">
        <v>-6.248999999999949E-3</v>
      </c>
      <c r="CPO50">
        <v>-1.2248999999999954E-2</v>
      </c>
      <c r="CPP50">
        <v>-2.2345999999999977E-2</v>
      </c>
      <c r="CPQ50">
        <v>-1.4980000000000104E-2</v>
      </c>
      <c r="CPR50">
        <v>2.6507999999999976E-2</v>
      </c>
      <c r="CPS50">
        <v>2.2311999999999999E-2</v>
      </c>
      <c r="CPT50">
        <v>6.7099999999997717E-4</v>
      </c>
      <c r="CPU50">
        <v>2.3328000000000015E-2</v>
      </c>
      <c r="CPV50" s="16">
        <v>6.6641999999999868E-2</v>
      </c>
      <c r="CPW50">
        <v>2.6543000000000205E-2</v>
      </c>
      <c r="CPX50">
        <v>-0.31755700000000076</v>
      </c>
      <c r="CPY50">
        <v>-0.25916100000000064</v>
      </c>
      <c r="CPZ50">
        <v>-7.8746000000000649E-2</v>
      </c>
      <c r="CQA50">
        <v>-0.6488940000000003</v>
      </c>
      <c r="CQB50">
        <v>-0.47697800000000079</v>
      </c>
      <c r="CQC50">
        <v>-1.1119629999999994</v>
      </c>
      <c r="CQD50">
        <v>-1.032020000000001</v>
      </c>
      <c r="CQE50">
        <v>-0.56527799999999928</v>
      </c>
      <c r="CQF50">
        <v>0.24759500000000045</v>
      </c>
      <c r="CQG50">
        <v>0.25032499999999924</v>
      </c>
      <c r="CQH50">
        <v>9.9610000000001087E-2</v>
      </c>
      <c r="CQI50">
        <v>0.10252000000000017</v>
      </c>
      <c r="CQJ50">
        <v>0.17928999999999995</v>
      </c>
      <c r="CQK50">
        <v>0.50446100000000005</v>
      </c>
      <c r="CQL50">
        <v>0.27141199999999976</v>
      </c>
      <c r="CQM50">
        <v>0.43715199999999932</v>
      </c>
      <c r="CQN50">
        <v>0.2892159999999997</v>
      </c>
      <c r="CQO50">
        <v>0.3200460000000005</v>
      </c>
      <c r="CQP50">
        <v>7.8260000000000218E-2</v>
      </c>
      <c r="CQQ50">
        <v>5.4710000000000036E-2</v>
      </c>
      <c r="CQR50">
        <v>-0.28539199999999987</v>
      </c>
      <c r="CQS50">
        <v>-0.1555269999999993</v>
      </c>
      <c r="CQT50">
        <v>-0.10999799999999915</v>
      </c>
      <c r="CQU50">
        <v>0.28043900000000033</v>
      </c>
      <c r="CQV50">
        <v>0.23213499999999954</v>
      </c>
      <c r="CQW50">
        <v>-4.2442000000001201E-2</v>
      </c>
      <c r="CQX50">
        <v>1.0469000000000506E-2</v>
      </c>
      <c r="CQY50">
        <v>0.11786199999999969</v>
      </c>
      <c r="CQZ50">
        <v>0.26760599999999979</v>
      </c>
      <c r="CRA50">
        <v>0.2874749999999997</v>
      </c>
      <c r="CRB50">
        <v>0.19929099999999966</v>
      </c>
      <c r="CRC50">
        <v>0.16854000000000013</v>
      </c>
      <c r="CRD50">
        <v>0.24286200000000058</v>
      </c>
      <c r="CRE50">
        <v>1.1868218067213283E-2</v>
      </c>
      <c r="CRF50">
        <v>5.6524590243822864E-3</v>
      </c>
      <c r="CRG50">
        <v>-4.8880000000000035E-2</v>
      </c>
      <c r="CRH50">
        <v>-2.8324999999999934E-2</v>
      </c>
      <c r="CRI50">
        <v>6.0689999999999911E-3</v>
      </c>
      <c r="CRJ50">
        <v>-1.1546999999999974E-2</v>
      </c>
      <c r="CRK50">
        <v>-2.3131000000000013E-2</v>
      </c>
      <c r="CRL50">
        <v>-8.5856999999999961E-2</v>
      </c>
      <c r="CRM50">
        <v>-2.576299999999998E-2</v>
      </c>
      <c r="CRN50">
        <v>-3.1100999999999934E-2</v>
      </c>
      <c r="CRO50">
        <v>9.0709999999999402E-3</v>
      </c>
      <c r="CRP50">
        <v>-5.1012999999999975E-2</v>
      </c>
      <c r="CRQ50">
        <v>-5.5899999999999839E-3</v>
      </c>
      <c r="CRR50">
        <v>1.8013999999999974E-2</v>
      </c>
      <c r="CRS50">
        <v>9.3389999999999862E-3</v>
      </c>
      <c r="CRT50">
        <v>2.9088000000000003E-2</v>
      </c>
      <c r="CRU50">
        <v>3.367500000000001E-2</v>
      </c>
      <c r="CRV50">
        <v>-3.7469999999999448E-3</v>
      </c>
      <c r="CRW50">
        <v>3.1536000000000008E-2</v>
      </c>
      <c r="CRX50">
        <v>2.0990000000000064E-2</v>
      </c>
      <c r="CRY50">
        <v>7.9556999999999989E-2</v>
      </c>
      <c r="CRZ50">
        <v>4.2523000000000089E-2</v>
      </c>
      <c r="CSA50">
        <v>-1.7662999999999984E-2</v>
      </c>
      <c r="CSB50">
        <v>-8.6979999999999835E-3</v>
      </c>
      <c r="CSC50">
        <v>-9.4029999999999392E-3</v>
      </c>
      <c r="CSD50">
        <v>4.1099999999993919E-4</v>
      </c>
      <c r="CSE50">
        <v>1.7797999999999981E-2</v>
      </c>
      <c r="CSF50">
        <v>1.1251000000000011E-2</v>
      </c>
      <c r="CSG50">
        <v>5.9909999999999686E-3</v>
      </c>
      <c r="CSH50">
        <v>1.8911999999999929E-2</v>
      </c>
      <c r="CSI50">
        <v>2.5320999999999927E-2</v>
      </c>
      <c r="CSJ50">
        <v>1.0875999999999997E-2</v>
      </c>
      <c r="CSK50">
        <v>-7.7890000000000459E-3</v>
      </c>
      <c r="CSL50">
        <v>2.5471000000000021E-2</v>
      </c>
      <c r="CSM50">
        <v>1.0068999999999995E-2</v>
      </c>
      <c r="CSN50">
        <v>3.4808999999999979E-2</v>
      </c>
      <c r="CSO50">
        <v>4.2020999999999975E-2</v>
      </c>
      <c r="CSP50">
        <v>-6.4701999999999926E-2</v>
      </c>
      <c r="CSQ50">
        <v>-1.616200000000001E-2</v>
      </c>
      <c r="CSR50">
        <v>-1.5396999999999994E-2</v>
      </c>
      <c r="CSS50">
        <v>-2.964E-2</v>
      </c>
      <c r="CST50">
        <v>-2.9471999999999943E-2</v>
      </c>
      <c r="CSU50">
        <v>-4.6771000000000007E-2</v>
      </c>
      <c r="CSV50">
        <v>-1.6552000000000011E-2</v>
      </c>
      <c r="CSW50">
        <v>-4.7893999999999992E-2</v>
      </c>
      <c r="CSX50">
        <v>-4.2185999999999946E-2</v>
      </c>
      <c r="CSY50">
        <v>-1.7675999999999914E-2</v>
      </c>
      <c r="CSZ50">
        <v>-8.3726999999999996E-2</v>
      </c>
      <c r="CTA50">
        <v>-3.9595000000000047E-2</v>
      </c>
      <c r="CTB50">
        <v>-2.4872999999999923E-2</v>
      </c>
      <c r="CTC50">
        <v>-3.2630000000000159E-3</v>
      </c>
      <c r="CTD50">
        <v>-6.7404000000000019E-2</v>
      </c>
      <c r="CTE50">
        <v>-5.5301999999999962E-2</v>
      </c>
      <c r="CTF50">
        <v>-3.1811000000000034E-2</v>
      </c>
      <c r="CTG50">
        <v>-2.0533000000000023E-2</v>
      </c>
      <c r="CTH50">
        <v>-3.068700000000002E-2</v>
      </c>
      <c r="CTI50">
        <v>-3.6319999999999908E-2</v>
      </c>
      <c r="CTJ50">
        <v>3.0149999999999899E-3</v>
      </c>
      <c r="CTK50">
        <v>1.2645999999999935E-2</v>
      </c>
      <c r="CTL50">
        <v>1.2023000000000006E-2</v>
      </c>
      <c r="CTM50">
        <v>-3.7380000000000191E-3</v>
      </c>
      <c r="CTN50">
        <v>7.6279999999999681E-3</v>
      </c>
      <c r="CTO50">
        <v>1.5137999999999985E-2</v>
      </c>
      <c r="CTP50">
        <v>1.8472000000000044E-2</v>
      </c>
      <c r="CTQ50">
        <v>2.2760000000000558E-3</v>
      </c>
      <c r="CTR50">
        <v>1.0489999999999666E-3</v>
      </c>
      <c r="CTS50">
        <v>1.5971999999999986E-2</v>
      </c>
      <c r="CTT50">
        <v>1.3843999999999967E-2</v>
      </c>
      <c r="CTU50">
        <v>3.6071999999999993E-2</v>
      </c>
      <c r="CTV50">
        <v>7.3600000000000332E-3</v>
      </c>
      <c r="CTW50">
        <v>1.4579000000000009E-2</v>
      </c>
      <c r="CTX50">
        <v>1.4861000000000013E-2</v>
      </c>
      <c r="CTY50">
        <v>2.4997999999999965E-2</v>
      </c>
      <c r="CTZ50">
        <v>2.148300000000003E-2</v>
      </c>
      <c r="CUA50">
        <v>1.9252000000000047E-2</v>
      </c>
      <c r="CUB50">
        <v>9.9310000000000231E-3</v>
      </c>
      <c r="CUC50">
        <v>1.4564999999999939E-2</v>
      </c>
      <c r="CUD50">
        <v>-1.416699999999993E-2</v>
      </c>
      <c r="CUE50">
        <v>-1.9860000000000433E-3</v>
      </c>
      <c r="CUF50">
        <v>1.0965000000000003E-2</v>
      </c>
      <c r="CUG50">
        <v>-1.4975999999999989E-2</v>
      </c>
      <c r="CUH50">
        <v>-9.5509999999999762E-3</v>
      </c>
      <c r="CUI50">
        <v>-9.8260000000000014E-3</v>
      </c>
      <c r="CUJ50">
        <v>1.747700000000002E-2</v>
      </c>
      <c r="CUK50">
        <v>-2.4199999999999777E-3</v>
      </c>
      <c r="CUL50">
        <v>1.4731999999999967E-2</v>
      </c>
      <c r="CUM50">
        <v>1.7869000000000024E-2</v>
      </c>
      <c r="CUN50">
        <v>-2.2001000000000048E-2</v>
      </c>
      <c r="CUO50">
        <v>2.179000000000042E-3</v>
      </c>
      <c r="CUP50">
        <v>2.1209999999999285E-3</v>
      </c>
      <c r="CUQ50">
        <v>-2.5100000000000122E-4</v>
      </c>
      <c r="CUR50">
        <v>-3.7640000000000007E-2</v>
      </c>
      <c r="CUS50">
        <v>-1.2886999999999982E-2</v>
      </c>
      <c r="CUT50">
        <v>1.5242000000000089E-2</v>
      </c>
      <c r="CUU50">
        <v>7.2379999999999667E-3</v>
      </c>
      <c r="CUV50">
        <v>1.4561999999999964E-2</v>
      </c>
      <c r="CUW50">
        <v>1.0739000000000054E-2</v>
      </c>
      <c r="CUX50">
        <v>2.7010000000000645E-3</v>
      </c>
      <c r="CUY50">
        <v>1.1853000000000002E-2</v>
      </c>
      <c r="CUZ50">
        <v>2.2552999999999934E-2</v>
      </c>
      <c r="CVA50">
        <v>2.3318999999999979E-2</v>
      </c>
      <c r="CVB50">
        <v>1.5785999999999967E-2</v>
      </c>
      <c r="CVC50">
        <v>7.2099999999999387E-3</v>
      </c>
      <c r="CVD50">
        <v>1.5257999999999994E-2</v>
      </c>
    </row>
    <row r="51" spans="1:2604" x14ac:dyDescent="0.2">
      <c r="A51">
        <v>29307</v>
      </c>
      <c r="B51">
        <v>28307</v>
      </c>
      <c r="C51" t="s">
        <v>1357</v>
      </c>
      <c r="D51">
        <v>24</v>
      </c>
      <c r="E51" t="s">
        <v>1309</v>
      </c>
      <c r="H51" t="s">
        <v>1319</v>
      </c>
      <c r="J51">
        <v>0.99509803921568596</v>
      </c>
      <c r="K51">
        <v>313</v>
      </c>
      <c r="L51">
        <v>1413</v>
      </c>
      <c r="M51">
        <v>68</v>
      </c>
      <c r="N51">
        <v>13.0843417870369</v>
      </c>
      <c r="O51">
        <v>12</v>
      </c>
      <c r="P51">
        <v>360</v>
      </c>
      <c r="Q51">
        <v>0.65454545454545454</v>
      </c>
      <c r="R51">
        <v>0</v>
      </c>
      <c r="S51">
        <v>1425</v>
      </c>
      <c r="T51">
        <v>320.2</v>
      </c>
      <c r="U51">
        <v>0</v>
      </c>
      <c r="V51">
        <v>0.4642857142857143</v>
      </c>
      <c r="W51">
        <v>0.7142857142857143</v>
      </c>
      <c r="X51">
        <v>0.5714285714285714</v>
      </c>
      <c r="Y51">
        <v>0.7142857142857143</v>
      </c>
      <c r="Z51">
        <v>0.51785714285714279</v>
      </c>
      <c r="AA51">
        <v>0.58333333333333337</v>
      </c>
      <c r="AB51">
        <v>0.6160714285714286</v>
      </c>
      <c r="AC51">
        <v>0.57894736842105265</v>
      </c>
      <c r="AD51">
        <v>0.66666666666666663</v>
      </c>
      <c r="AE51">
        <v>0.77777777777777779</v>
      </c>
      <c r="AF51">
        <v>0.66666666666666663</v>
      </c>
      <c r="AG51">
        <v>0.67836257309941517</v>
      </c>
      <c r="AH51">
        <v>0.67446393762183232</v>
      </c>
      <c r="AI51">
        <v>0.67251461988304084</v>
      </c>
      <c r="AJ51">
        <v>0.22222222222222221</v>
      </c>
      <c r="AK51">
        <v>0.8</v>
      </c>
      <c r="AL51">
        <v>0.2</v>
      </c>
      <c r="AM51">
        <v>0.8</v>
      </c>
      <c r="AN51">
        <v>0.21111111111111111</v>
      </c>
      <c r="AO51">
        <v>0.40740740740740738</v>
      </c>
      <c r="AP51">
        <v>0.50555555555555554</v>
      </c>
      <c r="AQ51">
        <v>1.3740259740259699</v>
      </c>
      <c r="AR51">
        <v>11</v>
      </c>
      <c r="AS51">
        <v>28</v>
      </c>
      <c r="AT51">
        <v>31</v>
      </c>
      <c r="AU51">
        <v>1</v>
      </c>
      <c r="AV51">
        <v>60</v>
      </c>
      <c r="AW51">
        <v>0.85600000000000009</v>
      </c>
      <c r="AX51">
        <v>0.85600000000000009</v>
      </c>
      <c r="AY51">
        <v>0.15109599597606782</v>
      </c>
      <c r="AZ51">
        <v>0.15109599597606782</v>
      </c>
      <c r="BA51">
        <v>17</v>
      </c>
      <c r="BB51">
        <v>0.68</v>
      </c>
      <c r="BC51">
        <v>0.68181818181818177</v>
      </c>
      <c r="BD51">
        <v>0.66666666666666663</v>
      </c>
      <c r="BE51">
        <v>19</v>
      </c>
      <c r="BF51">
        <v>0.76</v>
      </c>
      <c r="BG51">
        <v>0.82608695652173914</v>
      </c>
      <c r="BH51">
        <v>0</v>
      </c>
      <c r="BI51">
        <v>34</v>
      </c>
      <c r="BJ51">
        <v>0.75555555555555554</v>
      </c>
      <c r="BK51">
        <v>2</v>
      </c>
      <c r="BL51">
        <v>0.4</v>
      </c>
      <c r="BM51">
        <v>36</v>
      </c>
      <c r="BN51">
        <v>26.666666666666668</v>
      </c>
      <c r="BO51">
        <v>0.75</v>
      </c>
      <c r="BP51">
        <v>72</v>
      </c>
      <c r="BT51">
        <v>88</v>
      </c>
      <c r="BX51">
        <v>15</v>
      </c>
      <c r="BY51">
        <v>42</v>
      </c>
      <c r="BZ51">
        <v>27</v>
      </c>
      <c r="CA51">
        <v>10</v>
      </c>
      <c r="CB51">
        <v>24</v>
      </c>
      <c r="CC51">
        <v>24</v>
      </c>
      <c r="CD51">
        <v>127</v>
      </c>
      <c r="CE51">
        <v>65</v>
      </c>
      <c r="CF51">
        <v>50</v>
      </c>
      <c r="CG51">
        <v>25</v>
      </c>
      <c r="CH51">
        <v>90</v>
      </c>
      <c r="CI51">
        <v>70</v>
      </c>
      <c r="CJ51">
        <v>0.375</v>
      </c>
      <c r="CK51">
        <v>0.75</v>
      </c>
      <c r="CL51">
        <v>0.68333333333333335</v>
      </c>
      <c r="CM51">
        <v>60</v>
      </c>
      <c r="CO51">
        <v>60</v>
      </c>
      <c r="CP51">
        <v>0.75</v>
      </c>
      <c r="CQ51">
        <v>0.5714285714285714</v>
      </c>
      <c r="CR51">
        <v>0.63636363636363635</v>
      </c>
      <c r="CS51">
        <v>0.90909090909090906</v>
      </c>
      <c r="CT51">
        <v>509.55555555555554</v>
      </c>
      <c r="CU51">
        <v>554.61538461538464</v>
      </c>
      <c r="CV51">
        <v>45.059829059829099</v>
      </c>
      <c r="CW51">
        <v>1</v>
      </c>
      <c r="CX51">
        <v>0.93333333333333335</v>
      </c>
      <c r="CY51">
        <v>6.6666666666666652E-2</v>
      </c>
      <c r="CZ51">
        <v>965.83098591549299</v>
      </c>
      <c r="DA51">
        <v>833.70588235294122</v>
      </c>
      <c r="DB51">
        <v>1032.0526315789473</v>
      </c>
      <c r="DC51">
        <v>1145.5</v>
      </c>
      <c r="DD51">
        <v>0.9</v>
      </c>
      <c r="DE51">
        <v>0.875</v>
      </c>
      <c r="DF51">
        <v>0.95</v>
      </c>
      <c r="DG51">
        <v>0.9</v>
      </c>
      <c r="DH51">
        <v>0</v>
      </c>
      <c r="DI51">
        <v>0</v>
      </c>
      <c r="DJ51">
        <v>0</v>
      </c>
      <c r="DK51">
        <v>5</v>
      </c>
      <c r="DL51">
        <v>11</v>
      </c>
      <c r="DM51">
        <v>2</v>
      </c>
      <c r="DN51">
        <v>3</v>
      </c>
      <c r="DO51">
        <v>24</v>
      </c>
      <c r="DP51">
        <v>29</v>
      </c>
      <c r="DQ51">
        <v>1</v>
      </c>
      <c r="DR51">
        <v>2</v>
      </c>
      <c r="DS51">
        <v>1</v>
      </c>
      <c r="DT51">
        <v>1</v>
      </c>
      <c r="DU51">
        <v>12</v>
      </c>
      <c r="DV51">
        <v>22</v>
      </c>
      <c r="DW51">
        <v>37</v>
      </c>
      <c r="DX51">
        <v>1</v>
      </c>
      <c r="DY51">
        <v>1</v>
      </c>
      <c r="DZ51">
        <v>1</v>
      </c>
      <c r="EA51">
        <v>1</v>
      </c>
      <c r="EB51" s="7">
        <v>10.032726</v>
      </c>
      <c r="EC51">
        <v>11.222391999999999</v>
      </c>
      <c r="ED51">
        <v>8.6109430000000007</v>
      </c>
      <c r="EE51">
        <v>7.7739000000000003</v>
      </c>
      <c r="EF51">
        <v>11</v>
      </c>
      <c r="EG51">
        <v>12.522114999999999</v>
      </c>
      <c r="EH51">
        <v>9.4330079999999992</v>
      </c>
      <c r="EI51">
        <v>10.657867</v>
      </c>
      <c r="EJ51">
        <v>7.8702009999999998</v>
      </c>
      <c r="EK51">
        <v>7.3470890000000004</v>
      </c>
      <c r="EL51">
        <v>11</v>
      </c>
      <c r="EM51">
        <v>11.976159000000001</v>
      </c>
      <c r="EN51">
        <v>9.8774789999999992</v>
      </c>
      <c r="EO51">
        <v>11.025641</v>
      </c>
      <c r="EP51">
        <v>8.1785150000000009</v>
      </c>
      <c r="EQ51">
        <v>7.3158440000000002</v>
      </c>
      <c r="ER51">
        <v>11</v>
      </c>
      <c r="ES51">
        <v>12.19347</v>
      </c>
      <c r="ET51">
        <v>9.3484610000000004</v>
      </c>
      <c r="EU51">
        <v>10.446751000000001</v>
      </c>
      <c r="EV51">
        <v>7.836722</v>
      </c>
      <c r="EW51">
        <v>7.33596</v>
      </c>
      <c r="EX51">
        <v>11</v>
      </c>
      <c r="EY51">
        <v>11.732844999999999</v>
      </c>
      <c r="EZ51">
        <v>8.6459299999999999</v>
      </c>
      <c r="FA51">
        <v>8.7370199999999993</v>
      </c>
      <c r="FB51">
        <v>7.5979099999999997</v>
      </c>
      <c r="FC51">
        <v>7.7553320000000001</v>
      </c>
      <c r="FD51">
        <v>11</v>
      </c>
      <c r="FE51">
        <v>9.8290380000000006</v>
      </c>
      <c r="FF51">
        <v>9.0974920000000008</v>
      </c>
      <c r="FG51">
        <v>9.8699790000000007</v>
      </c>
      <c r="FH51">
        <v>7.8342000000000001</v>
      </c>
      <c r="FI51">
        <v>7.4445379999999997</v>
      </c>
      <c r="FJ51">
        <v>11</v>
      </c>
      <c r="FK51">
        <v>11.256544</v>
      </c>
      <c r="FL51">
        <v>9.7695950000000007</v>
      </c>
      <c r="FM51">
        <v>11.548966999999999</v>
      </c>
      <c r="FN51">
        <v>8.278041</v>
      </c>
      <c r="FO51">
        <v>7.2943939999999996</v>
      </c>
      <c r="FP51">
        <v>11</v>
      </c>
      <c r="FQ51">
        <v>13.592755</v>
      </c>
      <c r="FR51">
        <v>10.107587000000001</v>
      </c>
      <c r="FS51">
        <v>11.956033</v>
      </c>
      <c r="FT51">
        <v>8.9111980000000006</v>
      </c>
      <c r="FU51">
        <v>7.6529340000000001</v>
      </c>
      <c r="FV51">
        <v>11</v>
      </c>
      <c r="FW51">
        <v>14.130779</v>
      </c>
      <c r="FX51">
        <v>10.091513000000001</v>
      </c>
      <c r="FY51">
        <v>11.321842999999999</v>
      </c>
      <c r="FZ51">
        <v>8.7985969999999991</v>
      </c>
      <c r="GA51">
        <v>8.037801</v>
      </c>
      <c r="GB51">
        <v>11</v>
      </c>
      <c r="GC51">
        <v>12.678362999999999</v>
      </c>
      <c r="GD51">
        <v>10.141719</v>
      </c>
      <c r="GE51">
        <v>11.190030999999999</v>
      </c>
      <c r="GF51">
        <v>8.609553</v>
      </c>
      <c r="GG51">
        <v>7.8019179999999997</v>
      </c>
      <c r="GH51">
        <v>11</v>
      </c>
      <c r="GI51">
        <v>12.207674000000001</v>
      </c>
      <c r="GJ51">
        <v>10.401128</v>
      </c>
      <c r="GK51">
        <v>11.212427999999999</v>
      </c>
      <c r="GL51">
        <v>8.6372890000000009</v>
      </c>
      <c r="GM51">
        <v>7.810772</v>
      </c>
      <c r="GN51">
        <v>11</v>
      </c>
      <c r="GO51">
        <v>12.352211</v>
      </c>
      <c r="GP51">
        <v>10.115368999999999</v>
      </c>
      <c r="GQ51">
        <v>11.346681</v>
      </c>
      <c r="GR51">
        <v>8.4039300000000008</v>
      </c>
      <c r="GS51">
        <v>7.405742</v>
      </c>
      <c r="GT51">
        <v>11</v>
      </c>
      <c r="GU51">
        <v>12.418181000000001</v>
      </c>
      <c r="GV51">
        <v>9.8947640000000003</v>
      </c>
      <c r="GW51">
        <v>11.094957000000001</v>
      </c>
      <c r="GX51">
        <v>8.3461490000000005</v>
      </c>
      <c r="GY51">
        <v>7.5000989999999996</v>
      </c>
      <c r="GZ51">
        <v>11</v>
      </c>
      <c r="HA51">
        <v>12.353418</v>
      </c>
      <c r="HB51">
        <v>10.025677</v>
      </c>
      <c r="HC51">
        <v>11.329209000000001</v>
      </c>
      <c r="HD51">
        <v>8.3704610000000006</v>
      </c>
      <c r="HE51">
        <v>7.445589</v>
      </c>
      <c r="HF51">
        <v>11</v>
      </c>
      <c r="HG51">
        <v>12.551053</v>
      </c>
      <c r="HH51">
        <v>9.031288</v>
      </c>
      <c r="HI51">
        <v>8.7166750000000004</v>
      </c>
      <c r="HJ51">
        <v>8.5144520000000004</v>
      </c>
      <c r="HK51">
        <v>8.113899</v>
      </c>
      <c r="HL51">
        <v>7.7070629999999998</v>
      </c>
      <c r="HM51">
        <v>7.3470890000000004</v>
      </c>
      <c r="HN51">
        <v>8.7914169999999991</v>
      </c>
      <c r="HO51">
        <v>8.6422089999999994</v>
      </c>
      <c r="HP51">
        <v>7.9604410000000003</v>
      </c>
      <c r="HQ51">
        <v>8.3268780000000007</v>
      </c>
      <c r="HR51">
        <v>8.1867599999999996</v>
      </c>
      <c r="HS51">
        <v>7.6675199999999997</v>
      </c>
      <c r="HT51">
        <v>7.5098529999999997</v>
      </c>
      <c r="HU51">
        <v>7.8052010000000003</v>
      </c>
      <c r="HV51">
        <v>7.5607629999999997</v>
      </c>
      <c r="HW51">
        <v>8.2428270000000001</v>
      </c>
      <c r="HX51">
        <v>8.0817569999999996</v>
      </c>
      <c r="HY51">
        <v>7.7042070000000002</v>
      </c>
      <c r="HZ51">
        <v>9.3174089999999996</v>
      </c>
      <c r="IA51">
        <v>8.6235269999999993</v>
      </c>
      <c r="IB51">
        <v>8.0184409999999993</v>
      </c>
      <c r="IC51">
        <v>10.108473</v>
      </c>
      <c r="ID51">
        <v>9.4770129999999995</v>
      </c>
      <c r="IE51">
        <v>8.5701990000000006</v>
      </c>
      <c r="IF51">
        <v>9.7056159999999991</v>
      </c>
      <c r="IG51">
        <v>9.2689500000000002</v>
      </c>
      <c r="IH51">
        <v>8.5298390000000008</v>
      </c>
      <c r="II51">
        <v>9.5437250000000002</v>
      </c>
      <c r="IJ51">
        <v>8.8746390000000002</v>
      </c>
      <c r="IK51">
        <v>8.3875879999999992</v>
      </c>
      <c r="IL51">
        <v>9.319839</v>
      </c>
      <c r="IM51">
        <v>8.9302639999999993</v>
      </c>
      <c r="IN51">
        <v>8.4502880000000005</v>
      </c>
      <c r="IO51">
        <v>9.1041319999999999</v>
      </c>
      <c r="IP51">
        <v>8.8922170000000005</v>
      </c>
      <c r="IQ51">
        <v>8.1651570000000007</v>
      </c>
      <c r="IR51">
        <v>9.0734139999999996</v>
      </c>
      <c r="IS51">
        <v>8.6355160000000009</v>
      </c>
      <c r="IT51">
        <v>8.1525960000000008</v>
      </c>
      <c r="IU51">
        <v>9.0217500000000008</v>
      </c>
      <c r="IV51">
        <v>8.8314170000000001</v>
      </c>
      <c r="IW51">
        <v>8.1466740000000009</v>
      </c>
      <c r="IX51">
        <v>4.7365595019174594E-3</v>
      </c>
      <c r="IY51">
        <v>2.0093483034662594E-2</v>
      </c>
      <c r="IZ51">
        <v>1.4349873920105387E-2</v>
      </c>
      <c r="JA51">
        <v>3.5351155276938169E-2</v>
      </c>
      <c r="JB51">
        <v>0.12309954945164742</v>
      </c>
      <c r="JC51">
        <v>6.8510579222494344E-2</v>
      </c>
      <c r="JD51">
        <v>1.7318272707934498E-2</v>
      </c>
      <c r="JE51" s="9">
        <v>9.1424660000000006</v>
      </c>
      <c r="JF51">
        <v>10.14587</v>
      </c>
      <c r="JG51">
        <v>10.099550000000001</v>
      </c>
      <c r="JH51">
        <v>9.4335439999999995</v>
      </c>
      <c r="JI51">
        <v>10.012813</v>
      </c>
      <c r="JJ51">
        <v>9.9472129999999996</v>
      </c>
      <c r="JK51">
        <v>11.165805000000001</v>
      </c>
      <c r="JL51">
        <v>11.638938</v>
      </c>
      <c r="JM51">
        <v>10.709472999999999</v>
      </c>
      <c r="JN51">
        <v>11.230981</v>
      </c>
      <c r="JO51">
        <v>7.7682779999999996</v>
      </c>
      <c r="JP51">
        <v>8.5309969999999993</v>
      </c>
      <c r="JQ51">
        <v>8.8548969999999994</v>
      </c>
      <c r="JR51">
        <v>8.0561209999999992</v>
      </c>
      <c r="JS51">
        <v>8.390962</v>
      </c>
      <c r="JT51">
        <v>7.4794609999999997</v>
      </c>
      <c r="JU51">
        <v>7.7042630000000001</v>
      </c>
      <c r="JV51">
        <v>7.8453679999999997</v>
      </c>
      <c r="JW51">
        <v>7.3694660000000001</v>
      </c>
      <c r="JX51">
        <v>7.4852689999999997</v>
      </c>
      <c r="JY51">
        <v>8.106738</v>
      </c>
      <c r="JZ51">
        <v>9.3123260000000005</v>
      </c>
      <c r="KA51">
        <v>9.9070440000000008</v>
      </c>
      <c r="KB51">
        <v>8.7801179999999999</v>
      </c>
      <c r="KC51">
        <v>8.9871470000000002</v>
      </c>
      <c r="KD51">
        <v>8.0352870000000003</v>
      </c>
      <c r="KE51">
        <v>8.8134730000000001</v>
      </c>
      <c r="KF51">
        <v>9.3729809999999993</v>
      </c>
      <c r="KG51">
        <v>8.3526419999999995</v>
      </c>
      <c r="KH51">
        <v>8.7706300000000006</v>
      </c>
      <c r="KI51">
        <v>7.6451149999999997</v>
      </c>
      <c r="KJ51">
        <v>8.3301569999999998</v>
      </c>
      <c r="KK51">
        <v>8.5500190000000007</v>
      </c>
      <c r="KL51">
        <v>7.8613239999999998</v>
      </c>
      <c r="KM51">
        <v>8.1966809999999999</v>
      </c>
      <c r="KN51">
        <v>5.7717565532317598E-2</v>
      </c>
      <c r="KO51">
        <v>4.1589757768460606E-2</v>
      </c>
      <c r="KP51">
        <v>0.62122200000000005</v>
      </c>
      <c r="KQ51">
        <v>0.78435200000000005</v>
      </c>
      <c r="KR51">
        <v>0.62882700000000002</v>
      </c>
      <c r="KS51">
        <v>0.76538600000000001</v>
      </c>
      <c r="KT51">
        <v>0.79236799999999996</v>
      </c>
      <c r="KU51">
        <v>0.73894099999999996</v>
      </c>
      <c r="KV51">
        <v>0.84382800000000002</v>
      </c>
      <c r="KW51">
        <v>0.70597299999999996</v>
      </c>
      <c r="KX51">
        <v>0.76359299999999997</v>
      </c>
      <c r="KY51">
        <v>0.90531799999999996</v>
      </c>
      <c r="KZ51">
        <v>0.59123300000000001</v>
      </c>
      <c r="LA51">
        <v>0.73177499999999995</v>
      </c>
      <c r="LB51">
        <v>0.55094799999999999</v>
      </c>
      <c r="LC51">
        <v>0.68698300000000001</v>
      </c>
      <c r="LD51">
        <v>0.73205299999999995</v>
      </c>
      <c r="LE51">
        <v>0.56185200000000002</v>
      </c>
      <c r="LF51">
        <v>0.63385800000000003</v>
      </c>
      <c r="LG51">
        <v>0.54499299999999995</v>
      </c>
      <c r="LH51">
        <v>0.64376999999999995</v>
      </c>
      <c r="LI51">
        <v>0.639019</v>
      </c>
      <c r="LJ51">
        <v>0.62666999999999995</v>
      </c>
      <c r="LK51">
        <v>0.78553200000000001</v>
      </c>
      <c r="LL51">
        <v>0.57876099999999997</v>
      </c>
      <c r="LM51">
        <v>0.67325400000000002</v>
      </c>
      <c r="LN51">
        <v>0.82376499999999997</v>
      </c>
      <c r="LO51">
        <v>0.59608799999999995</v>
      </c>
      <c r="LP51">
        <v>0.76370000000000005</v>
      </c>
      <c r="LQ51">
        <v>0.59725300000000003</v>
      </c>
      <c r="LR51">
        <v>0.65747199999999995</v>
      </c>
      <c r="LS51">
        <v>0.79142400000000002</v>
      </c>
      <c r="LT51">
        <v>0.58411299999999999</v>
      </c>
      <c r="LU51">
        <v>0.714835</v>
      </c>
      <c r="LV51">
        <v>0.53473599999999999</v>
      </c>
      <c r="LW51">
        <v>0.69664899999999996</v>
      </c>
      <c r="LX51">
        <v>0.70192500000000002</v>
      </c>
      <c r="LY51">
        <v>0.59670400000000001</v>
      </c>
      <c r="LZ51">
        <v>0.58049399999999995</v>
      </c>
      <c r="MA51">
        <v>0.50594300000000003</v>
      </c>
      <c r="MB51">
        <v>0.61514000000000002</v>
      </c>
      <c r="MC51">
        <v>0.62420600000000004</v>
      </c>
      <c r="MD51">
        <v>0.67617300000000002</v>
      </c>
      <c r="ME51">
        <v>0.49920999999999999</v>
      </c>
      <c r="MF51">
        <v>0.52203100000000002</v>
      </c>
      <c r="MG51">
        <v>0.50203500000000001</v>
      </c>
      <c r="MH51">
        <v>0.51801399999999997</v>
      </c>
      <c r="MI51">
        <v>0.69182900000000003</v>
      </c>
      <c r="MJ51">
        <v>0.59254099999999998</v>
      </c>
      <c r="MK51">
        <v>0.60926599999999997</v>
      </c>
      <c r="ML51">
        <v>0.608066</v>
      </c>
      <c r="MM51">
        <v>0.765378</v>
      </c>
      <c r="MN51">
        <v>0.78229800000000005</v>
      </c>
      <c r="MO51">
        <v>0.61935499999999999</v>
      </c>
      <c r="MP51">
        <v>0.54634199999999999</v>
      </c>
      <c r="MQ51">
        <v>0.54221900000000001</v>
      </c>
      <c r="MR51">
        <v>0.58499000000000001</v>
      </c>
      <c r="MS51">
        <v>0.59115099999999998</v>
      </c>
      <c r="MT51">
        <v>0.51125500000000001</v>
      </c>
      <c r="MU51">
        <v>0.496583</v>
      </c>
      <c r="MV51">
        <v>0.60684899999999997</v>
      </c>
      <c r="MW51">
        <v>0.62356900000000004</v>
      </c>
      <c r="MX51">
        <v>0.67855500000000002</v>
      </c>
      <c r="MY51">
        <v>0.49503399999999997</v>
      </c>
      <c r="MZ51">
        <v>0.531304</v>
      </c>
      <c r="NA51">
        <v>0.51622999999999997</v>
      </c>
      <c r="NB51">
        <v>0.49513699999999999</v>
      </c>
      <c r="NC51">
        <v>0.565604</v>
      </c>
      <c r="ND51">
        <v>0.52714700000000003</v>
      </c>
      <c r="NE51">
        <v>0.50834400000000002</v>
      </c>
      <c r="NF51">
        <v>0.59129500000000002</v>
      </c>
      <c r="NG51">
        <v>0.58186899999999997</v>
      </c>
      <c r="NH51">
        <v>0.62389099999999997</v>
      </c>
      <c r="NI51">
        <v>0.514594</v>
      </c>
      <c r="NJ51">
        <v>0.57243599999999994</v>
      </c>
      <c r="NK51">
        <v>0.54250399999999999</v>
      </c>
      <c r="NL51">
        <v>0.51474500000000001</v>
      </c>
      <c r="NM51">
        <v>0.60258699999999998</v>
      </c>
      <c r="NN51">
        <v>0.50560099999999997</v>
      </c>
      <c r="NO51">
        <v>0.489396</v>
      </c>
      <c r="NP51">
        <v>0.59311499999999995</v>
      </c>
      <c r="NQ51">
        <v>0.65795099999999995</v>
      </c>
      <c r="NR51">
        <v>0.71461699999999995</v>
      </c>
      <c r="NS51">
        <v>0.47689500000000001</v>
      </c>
      <c r="NT51">
        <v>0.60119</v>
      </c>
      <c r="NU51">
        <v>0.50500999999999996</v>
      </c>
      <c r="NV51">
        <v>0.49517600000000001</v>
      </c>
      <c r="NW51">
        <v>0.59146799999999999</v>
      </c>
      <c r="NX51">
        <v>0.64820500000000003</v>
      </c>
      <c r="NY51">
        <v>0.698183</v>
      </c>
      <c r="NZ51">
        <v>0.502417</v>
      </c>
      <c r="OA51">
        <v>0.509571</v>
      </c>
      <c r="OB51">
        <v>0.50707100000000005</v>
      </c>
      <c r="OC51">
        <v>0.49382100000000001</v>
      </c>
      <c r="OD51">
        <v>0.58673600000000004</v>
      </c>
      <c r="OE51">
        <v>0.51375800000000005</v>
      </c>
      <c r="OF51">
        <v>0.49813299999999999</v>
      </c>
      <c r="OG51">
        <v>0.61298299999999994</v>
      </c>
      <c r="OH51">
        <v>0.61167899999999997</v>
      </c>
      <c r="OI51">
        <v>0.66763700000000004</v>
      </c>
      <c r="OJ51">
        <v>0.49621199999999999</v>
      </c>
      <c r="OK51">
        <v>0.53995700000000002</v>
      </c>
      <c r="OL51">
        <v>0.52124599999999999</v>
      </c>
      <c r="OM51">
        <v>0.49829600000000002</v>
      </c>
      <c r="ON51" s="11" t="s">
        <v>1304</v>
      </c>
      <c r="OO51" t="s">
        <v>1304</v>
      </c>
      <c r="OP51" t="s">
        <v>1304</v>
      </c>
      <c r="OQ51" t="s">
        <v>1304</v>
      </c>
      <c r="OR51" t="s">
        <v>1304</v>
      </c>
      <c r="OS51" t="s">
        <v>1304</v>
      </c>
      <c r="OT51" t="s">
        <v>1304</v>
      </c>
      <c r="OU51" t="s">
        <v>1304</v>
      </c>
      <c r="OV51" t="s">
        <v>1304</v>
      </c>
      <c r="OW51" t="s">
        <v>1304</v>
      </c>
      <c r="OX51" t="s">
        <v>1304</v>
      </c>
      <c r="OY51" t="s">
        <v>1304</v>
      </c>
      <c r="OZ51" t="s">
        <v>1304</v>
      </c>
      <c r="PA51" t="s">
        <v>1304</v>
      </c>
      <c r="PB51" t="s">
        <v>1304</v>
      </c>
      <c r="PC51" t="s">
        <v>1304</v>
      </c>
      <c r="PD51" t="s">
        <v>1304</v>
      </c>
      <c r="PE51" t="s">
        <v>1304</v>
      </c>
      <c r="PF51" t="s">
        <v>1304</v>
      </c>
      <c r="PG51" t="s">
        <v>1304</v>
      </c>
      <c r="PH51" t="s">
        <v>1304</v>
      </c>
      <c r="PI51" t="s">
        <v>1304</v>
      </c>
      <c r="PJ51" t="s">
        <v>1304</v>
      </c>
      <c r="PK51" t="s">
        <v>1304</v>
      </c>
      <c r="PL51" t="s">
        <v>1304</v>
      </c>
      <c r="PM51" t="s">
        <v>1304</v>
      </c>
      <c r="PN51" t="s">
        <v>1304</v>
      </c>
      <c r="PO51" t="s">
        <v>1304</v>
      </c>
      <c r="PP51" t="s">
        <v>1304</v>
      </c>
      <c r="PQ51" t="s">
        <v>1304</v>
      </c>
      <c r="PR51" t="s">
        <v>1304</v>
      </c>
      <c r="PS51" t="s">
        <v>1304</v>
      </c>
      <c r="PT51" t="s">
        <v>1304</v>
      </c>
      <c r="PU51" t="s">
        <v>1304</v>
      </c>
      <c r="PV51" t="s">
        <v>1304</v>
      </c>
      <c r="PW51" t="s">
        <v>1304</v>
      </c>
      <c r="PX51" t="s">
        <v>1304</v>
      </c>
      <c r="PY51" t="s">
        <v>1304</v>
      </c>
      <c r="PZ51" t="s">
        <v>1304</v>
      </c>
      <c r="QA51" t="s">
        <v>1304</v>
      </c>
      <c r="QB51" t="s">
        <v>1304</v>
      </c>
      <c r="QC51" t="s">
        <v>1304</v>
      </c>
      <c r="QD51" t="s">
        <v>1304</v>
      </c>
      <c r="QE51" t="s">
        <v>1304</v>
      </c>
      <c r="QF51" t="s">
        <v>1304</v>
      </c>
      <c r="QG51" t="s">
        <v>1304</v>
      </c>
      <c r="QH51" t="s">
        <v>1304</v>
      </c>
      <c r="QI51" t="s">
        <v>1304</v>
      </c>
      <c r="QJ51" t="s">
        <v>1304</v>
      </c>
      <c r="QK51" t="s">
        <v>1304</v>
      </c>
      <c r="QL51" t="s">
        <v>1304</v>
      </c>
      <c r="QM51" t="s">
        <v>1304</v>
      </c>
      <c r="QN51" t="s">
        <v>1304</v>
      </c>
      <c r="QO51" t="s">
        <v>1304</v>
      </c>
      <c r="QP51" t="s">
        <v>1304</v>
      </c>
      <c r="QQ51" t="s">
        <v>1304</v>
      </c>
      <c r="QR51" t="s">
        <v>1304</v>
      </c>
      <c r="QS51" t="s">
        <v>1304</v>
      </c>
      <c r="QT51" t="s">
        <v>1304</v>
      </c>
      <c r="QU51" t="s">
        <v>1304</v>
      </c>
      <c r="QV51" t="s">
        <v>1304</v>
      </c>
      <c r="QW51" t="s">
        <v>1304</v>
      </c>
      <c r="QX51" t="s">
        <v>1304</v>
      </c>
      <c r="QY51" t="s">
        <v>1304</v>
      </c>
      <c r="QZ51" t="s">
        <v>1304</v>
      </c>
      <c r="RA51" t="s">
        <v>1304</v>
      </c>
      <c r="RB51" t="s">
        <v>1304</v>
      </c>
      <c r="RC51" t="s">
        <v>1304</v>
      </c>
      <c r="RD51" t="s">
        <v>1304</v>
      </c>
      <c r="RE51" t="s">
        <v>1304</v>
      </c>
      <c r="RF51" t="s">
        <v>1304</v>
      </c>
      <c r="RG51" t="s">
        <v>1304</v>
      </c>
      <c r="RH51" t="s">
        <v>1304</v>
      </c>
      <c r="RI51" t="s">
        <v>1304</v>
      </c>
      <c r="RJ51" t="s">
        <v>1304</v>
      </c>
      <c r="RK51" t="s">
        <v>1304</v>
      </c>
      <c r="RL51" t="s">
        <v>1304</v>
      </c>
      <c r="RM51" t="s">
        <v>1304</v>
      </c>
      <c r="RN51" t="s">
        <v>1304</v>
      </c>
      <c r="RO51" t="s">
        <v>1304</v>
      </c>
      <c r="RP51" t="s">
        <v>1304</v>
      </c>
      <c r="RQ51" t="s">
        <v>1304</v>
      </c>
      <c r="RR51" t="s">
        <v>1304</v>
      </c>
      <c r="RS51" t="s">
        <v>1304</v>
      </c>
      <c r="RT51" t="s">
        <v>1304</v>
      </c>
      <c r="RU51" t="s">
        <v>1304</v>
      </c>
      <c r="RV51" t="s">
        <v>1304</v>
      </c>
      <c r="RW51" t="s">
        <v>1304</v>
      </c>
      <c r="RX51" t="s">
        <v>1304</v>
      </c>
      <c r="RY51" t="s">
        <v>1304</v>
      </c>
      <c r="RZ51" t="s">
        <v>1304</v>
      </c>
      <c r="SA51" t="s">
        <v>1304</v>
      </c>
      <c r="SB51" t="s">
        <v>1304</v>
      </c>
      <c r="SC51" t="s">
        <v>1304</v>
      </c>
      <c r="SD51" t="s">
        <v>1304</v>
      </c>
      <c r="SE51" t="s">
        <v>1304</v>
      </c>
      <c r="SF51" t="s">
        <v>1304</v>
      </c>
      <c r="SG51" t="s">
        <v>1304</v>
      </c>
      <c r="SH51" t="s">
        <v>1304</v>
      </c>
      <c r="SI51" t="s">
        <v>1304</v>
      </c>
      <c r="SJ51" t="s">
        <v>1304</v>
      </c>
      <c r="SK51" t="s">
        <v>1304</v>
      </c>
      <c r="SL51" t="s">
        <v>1304</v>
      </c>
      <c r="SM51" t="s">
        <v>1304</v>
      </c>
      <c r="SN51" t="s">
        <v>1304</v>
      </c>
      <c r="SO51" t="s">
        <v>1304</v>
      </c>
      <c r="SP51" t="s">
        <v>1304</v>
      </c>
      <c r="SQ51" t="s">
        <v>1304</v>
      </c>
      <c r="SR51" t="s">
        <v>1304</v>
      </c>
      <c r="SS51" t="s">
        <v>1304</v>
      </c>
      <c r="ST51" t="s">
        <v>1304</v>
      </c>
      <c r="SU51" t="s">
        <v>1304</v>
      </c>
      <c r="SV51" t="s">
        <v>1304</v>
      </c>
      <c r="SW51" t="s">
        <v>1304</v>
      </c>
      <c r="SX51" t="s">
        <v>1304</v>
      </c>
      <c r="SY51" t="s">
        <v>1304</v>
      </c>
      <c r="SZ51" t="s">
        <v>1304</v>
      </c>
      <c r="TA51" t="s">
        <v>1304</v>
      </c>
      <c r="TB51" t="s">
        <v>1304</v>
      </c>
      <c r="TC51" t="s">
        <v>1304</v>
      </c>
      <c r="TD51" t="s">
        <v>1304</v>
      </c>
      <c r="TE51" t="s">
        <v>1304</v>
      </c>
      <c r="TF51" t="s">
        <v>1304</v>
      </c>
      <c r="TG51" t="s">
        <v>1304</v>
      </c>
      <c r="TH51" t="s">
        <v>1304</v>
      </c>
      <c r="TI51" t="s">
        <v>1304</v>
      </c>
      <c r="TJ51" t="s">
        <v>1304</v>
      </c>
      <c r="TK51" t="s">
        <v>1304</v>
      </c>
      <c r="TL51" t="s">
        <v>1304</v>
      </c>
      <c r="TM51" t="s">
        <v>1304</v>
      </c>
      <c r="TN51" t="s">
        <v>1304</v>
      </c>
      <c r="TO51" t="s">
        <v>1304</v>
      </c>
      <c r="TP51" t="s">
        <v>1304</v>
      </c>
      <c r="TQ51" s="12" t="s">
        <v>1304</v>
      </c>
      <c r="TR51" t="s">
        <v>1304</v>
      </c>
      <c r="TS51" t="s">
        <v>1304</v>
      </c>
      <c r="TT51" t="s">
        <v>1304</v>
      </c>
      <c r="TU51" t="s">
        <v>1304</v>
      </c>
      <c r="TV51" t="s">
        <v>1304</v>
      </c>
      <c r="TW51" t="s">
        <v>1304</v>
      </c>
      <c r="TX51" t="s">
        <v>1304</v>
      </c>
      <c r="TY51" t="s">
        <v>1304</v>
      </c>
      <c r="TZ51" t="s">
        <v>1304</v>
      </c>
      <c r="UA51" t="s">
        <v>1304</v>
      </c>
      <c r="UB51" t="s">
        <v>1304</v>
      </c>
      <c r="UC51" t="s">
        <v>1304</v>
      </c>
      <c r="UD51" t="s">
        <v>1304</v>
      </c>
      <c r="UE51" t="s">
        <v>1304</v>
      </c>
      <c r="UF51" t="s">
        <v>1304</v>
      </c>
      <c r="UG51" t="s">
        <v>1304</v>
      </c>
      <c r="UH51" t="s">
        <v>1304</v>
      </c>
      <c r="UI51" t="s">
        <v>1304</v>
      </c>
      <c r="UJ51" t="s">
        <v>1304</v>
      </c>
      <c r="UK51" t="s">
        <v>1304</v>
      </c>
      <c r="UL51" t="s">
        <v>1304</v>
      </c>
      <c r="UM51" t="s">
        <v>1304</v>
      </c>
      <c r="UN51" t="s">
        <v>1304</v>
      </c>
      <c r="UO51" t="s">
        <v>1304</v>
      </c>
      <c r="UP51" t="s">
        <v>1304</v>
      </c>
      <c r="UQ51" t="s">
        <v>1304</v>
      </c>
      <c r="UR51" t="s">
        <v>1304</v>
      </c>
      <c r="US51" t="s">
        <v>1304</v>
      </c>
      <c r="UT51" t="s">
        <v>1304</v>
      </c>
      <c r="UU51" t="s">
        <v>1304</v>
      </c>
      <c r="UV51" t="s">
        <v>1304</v>
      </c>
      <c r="UW51" t="s">
        <v>1304</v>
      </c>
      <c r="UX51" t="s">
        <v>1304</v>
      </c>
      <c r="UY51" t="s">
        <v>1304</v>
      </c>
      <c r="UZ51" t="s">
        <v>1304</v>
      </c>
      <c r="VA51" t="s">
        <v>1304</v>
      </c>
      <c r="VB51" t="s">
        <v>1304</v>
      </c>
      <c r="VC51" t="s">
        <v>1304</v>
      </c>
      <c r="VD51" t="s">
        <v>1304</v>
      </c>
      <c r="VE51" t="s">
        <v>1304</v>
      </c>
      <c r="VF51" t="s">
        <v>1304</v>
      </c>
      <c r="VG51" t="s">
        <v>1304</v>
      </c>
      <c r="VH51" t="s">
        <v>1304</v>
      </c>
      <c r="VI51" t="s">
        <v>1304</v>
      </c>
      <c r="VJ51" t="s">
        <v>1304</v>
      </c>
      <c r="VK51" t="s">
        <v>1304</v>
      </c>
      <c r="VL51" t="s">
        <v>1304</v>
      </c>
      <c r="VM51" t="s">
        <v>1304</v>
      </c>
      <c r="VN51" t="s">
        <v>1304</v>
      </c>
      <c r="VO51" t="s">
        <v>1304</v>
      </c>
      <c r="VP51" t="s">
        <v>1304</v>
      </c>
      <c r="VQ51" t="s">
        <v>1304</v>
      </c>
      <c r="VR51" t="s">
        <v>1304</v>
      </c>
      <c r="VS51" t="s">
        <v>1304</v>
      </c>
      <c r="VT51" t="s">
        <v>1304</v>
      </c>
      <c r="VU51" t="s">
        <v>1304</v>
      </c>
      <c r="VV51" t="s">
        <v>1304</v>
      </c>
      <c r="VW51" t="s">
        <v>1304</v>
      </c>
      <c r="VX51" t="s">
        <v>1304</v>
      </c>
      <c r="VY51" t="s">
        <v>1304</v>
      </c>
      <c r="VZ51" t="s">
        <v>1304</v>
      </c>
      <c r="WA51" t="s">
        <v>1304</v>
      </c>
      <c r="WB51" t="s">
        <v>1304</v>
      </c>
      <c r="WC51" t="s">
        <v>1304</v>
      </c>
      <c r="WD51" t="s">
        <v>1304</v>
      </c>
      <c r="WE51" t="s">
        <v>1304</v>
      </c>
      <c r="WF51" t="s">
        <v>1304</v>
      </c>
      <c r="WG51" t="s">
        <v>1304</v>
      </c>
      <c r="WH51" t="s">
        <v>1304</v>
      </c>
      <c r="WI51" t="s">
        <v>1304</v>
      </c>
      <c r="WJ51" t="s">
        <v>1304</v>
      </c>
      <c r="WK51" t="s">
        <v>1304</v>
      </c>
      <c r="WL51" t="s">
        <v>1304</v>
      </c>
      <c r="WM51" t="s">
        <v>1304</v>
      </c>
      <c r="WN51" t="s">
        <v>1304</v>
      </c>
      <c r="WO51" t="s">
        <v>1304</v>
      </c>
      <c r="WP51" t="s">
        <v>1304</v>
      </c>
      <c r="WQ51" t="s">
        <v>1304</v>
      </c>
      <c r="WR51" t="s">
        <v>1304</v>
      </c>
      <c r="WS51" t="s">
        <v>1304</v>
      </c>
      <c r="WT51" t="s">
        <v>1304</v>
      </c>
      <c r="WU51" t="s">
        <v>1304</v>
      </c>
      <c r="WV51" t="s">
        <v>1304</v>
      </c>
      <c r="WW51" t="s">
        <v>1304</v>
      </c>
      <c r="WX51" t="s">
        <v>1304</v>
      </c>
      <c r="WY51" t="s">
        <v>1304</v>
      </c>
      <c r="WZ51" t="s">
        <v>1304</v>
      </c>
      <c r="XA51" t="s">
        <v>1304</v>
      </c>
      <c r="XB51" t="s">
        <v>1304</v>
      </c>
      <c r="XC51" t="s">
        <v>1304</v>
      </c>
      <c r="XD51" t="s">
        <v>1304</v>
      </c>
      <c r="XE51" t="s">
        <v>1304</v>
      </c>
      <c r="XF51" t="s">
        <v>1304</v>
      </c>
      <c r="XG51" t="s">
        <v>1304</v>
      </c>
      <c r="XH51" t="s">
        <v>1304</v>
      </c>
      <c r="XI51" t="s">
        <v>1304</v>
      </c>
      <c r="XJ51" t="s">
        <v>1304</v>
      </c>
      <c r="XK51" t="s">
        <v>1304</v>
      </c>
      <c r="XL51" t="s">
        <v>1304</v>
      </c>
      <c r="XM51" t="s">
        <v>1304</v>
      </c>
      <c r="XN51" t="s">
        <v>1304</v>
      </c>
      <c r="XO51" t="s">
        <v>1304</v>
      </c>
      <c r="XP51" t="s">
        <v>1304</v>
      </c>
      <c r="XQ51" t="s">
        <v>1304</v>
      </c>
      <c r="XR51" t="s">
        <v>1304</v>
      </c>
      <c r="XS51" t="s">
        <v>1304</v>
      </c>
      <c r="XT51" t="s">
        <v>1304</v>
      </c>
      <c r="XU51" t="s">
        <v>1304</v>
      </c>
      <c r="XV51" t="s">
        <v>1304</v>
      </c>
      <c r="XW51" t="s">
        <v>1304</v>
      </c>
      <c r="XX51" t="s">
        <v>1304</v>
      </c>
      <c r="XY51" t="s">
        <v>1304</v>
      </c>
      <c r="XZ51" t="s">
        <v>1304</v>
      </c>
      <c r="YA51" t="s">
        <v>1304</v>
      </c>
      <c r="YB51" t="s">
        <v>1304</v>
      </c>
      <c r="YC51" t="s">
        <v>1304</v>
      </c>
      <c r="YD51" t="s">
        <v>1304</v>
      </c>
      <c r="YE51" t="s">
        <v>1304</v>
      </c>
      <c r="YF51" t="s">
        <v>1304</v>
      </c>
      <c r="YG51" t="s">
        <v>1304</v>
      </c>
      <c r="YH51" t="s">
        <v>1304</v>
      </c>
      <c r="YI51" t="s">
        <v>1304</v>
      </c>
      <c r="YJ51" t="s">
        <v>1304</v>
      </c>
      <c r="YK51" t="s">
        <v>1304</v>
      </c>
      <c r="YL51" t="s">
        <v>1304</v>
      </c>
      <c r="YM51" t="s">
        <v>1304</v>
      </c>
      <c r="YN51" t="s">
        <v>1304</v>
      </c>
      <c r="YO51" t="s">
        <v>1304</v>
      </c>
      <c r="YP51" t="s">
        <v>1304</v>
      </c>
      <c r="YQ51" t="s">
        <v>1304</v>
      </c>
      <c r="YR51" t="s">
        <v>1304</v>
      </c>
      <c r="YS51" t="s">
        <v>1304</v>
      </c>
      <c r="YT51" t="s">
        <v>1304</v>
      </c>
      <c r="YU51" t="s">
        <v>1304</v>
      </c>
      <c r="YV51" t="s">
        <v>1304</v>
      </c>
      <c r="YW51" t="s">
        <v>1304</v>
      </c>
      <c r="YX51" t="s">
        <v>1304</v>
      </c>
      <c r="YY51" t="s">
        <v>1304</v>
      </c>
      <c r="YZ51" s="17">
        <v>11.321172000000001</v>
      </c>
      <c r="ZA51">
        <v>9.8782429999999994</v>
      </c>
      <c r="ZB51">
        <v>8.6250560000000007</v>
      </c>
      <c r="ZC51">
        <v>8.0486970000000007</v>
      </c>
      <c r="ZD51">
        <v>9.5</v>
      </c>
      <c r="ZE51">
        <v>10.050509</v>
      </c>
      <c r="ZF51">
        <v>11.059614</v>
      </c>
      <c r="ZG51">
        <v>9.7750800000000009</v>
      </c>
      <c r="ZH51">
        <v>8.2438880000000001</v>
      </c>
      <c r="ZI51">
        <v>7.9199900000000003</v>
      </c>
      <c r="ZJ51">
        <v>9.5</v>
      </c>
      <c r="ZK51">
        <v>10.011046</v>
      </c>
      <c r="ZL51">
        <v>10.163173</v>
      </c>
      <c r="ZM51">
        <v>9.0595960000000009</v>
      </c>
      <c r="ZN51">
        <v>7.9732859999999999</v>
      </c>
      <c r="ZO51">
        <v>7.4331769999999997</v>
      </c>
      <c r="ZP51">
        <v>9.5</v>
      </c>
      <c r="ZQ51">
        <v>9.1987810000000003</v>
      </c>
      <c r="ZR51">
        <v>10.226514999999999</v>
      </c>
      <c r="ZS51">
        <v>9.0265419999999992</v>
      </c>
      <c r="ZT51">
        <v>8.0394749999999995</v>
      </c>
      <c r="ZU51">
        <v>7.7674000000000003</v>
      </c>
      <c r="ZV51">
        <v>9.5</v>
      </c>
      <c r="ZW51">
        <v>9.1988540000000008</v>
      </c>
      <c r="ZX51">
        <v>10.336784</v>
      </c>
      <c r="ZY51">
        <v>8.9007629999999995</v>
      </c>
      <c r="ZZ51">
        <v>7.812506</v>
      </c>
      <c r="AAA51">
        <v>7.5729680000000004</v>
      </c>
      <c r="AAB51">
        <v>9.5</v>
      </c>
      <c r="AAC51">
        <v>9.1825019999999995</v>
      </c>
      <c r="AAD51">
        <v>9.6352949999999993</v>
      </c>
      <c r="AAE51">
        <v>8.4523720000000004</v>
      </c>
      <c r="AAF51">
        <v>7.5581009999999997</v>
      </c>
      <c r="AAG51">
        <v>7.2239469999999999</v>
      </c>
      <c r="AAH51">
        <v>9.5</v>
      </c>
      <c r="AAI51">
        <v>8.6047560000000001</v>
      </c>
      <c r="AAJ51">
        <v>10.195251000000001</v>
      </c>
      <c r="AAK51">
        <v>9.196688</v>
      </c>
      <c r="AAL51">
        <v>7.8318409999999998</v>
      </c>
      <c r="AAM51">
        <v>7.1881709999999996</v>
      </c>
      <c r="AAN51">
        <v>9.5</v>
      </c>
      <c r="AAO51">
        <v>9.357996</v>
      </c>
      <c r="AAP51">
        <v>10.787845000000001</v>
      </c>
      <c r="AAQ51">
        <v>10.121112</v>
      </c>
      <c r="AAR51">
        <v>8.7255579999999995</v>
      </c>
      <c r="AAS51">
        <v>7.6828599999999998</v>
      </c>
      <c r="AAT51">
        <v>9.5</v>
      </c>
      <c r="AAU51">
        <v>10.154030000000001</v>
      </c>
      <c r="AAV51">
        <v>10.662108999999999</v>
      </c>
      <c r="AAW51">
        <v>9.6559100000000004</v>
      </c>
      <c r="AAX51">
        <v>8.6267980000000009</v>
      </c>
      <c r="AAY51">
        <v>8.1978380000000008</v>
      </c>
      <c r="AAZ51">
        <v>11.5</v>
      </c>
      <c r="ABA51">
        <v>9.7373480000000008</v>
      </c>
      <c r="ABB51">
        <v>10.656549999999999</v>
      </c>
      <c r="ABC51">
        <v>9.5671389999999992</v>
      </c>
      <c r="ABD51">
        <v>8.8298170000000002</v>
      </c>
      <c r="ABE51">
        <v>8.6444369999999999</v>
      </c>
      <c r="ABF51">
        <v>11</v>
      </c>
      <c r="ABG51">
        <v>9.6038359999999994</v>
      </c>
      <c r="ABH51">
        <v>10.748749999999999</v>
      </c>
      <c r="ABI51">
        <v>9.5802320000000005</v>
      </c>
      <c r="ABJ51">
        <v>8.4719040000000003</v>
      </c>
      <c r="ABK51">
        <v>8.2155129999999996</v>
      </c>
      <c r="ABL51">
        <v>11.5</v>
      </c>
      <c r="ABM51">
        <v>9.6326900000000002</v>
      </c>
      <c r="ABN51">
        <v>10.545363999999999</v>
      </c>
      <c r="ABO51">
        <v>9.4356399999999994</v>
      </c>
      <c r="ABP51">
        <v>8.3615949999999994</v>
      </c>
      <c r="ABQ51">
        <v>7.9152899999999997</v>
      </c>
      <c r="ABR51">
        <v>11</v>
      </c>
      <c r="ABS51">
        <v>9.4885669999999998</v>
      </c>
      <c r="ABT51">
        <v>11.587225999999999</v>
      </c>
      <c r="ABU51">
        <v>10.333982000000001</v>
      </c>
      <c r="ABV51">
        <v>8.8439049999999995</v>
      </c>
      <c r="ABW51">
        <v>8.5229350000000004</v>
      </c>
      <c r="ABX51">
        <v>11.5</v>
      </c>
      <c r="ABY51">
        <v>10.189564000000001</v>
      </c>
      <c r="ABZ51">
        <v>10.908274</v>
      </c>
      <c r="ACA51">
        <v>9.6785309999999996</v>
      </c>
      <c r="ACB51">
        <v>8.5417660000000009</v>
      </c>
      <c r="ACC51">
        <v>8.062303</v>
      </c>
      <c r="ACD51">
        <v>11.5</v>
      </c>
      <c r="ACE51">
        <v>9.5865969999999994</v>
      </c>
      <c r="ACF51">
        <v>9.2834869999999992</v>
      </c>
      <c r="ACG51">
        <v>8.9713519999999995</v>
      </c>
      <c r="ACH51">
        <v>8.428744</v>
      </c>
      <c r="ACI51">
        <v>8.9217479999999991</v>
      </c>
      <c r="ACJ51">
        <v>8.6580359999999992</v>
      </c>
      <c r="ACK51">
        <v>8.027374</v>
      </c>
      <c r="ACL51">
        <v>8.5629969999999993</v>
      </c>
      <c r="ACM51">
        <v>8.3428140000000006</v>
      </c>
      <c r="ACN51">
        <v>7.7826180000000003</v>
      </c>
      <c r="ACO51">
        <v>8.4811530000000008</v>
      </c>
      <c r="ACP51">
        <v>8.2782979999999995</v>
      </c>
      <c r="ACQ51">
        <v>7.906155</v>
      </c>
      <c r="ACR51">
        <v>8.3038699999999999</v>
      </c>
      <c r="ACS51">
        <v>8.0197160000000007</v>
      </c>
      <c r="ACT51">
        <v>7.6788100000000004</v>
      </c>
      <c r="ACU51">
        <v>8.1446909999999999</v>
      </c>
      <c r="ACV51">
        <v>7.8592389999999996</v>
      </c>
      <c r="ACW51">
        <v>7.3850509999999998</v>
      </c>
      <c r="ACX51">
        <v>8.9719339999999992</v>
      </c>
      <c r="ACY51">
        <v>8.4218220000000006</v>
      </c>
      <c r="ACZ51">
        <v>7.4943299999999997</v>
      </c>
      <c r="ADA51">
        <v>10.174569999999999</v>
      </c>
      <c r="ADB51">
        <v>9.6037110000000006</v>
      </c>
      <c r="ADC51">
        <v>8.2645180000000007</v>
      </c>
      <c r="ADD51">
        <v>9.4699580000000001</v>
      </c>
      <c r="ADE51">
        <v>9.0693889999999993</v>
      </c>
      <c r="ADF51">
        <v>8.3756229999999992</v>
      </c>
      <c r="ADG51">
        <v>9.3868410000000004</v>
      </c>
      <c r="ADH51">
        <v>9.022653</v>
      </c>
      <c r="ADI51">
        <v>8.6887709999999991</v>
      </c>
      <c r="ADJ51">
        <v>9.13706</v>
      </c>
      <c r="ADK51">
        <v>8.8542939999999994</v>
      </c>
      <c r="ADL51">
        <v>8.2654479999999992</v>
      </c>
      <c r="ADM51">
        <v>9.0351540000000004</v>
      </c>
      <c r="ADN51">
        <v>8.7794430000000006</v>
      </c>
      <c r="ADO51">
        <v>8.1448730000000005</v>
      </c>
      <c r="ADP51">
        <v>9.7953200000000002</v>
      </c>
      <c r="ADQ51">
        <v>9.2186579999999996</v>
      </c>
      <c r="ADR51">
        <v>8.591647</v>
      </c>
      <c r="ADS51">
        <v>9.22058</v>
      </c>
      <c r="ADT51">
        <v>8.8444900000000004</v>
      </c>
      <c r="ADU51">
        <v>8.3529490000000006</v>
      </c>
      <c r="ADV51">
        <v>-1.0211909182976698E-2</v>
      </c>
      <c r="ADW51">
        <v>2.7793539052194467E-2</v>
      </c>
      <c r="ADX51">
        <v>2.0331938451609837E-2</v>
      </c>
      <c r="ADY51">
        <v>2.9757442101462687E-2</v>
      </c>
      <c r="ADZ51">
        <v>3.6082929181668805E-2</v>
      </c>
      <c r="AEA51">
        <v>6.6463400558926564E-2</v>
      </c>
      <c r="AEB51">
        <v>4.785348228059097E-2</v>
      </c>
      <c r="AEC51" s="13">
        <v>10.540971000000001</v>
      </c>
      <c r="AED51">
        <v>10.997509000000001</v>
      </c>
      <c r="AEE51">
        <v>10.724977000000001</v>
      </c>
      <c r="AEF51">
        <v>9.9152729999999991</v>
      </c>
      <c r="AEG51">
        <v>10.734496</v>
      </c>
      <c r="AEH51">
        <v>9.2341280000000001</v>
      </c>
      <c r="AEI51">
        <v>9.8271180000000005</v>
      </c>
      <c r="AEJ51">
        <v>9.8885109999999994</v>
      </c>
      <c r="AEK51">
        <v>8.8245299999999993</v>
      </c>
      <c r="AEL51">
        <v>9.5130020000000002</v>
      </c>
      <c r="AEM51">
        <v>8.0319559999999992</v>
      </c>
      <c r="AEN51">
        <v>8.7152089999999998</v>
      </c>
      <c r="AEO51">
        <v>8.6761780000000002</v>
      </c>
      <c r="AEP51">
        <v>7.6949709999999998</v>
      </c>
      <c r="AEQ51">
        <v>8.3754259999999991</v>
      </c>
      <c r="AER51">
        <v>7.7534530000000004</v>
      </c>
      <c r="AES51">
        <v>8.4609620000000003</v>
      </c>
      <c r="AET51">
        <v>7.9403490000000003</v>
      </c>
      <c r="AEU51">
        <v>7.2060589999999998</v>
      </c>
      <c r="AEV51">
        <v>7.8648670000000003</v>
      </c>
      <c r="AEW51">
        <v>8.5689240000000009</v>
      </c>
      <c r="AEX51">
        <v>9.4397400000000005</v>
      </c>
      <c r="AEY51">
        <v>9.8222640000000006</v>
      </c>
      <c r="AEZ51">
        <v>8.5583120000000008</v>
      </c>
      <c r="AFA51">
        <v>9.0255539999999996</v>
      </c>
      <c r="AFB51">
        <v>8.318683</v>
      </c>
      <c r="AFC51">
        <v>9.0318679999999993</v>
      </c>
      <c r="AFD51">
        <v>9.3365500000000008</v>
      </c>
      <c r="AFE51">
        <v>8.1405309999999993</v>
      </c>
      <c r="AFF51">
        <v>8.7345249999999997</v>
      </c>
      <c r="AFG51">
        <v>7.8707799999999999</v>
      </c>
      <c r="AFH51">
        <v>8.5152889999999992</v>
      </c>
      <c r="AFI51">
        <v>8.3200699999999994</v>
      </c>
      <c r="AFJ51">
        <v>7.4396899999999997</v>
      </c>
      <c r="AFK51">
        <v>8.1772960000000001</v>
      </c>
      <c r="AFL51">
        <v>3.1109718640638724E-2</v>
      </c>
      <c r="AFM51">
        <v>5.6857728254857146E-2</v>
      </c>
      <c r="AFN51">
        <v>0.62412000000000001</v>
      </c>
      <c r="AFO51">
        <v>0.74309099999999995</v>
      </c>
      <c r="AFP51">
        <v>0.66566000000000003</v>
      </c>
      <c r="AFQ51">
        <v>0.74316400000000005</v>
      </c>
      <c r="AFR51">
        <v>0.74454100000000001</v>
      </c>
      <c r="AFS51">
        <v>0.64595800000000003</v>
      </c>
      <c r="AFT51">
        <v>0.75412000000000001</v>
      </c>
      <c r="AFU51">
        <v>0.593997</v>
      </c>
      <c r="AFV51">
        <v>0.69924699999999995</v>
      </c>
      <c r="AFW51">
        <v>0.75490999999999997</v>
      </c>
      <c r="AFX51">
        <v>0.60996099999999998</v>
      </c>
      <c r="AFY51">
        <v>0.70535599999999998</v>
      </c>
      <c r="AFZ51">
        <v>0.58275600000000005</v>
      </c>
      <c r="AGA51">
        <v>0.6764</v>
      </c>
      <c r="AGB51">
        <v>0.69112200000000001</v>
      </c>
      <c r="AGC51">
        <v>0.57721100000000003</v>
      </c>
      <c r="AGD51">
        <v>0.64166900000000004</v>
      </c>
      <c r="AGE51">
        <v>0.56077399999999999</v>
      </c>
      <c r="AGF51">
        <v>0.65631300000000004</v>
      </c>
      <c r="AGG51">
        <v>0.61204700000000001</v>
      </c>
      <c r="AGH51">
        <v>0.64663800000000005</v>
      </c>
      <c r="AGI51">
        <v>0.75192199999999998</v>
      </c>
      <c r="AGJ51">
        <v>0.57564899999999997</v>
      </c>
      <c r="AGK51">
        <v>0.67074100000000003</v>
      </c>
      <c r="AGL51">
        <v>0.77121099999999998</v>
      </c>
      <c r="AGM51">
        <v>0.64260499999999998</v>
      </c>
      <c r="AGN51">
        <v>0.73546999999999996</v>
      </c>
      <c r="AGO51">
        <v>0.55993899999999996</v>
      </c>
      <c r="AGP51">
        <v>0.66334599999999999</v>
      </c>
      <c r="AGQ51">
        <v>0.75300699999999998</v>
      </c>
      <c r="AGR51">
        <v>0.595688</v>
      </c>
      <c r="AGS51">
        <v>0.69006699999999999</v>
      </c>
      <c r="AGT51">
        <v>0.58964499999999997</v>
      </c>
      <c r="AGU51">
        <v>0.68060699999999996</v>
      </c>
      <c r="AGV51">
        <v>0.66230299999999998</v>
      </c>
      <c r="AGW51">
        <v>0.51712000000000002</v>
      </c>
      <c r="AGX51">
        <v>0.64472200000000002</v>
      </c>
      <c r="AGY51">
        <v>0.51062300000000005</v>
      </c>
      <c r="AGZ51">
        <v>0.57038999999999995</v>
      </c>
      <c r="AHA51">
        <v>0.57949499999999998</v>
      </c>
      <c r="AHB51">
        <v>0.634687</v>
      </c>
      <c r="AHC51">
        <v>0.49859799999999999</v>
      </c>
      <c r="AHD51">
        <v>0.49837500000000001</v>
      </c>
      <c r="AHE51">
        <v>0.48757299999999998</v>
      </c>
      <c r="AHF51">
        <v>0.52377399999999996</v>
      </c>
      <c r="AHG51">
        <v>0.52418399999999998</v>
      </c>
      <c r="AHH51">
        <v>0.58771700000000004</v>
      </c>
      <c r="AHI51">
        <v>0.50617400000000001</v>
      </c>
      <c r="AHJ51">
        <v>0.58663399999999999</v>
      </c>
      <c r="AHK51">
        <v>0.59704299999999999</v>
      </c>
      <c r="AHL51">
        <v>0.66517800000000005</v>
      </c>
      <c r="AHM51">
        <v>0.499753</v>
      </c>
      <c r="AHN51">
        <v>0.51704000000000006</v>
      </c>
      <c r="AHO51">
        <v>0.49298999999999998</v>
      </c>
      <c r="AHP51">
        <v>0.51302899999999996</v>
      </c>
      <c r="AHQ51">
        <v>0.55713500000000005</v>
      </c>
      <c r="AHR51">
        <v>0.548597</v>
      </c>
      <c r="AHS51">
        <v>0.50557099999999999</v>
      </c>
      <c r="AHT51">
        <v>0.58338999999999996</v>
      </c>
      <c r="AHU51">
        <v>0.60190699999999997</v>
      </c>
      <c r="AHV51">
        <v>0.65282099999999998</v>
      </c>
      <c r="AHW51">
        <v>0.50305900000000003</v>
      </c>
      <c r="AHX51">
        <v>0.53484900000000002</v>
      </c>
      <c r="AHY51">
        <v>0.50792899999999996</v>
      </c>
      <c r="AHZ51">
        <v>0.50967200000000001</v>
      </c>
      <c r="AIA51">
        <v>0.54131300000000004</v>
      </c>
      <c r="AIB51">
        <v>0.54666999999999999</v>
      </c>
      <c r="AIC51">
        <v>0.51105</v>
      </c>
      <c r="AID51">
        <v>0.57703899999999997</v>
      </c>
      <c r="AIE51">
        <v>0.56970600000000005</v>
      </c>
      <c r="AIF51">
        <v>0.60148100000000004</v>
      </c>
      <c r="AIG51">
        <v>0.52063599999999999</v>
      </c>
      <c r="AIH51">
        <v>0.55009300000000005</v>
      </c>
      <c r="AII51">
        <v>0.51524899999999996</v>
      </c>
      <c r="AIJ51">
        <v>0.51920200000000005</v>
      </c>
      <c r="AIK51">
        <v>0.55710499999999996</v>
      </c>
      <c r="AIL51">
        <v>0.54909799999999997</v>
      </c>
      <c r="AIM51">
        <v>0.49828800000000001</v>
      </c>
      <c r="AIN51">
        <v>0.57881899999999997</v>
      </c>
      <c r="AIO51">
        <v>0.63567700000000005</v>
      </c>
      <c r="AIP51">
        <v>0.69403499999999996</v>
      </c>
      <c r="AIQ51">
        <v>0.489452</v>
      </c>
      <c r="AIR51">
        <v>0.58073300000000005</v>
      </c>
      <c r="AIS51">
        <v>0.53327800000000003</v>
      </c>
      <c r="AIT51">
        <v>0.50229599999999996</v>
      </c>
      <c r="AIU51">
        <v>0.57097500000000001</v>
      </c>
      <c r="AIV51">
        <v>0.63754699999999997</v>
      </c>
      <c r="AIW51">
        <v>0.68960699999999997</v>
      </c>
      <c r="AIX51">
        <v>0.492344</v>
      </c>
      <c r="AIY51">
        <v>0.51739999999999997</v>
      </c>
      <c r="AIZ51">
        <v>0.50286200000000003</v>
      </c>
      <c r="AJA51">
        <v>0.49086200000000002</v>
      </c>
      <c r="AJB51">
        <v>0.55124099999999998</v>
      </c>
      <c r="AJC51">
        <v>0.55234300000000003</v>
      </c>
      <c r="AJD51">
        <v>0.50760400000000006</v>
      </c>
      <c r="AJE51">
        <v>0.587256</v>
      </c>
      <c r="AJF51">
        <v>0.587368</v>
      </c>
      <c r="AJG51">
        <v>0.63675499999999996</v>
      </c>
      <c r="AJH51">
        <v>0.50800599999999996</v>
      </c>
      <c r="AJI51">
        <v>0.54116200000000003</v>
      </c>
      <c r="AJJ51">
        <v>0.51141300000000001</v>
      </c>
      <c r="AJK51">
        <v>0.51735299999999995</v>
      </c>
      <c r="AJL51" s="14" t="s">
        <v>1304</v>
      </c>
      <c r="AJM51" t="s">
        <v>1304</v>
      </c>
      <c r="AJN51" t="s">
        <v>1304</v>
      </c>
      <c r="AJO51" t="s">
        <v>1304</v>
      </c>
      <c r="AJP51" t="s">
        <v>1304</v>
      </c>
      <c r="AJQ51" t="s">
        <v>1304</v>
      </c>
      <c r="AJR51" t="s">
        <v>1304</v>
      </c>
      <c r="AJS51" t="s">
        <v>1304</v>
      </c>
      <c r="AJT51" t="s">
        <v>1304</v>
      </c>
      <c r="AJU51" t="s">
        <v>1304</v>
      </c>
      <c r="AJV51" t="s">
        <v>1304</v>
      </c>
      <c r="AJW51" t="s">
        <v>1304</v>
      </c>
      <c r="AJX51" t="s">
        <v>1304</v>
      </c>
      <c r="AJY51" t="s">
        <v>1304</v>
      </c>
      <c r="AJZ51" t="s">
        <v>1304</v>
      </c>
      <c r="AKA51" t="s">
        <v>1304</v>
      </c>
      <c r="AKB51" t="s">
        <v>1304</v>
      </c>
      <c r="AKC51" t="s">
        <v>1304</v>
      </c>
      <c r="AKD51" t="s">
        <v>1304</v>
      </c>
      <c r="AKE51" t="s">
        <v>1304</v>
      </c>
      <c r="AKF51" t="s">
        <v>1304</v>
      </c>
      <c r="AKG51" t="s">
        <v>1304</v>
      </c>
      <c r="AKH51" t="s">
        <v>1304</v>
      </c>
      <c r="AKI51" t="s">
        <v>1304</v>
      </c>
      <c r="AKJ51" t="s">
        <v>1304</v>
      </c>
      <c r="AKK51" t="s">
        <v>1304</v>
      </c>
      <c r="AKL51" t="s">
        <v>1304</v>
      </c>
      <c r="AKM51" t="s">
        <v>1304</v>
      </c>
      <c r="AKN51" t="s">
        <v>1304</v>
      </c>
      <c r="AKO51" t="s">
        <v>1304</v>
      </c>
      <c r="AKP51" t="s">
        <v>1304</v>
      </c>
      <c r="AKQ51" t="s">
        <v>1304</v>
      </c>
      <c r="AKR51" t="s">
        <v>1304</v>
      </c>
      <c r="AKS51" t="s">
        <v>1304</v>
      </c>
      <c r="AKT51" t="s">
        <v>1304</v>
      </c>
      <c r="AKU51" t="s">
        <v>1304</v>
      </c>
      <c r="AKV51" t="s">
        <v>1304</v>
      </c>
      <c r="AKW51" t="s">
        <v>1304</v>
      </c>
      <c r="AKX51" t="s">
        <v>1304</v>
      </c>
      <c r="AKY51" t="s">
        <v>1304</v>
      </c>
      <c r="AKZ51" t="s">
        <v>1304</v>
      </c>
      <c r="ALA51" t="s">
        <v>1304</v>
      </c>
      <c r="ALB51" t="s">
        <v>1304</v>
      </c>
      <c r="ALC51" t="s">
        <v>1304</v>
      </c>
      <c r="ALD51" t="s">
        <v>1304</v>
      </c>
      <c r="ALE51" t="s">
        <v>1304</v>
      </c>
      <c r="ALF51" t="s">
        <v>1304</v>
      </c>
      <c r="ALG51" t="s">
        <v>1304</v>
      </c>
      <c r="ALH51" t="s">
        <v>1304</v>
      </c>
      <c r="ALI51" t="s">
        <v>1304</v>
      </c>
      <c r="ALJ51" t="s">
        <v>1304</v>
      </c>
      <c r="ALK51" t="s">
        <v>1304</v>
      </c>
      <c r="ALL51" t="s">
        <v>1304</v>
      </c>
      <c r="ALM51" t="s">
        <v>1304</v>
      </c>
      <c r="ALN51" t="s">
        <v>1304</v>
      </c>
      <c r="ALO51" t="s">
        <v>1304</v>
      </c>
      <c r="ALP51" t="s">
        <v>1304</v>
      </c>
      <c r="ALQ51" t="s">
        <v>1304</v>
      </c>
      <c r="ALR51" t="s">
        <v>1304</v>
      </c>
      <c r="ALS51" t="s">
        <v>1304</v>
      </c>
      <c r="ALT51" t="s">
        <v>1304</v>
      </c>
      <c r="ALU51" t="s">
        <v>1304</v>
      </c>
      <c r="ALV51" t="s">
        <v>1304</v>
      </c>
      <c r="ALW51" t="s">
        <v>1304</v>
      </c>
      <c r="ALX51" t="s">
        <v>1304</v>
      </c>
      <c r="ALY51" t="s">
        <v>1304</v>
      </c>
      <c r="ALZ51" t="s">
        <v>1304</v>
      </c>
      <c r="AMA51" t="s">
        <v>1304</v>
      </c>
      <c r="AMB51" t="s">
        <v>1304</v>
      </c>
      <c r="AMC51" t="s">
        <v>1304</v>
      </c>
      <c r="AMD51" t="s">
        <v>1304</v>
      </c>
      <c r="AME51" t="s">
        <v>1304</v>
      </c>
      <c r="AMF51" t="s">
        <v>1304</v>
      </c>
      <c r="AMG51" t="s">
        <v>1304</v>
      </c>
      <c r="AMH51" t="s">
        <v>1304</v>
      </c>
      <c r="AMI51" t="s">
        <v>1304</v>
      </c>
      <c r="AMJ51" t="s">
        <v>1304</v>
      </c>
      <c r="AMK51" t="s">
        <v>1304</v>
      </c>
      <c r="AML51" t="s">
        <v>1304</v>
      </c>
      <c r="AMM51" t="s">
        <v>1304</v>
      </c>
      <c r="AMN51" t="s">
        <v>1304</v>
      </c>
      <c r="AMO51" t="s">
        <v>1304</v>
      </c>
      <c r="AMP51" t="s">
        <v>1304</v>
      </c>
      <c r="AMQ51" t="s">
        <v>1304</v>
      </c>
      <c r="AMR51" t="s">
        <v>1304</v>
      </c>
      <c r="AMS51" t="s">
        <v>1304</v>
      </c>
      <c r="AMT51" t="s">
        <v>1304</v>
      </c>
      <c r="AMU51" t="s">
        <v>1304</v>
      </c>
      <c r="AMV51" t="s">
        <v>1304</v>
      </c>
      <c r="AMW51" t="s">
        <v>1304</v>
      </c>
      <c r="AMX51" t="s">
        <v>1304</v>
      </c>
      <c r="AMY51" t="s">
        <v>1304</v>
      </c>
      <c r="AMZ51" t="s">
        <v>1304</v>
      </c>
      <c r="ANA51" t="s">
        <v>1304</v>
      </c>
      <c r="ANB51" t="s">
        <v>1304</v>
      </c>
      <c r="ANC51" t="s">
        <v>1304</v>
      </c>
      <c r="AND51" t="s">
        <v>1304</v>
      </c>
      <c r="ANE51" t="s">
        <v>1304</v>
      </c>
      <c r="ANF51" t="s">
        <v>1304</v>
      </c>
      <c r="ANG51" t="s">
        <v>1304</v>
      </c>
      <c r="ANH51" t="s">
        <v>1304</v>
      </c>
      <c r="ANI51" t="s">
        <v>1304</v>
      </c>
      <c r="ANJ51" t="s">
        <v>1304</v>
      </c>
      <c r="ANK51" t="s">
        <v>1304</v>
      </c>
      <c r="ANL51" t="s">
        <v>1304</v>
      </c>
      <c r="ANM51" t="s">
        <v>1304</v>
      </c>
      <c r="ANN51" t="s">
        <v>1304</v>
      </c>
      <c r="ANO51" t="s">
        <v>1304</v>
      </c>
      <c r="ANP51" t="s">
        <v>1304</v>
      </c>
      <c r="ANQ51" t="s">
        <v>1304</v>
      </c>
      <c r="ANR51" t="s">
        <v>1304</v>
      </c>
      <c r="ANS51" t="s">
        <v>1304</v>
      </c>
      <c r="ANT51" t="s">
        <v>1304</v>
      </c>
      <c r="ANU51" t="s">
        <v>1304</v>
      </c>
      <c r="ANV51" t="s">
        <v>1304</v>
      </c>
      <c r="ANW51" t="s">
        <v>1304</v>
      </c>
      <c r="ANX51" t="s">
        <v>1304</v>
      </c>
      <c r="ANY51" t="s">
        <v>1304</v>
      </c>
      <c r="ANZ51" t="s">
        <v>1304</v>
      </c>
      <c r="AOA51" t="s">
        <v>1304</v>
      </c>
      <c r="AOB51" t="s">
        <v>1304</v>
      </c>
      <c r="AOC51" t="s">
        <v>1304</v>
      </c>
      <c r="AOD51" t="s">
        <v>1304</v>
      </c>
      <c r="AOE51" t="s">
        <v>1304</v>
      </c>
      <c r="AOF51" t="s">
        <v>1304</v>
      </c>
      <c r="AOG51" t="s">
        <v>1304</v>
      </c>
      <c r="AOH51" t="s">
        <v>1304</v>
      </c>
      <c r="AOI51" t="s">
        <v>1304</v>
      </c>
      <c r="AOJ51" t="s">
        <v>1304</v>
      </c>
      <c r="AOK51" t="s">
        <v>1304</v>
      </c>
      <c r="AOL51" t="s">
        <v>1304</v>
      </c>
      <c r="AOM51" t="s">
        <v>1304</v>
      </c>
      <c r="AON51" t="s">
        <v>1304</v>
      </c>
      <c r="AOO51" t="s">
        <v>1304</v>
      </c>
      <c r="AOP51" t="s">
        <v>1304</v>
      </c>
      <c r="AOQ51" t="s">
        <v>1304</v>
      </c>
      <c r="AOR51" t="s">
        <v>1304</v>
      </c>
      <c r="AOS51" t="s">
        <v>1304</v>
      </c>
      <c r="AOT51" t="s">
        <v>1304</v>
      </c>
      <c r="AOU51" s="15">
        <v>1.3985050000000001</v>
      </c>
      <c r="AOV51">
        <v>0.85163900000000048</v>
      </c>
      <c r="AOW51">
        <v>0.62542700000000018</v>
      </c>
      <c r="AOX51">
        <v>0.48172899999999963</v>
      </c>
      <c r="AOY51">
        <v>0.72168300000000052</v>
      </c>
      <c r="AOZ51">
        <v>-0.71308499999999952</v>
      </c>
      <c r="APA51">
        <v>-1.3386870000000002</v>
      </c>
      <c r="APB51">
        <v>-1.7504270000000002</v>
      </c>
      <c r="APC51">
        <v>-1.8849429999999998</v>
      </c>
      <c r="APD51">
        <v>-1.7179789999999997</v>
      </c>
      <c r="APE51">
        <v>0.26367799999999963</v>
      </c>
      <c r="APF51">
        <v>0.18421200000000049</v>
      </c>
      <c r="APG51">
        <v>-0.17871899999999918</v>
      </c>
      <c r="APH51">
        <v>-0.36114999999999942</v>
      </c>
      <c r="API51">
        <v>-1.5536000000000882E-2</v>
      </c>
      <c r="APJ51">
        <v>0.27399200000000068</v>
      </c>
      <c r="APK51">
        <v>0.75669900000000023</v>
      </c>
      <c r="APL51">
        <v>9.4981000000000648E-2</v>
      </c>
      <c r="APM51">
        <v>-0.1634070000000003</v>
      </c>
      <c r="APN51">
        <v>0.37959800000000055</v>
      </c>
      <c r="APO51">
        <v>0.46218600000000087</v>
      </c>
      <c r="APP51">
        <v>0.12741399999999992</v>
      </c>
      <c r="APQ51">
        <v>-8.47800000000003E-2</v>
      </c>
      <c r="APR51">
        <v>-0.22180599999999906</v>
      </c>
      <c r="APS51">
        <v>3.8406999999999414E-2</v>
      </c>
      <c r="APT51">
        <v>0.28339599999999976</v>
      </c>
      <c r="APU51">
        <v>0.21839499999999923</v>
      </c>
      <c r="APV51">
        <v>-3.6430999999998548E-2</v>
      </c>
      <c r="APW51">
        <v>-0.21211100000000016</v>
      </c>
      <c r="APX51">
        <v>-3.6105000000000942E-2</v>
      </c>
      <c r="APY51">
        <v>0.22566500000000023</v>
      </c>
      <c r="APZ51">
        <v>0.18513199999999941</v>
      </c>
      <c r="AQA51">
        <v>-0.22994900000000129</v>
      </c>
      <c r="AQB51">
        <v>-0.42163400000000006</v>
      </c>
      <c r="AQC51">
        <v>-1.9384999999999764E-2</v>
      </c>
      <c r="AQD51">
        <v>-2.6607846891678874E-2</v>
      </c>
      <c r="AQE51">
        <v>1.526797048639654E-2</v>
      </c>
      <c r="AQF51">
        <v>2.8979999999999562E-3</v>
      </c>
      <c r="AQG51">
        <v>-4.1261000000000103E-2</v>
      </c>
      <c r="AQH51">
        <v>3.6833000000000005E-2</v>
      </c>
      <c r="AQI51">
        <v>-2.2221999999999964E-2</v>
      </c>
      <c r="AQJ51">
        <v>-4.7826999999999953E-2</v>
      </c>
      <c r="AQK51">
        <v>-9.2982999999999927E-2</v>
      </c>
      <c r="AQL51">
        <v>-8.970800000000001E-2</v>
      </c>
      <c r="AQM51">
        <v>-0.11197599999999996</v>
      </c>
      <c r="AQN51">
        <v>-6.4346000000000014E-2</v>
      </c>
      <c r="AQO51">
        <v>-0.15040799999999999</v>
      </c>
      <c r="AQP51">
        <v>1.8727999999999967E-2</v>
      </c>
      <c r="AQQ51">
        <v>-2.641899999999997E-2</v>
      </c>
      <c r="AQR51">
        <v>3.1808000000000058E-2</v>
      </c>
      <c r="AQS51">
        <v>-1.0583000000000009E-2</v>
      </c>
      <c r="AQT51">
        <v>-4.093099999999994E-2</v>
      </c>
      <c r="AQU51">
        <v>1.5359000000000012E-2</v>
      </c>
      <c r="AQV51">
        <v>7.8110000000000124E-3</v>
      </c>
      <c r="AQW51">
        <v>1.5781000000000045E-2</v>
      </c>
      <c r="AQX51">
        <v>1.2543000000000082E-2</v>
      </c>
      <c r="AQY51">
        <v>-2.6971999999999996E-2</v>
      </c>
      <c r="AQZ51">
        <v>1.9968000000000097E-2</v>
      </c>
      <c r="ARA51">
        <v>-3.3610000000000029E-2</v>
      </c>
      <c r="ARB51">
        <v>-3.1120000000000037E-3</v>
      </c>
      <c r="ARC51">
        <v>-2.5129999999999875E-3</v>
      </c>
      <c r="ARD51">
        <v>-5.255399999999999E-2</v>
      </c>
      <c r="ARE51">
        <v>4.6517000000000031E-2</v>
      </c>
      <c r="ARF51">
        <v>-2.8230000000000088E-2</v>
      </c>
      <c r="ARG51">
        <v>-3.7314000000000069E-2</v>
      </c>
      <c r="ARH51">
        <v>5.8740000000000459E-3</v>
      </c>
      <c r="ARI51">
        <v>-3.8417000000000034E-2</v>
      </c>
      <c r="ARJ51">
        <v>1.1575000000000002E-2</v>
      </c>
      <c r="ARK51">
        <v>-2.4768000000000012E-2</v>
      </c>
      <c r="ARL51">
        <v>5.4908999999999986E-2</v>
      </c>
      <c r="ARM51">
        <v>-1.6042000000000001E-2</v>
      </c>
      <c r="ARN51">
        <v>-3.9622000000000046E-2</v>
      </c>
      <c r="ARO51">
        <v>-7.9583999999999988E-2</v>
      </c>
      <c r="ARP51">
        <v>6.4228000000000063E-2</v>
      </c>
      <c r="ARQ51">
        <v>4.6800000000000175E-3</v>
      </c>
      <c r="ARR51">
        <v>-4.4750000000000068E-2</v>
      </c>
      <c r="ARS51">
        <v>-4.4711000000000056E-2</v>
      </c>
      <c r="ART51">
        <v>-4.1486000000000023E-2</v>
      </c>
      <c r="ARU51">
        <v>-6.1200000000000143E-4</v>
      </c>
      <c r="ARV51">
        <v>-2.365600000000001E-2</v>
      </c>
      <c r="ARW51">
        <v>-1.446200000000003E-2</v>
      </c>
      <c r="ARX51">
        <v>5.7599999999999874E-3</v>
      </c>
      <c r="ARY51">
        <v>-0.16764500000000004</v>
      </c>
      <c r="ARZ51">
        <v>-4.8239999999999394E-3</v>
      </c>
      <c r="ASA51">
        <v>-0.10309199999999996</v>
      </c>
      <c r="ASB51">
        <v>-2.1432000000000007E-2</v>
      </c>
      <c r="ASC51">
        <v>-0.16833500000000001</v>
      </c>
      <c r="ASD51">
        <v>-0.11712</v>
      </c>
      <c r="ASE51">
        <v>-0.11960199999999999</v>
      </c>
      <c r="ASF51">
        <v>-2.9301999999999939E-2</v>
      </c>
      <c r="ASG51">
        <v>-4.9229000000000023E-2</v>
      </c>
      <c r="ASH51">
        <v>-7.1961000000000053E-2</v>
      </c>
      <c r="ASI51">
        <v>-3.4015999999999935E-2</v>
      </c>
      <c r="ASJ51">
        <v>3.7341999999999986E-2</v>
      </c>
      <c r="ASK51">
        <v>8.987999999999996E-3</v>
      </c>
      <c r="ASL51">
        <v>-2.3459000000000008E-2</v>
      </c>
      <c r="ASM51">
        <v>-2.166200000000007E-2</v>
      </c>
      <c r="ASN51">
        <v>-2.5734000000000035E-2</v>
      </c>
      <c r="ASO51">
        <v>8.0250000000000599E-3</v>
      </c>
      <c r="ASP51">
        <v>3.5450000000000204E-3</v>
      </c>
      <c r="ASQ51">
        <v>-8.3010000000000028E-3</v>
      </c>
      <c r="ASR51">
        <v>1.453500000000002E-2</v>
      </c>
      <c r="ASS51">
        <v>-2.4290999999999952E-2</v>
      </c>
      <c r="AST51">
        <v>1.9522999999999957E-2</v>
      </c>
      <c r="ASU51">
        <v>2.7059999999999862E-3</v>
      </c>
      <c r="ASV51">
        <v>-1.4256000000000046E-2</v>
      </c>
      <c r="ASW51">
        <v>-1.2162999999999924E-2</v>
      </c>
      <c r="ASX51">
        <v>-2.240999999999993E-2</v>
      </c>
      <c r="ASY51">
        <v>6.0419999999999918E-3</v>
      </c>
      <c r="ASZ51">
        <v>-2.2342999999999891E-2</v>
      </c>
      <c r="ATA51">
        <v>-2.7255000000000029E-2</v>
      </c>
      <c r="ATB51">
        <v>4.4570000000000443E-3</v>
      </c>
      <c r="ATC51">
        <v>-4.5482000000000022E-2</v>
      </c>
      <c r="ATD51">
        <v>4.3497000000000008E-2</v>
      </c>
      <c r="ATE51">
        <v>8.892000000000011E-3</v>
      </c>
      <c r="ATF51">
        <v>-1.4295999999999975E-2</v>
      </c>
      <c r="ATG51">
        <v>-2.2273999999999905E-2</v>
      </c>
      <c r="ATH51">
        <v>-2.0581999999999989E-2</v>
      </c>
      <c r="ATI51">
        <v>1.2556999999999985E-2</v>
      </c>
      <c r="ATJ51">
        <v>-2.0456999999999947E-2</v>
      </c>
      <c r="ATK51">
        <v>2.8268000000000071E-2</v>
      </c>
      <c r="ATL51">
        <v>7.1199999999999597E-3</v>
      </c>
      <c r="ATM51">
        <v>-2.0492999999999983E-2</v>
      </c>
      <c r="ATN51">
        <v>-1.0658000000000056E-2</v>
      </c>
      <c r="ATO51">
        <v>-8.576000000000028E-3</v>
      </c>
      <c r="ATP51">
        <v>-1.0072999999999999E-2</v>
      </c>
      <c r="ATQ51">
        <v>7.8289999999999749E-3</v>
      </c>
      <c r="ATR51">
        <v>-4.2090000000000183E-3</v>
      </c>
      <c r="ATS51">
        <v>-2.9589999999999894E-3</v>
      </c>
      <c r="ATT51">
        <v>-3.5495000000000054E-2</v>
      </c>
      <c r="ATU51">
        <v>3.858499999999998E-2</v>
      </c>
      <c r="ATV51">
        <v>9.4710000000000627E-3</v>
      </c>
      <c r="ATW51">
        <v>-2.5726999999999944E-2</v>
      </c>
      <c r="ATX51">
        <v>-2.4310999999999972E-2</v>
      </c>
      <c r="ATY51">
        <v>-3.0882000000000076E-2</v>
      </c>
      <c r="ATZ51">
        <v>1.1793999999999971E-2</v>
      </c>
      <c r="AUA51">
        <v>1.2050000000000116E-3</v>
      </c>
      <c r="AUB51">
        <v>-9.8329999999999806E-3</v>
      </c>
      <c r="AUC51">
        <v>1.9056999999999935E-2</v>
      </c>
      <c r="AUD51" s="16" t="s">
        <v>1304</v>
      </c>
      <c r="AUE51" t="s">
        <v>1304</v>
      </c>
      <c r="AUF51" t="s">
        <v>1304</v>
      </c>
      <c r="AUG51" t="s">
        <v>1304</v>
      </c>
      <c r="AUH51" t="s">
        <v>1304</v>
      </c>
      <c r="AUI51" t="s">
        <v>1304</v>
      </c>
      <c r="AUJ51" t="s">
        <v>1304</v>
      </c>
      <c r="AUK51" t="s">
        <v>1304</v>
      </c>
      <c r="AUL51" t="s">
        <v>1304</v>
      </c>
      <c r="AUM51" t="s">
        <v>1304</v>
      </c>
      <c r="AUN51" t="s">
        <v>1304</v>
      </c>
      <c r="AUO51" t="s">
        <v>1304</v>
      </c>
      <c r="AUP51" t="s">
        <v>1304</v>
      </c>
      <c r="AUQ51" t="s">
        <v>1304</v>
      </c>
      <c r="AUR51" t="s">
        <v>1304</v>
      </c>
      <c r="AUS51" t="s">
        <v>1304</v>
      </c>
      <c r="AUT51" t="s">
        <v>1304</v>
      </c>
      <c r="AUU51" t="s">
        <v>1304</v>
      </c>
      <c r="AUV51" t="s">
        <v>1304</v>
      </c>
      <c r="AUW51" t="s">
        <v>1304</v>
      </c>
      <c r="AUX51" t="s">
        <v>1304</v>
      </c>
      <c r="AUY51" t="s">
        <v>1304</v>
      </c>
      <c r="AUZ51" t="s">
        <v>1304</v>
      </c>
      <c r="AVA51" t="s">
        <v>1304</v>
      </c>
      <c r="AVB51" t="s">
        <v>1304</v>
      </c>
      <c r="AVC51" t="s">
        <v>1304</v>
      </c>
      <c r="AVD51" t="s">
        <v>1304</v>
      </c>
      <c r="AVE51" t="s">
        <v>1304</v>
      </c>
      <c r="AVF51" t="s">
        <v>1304</v>
      </c>
      <c r="AVG51" t="s">
        <v>1304</v>
      </c>
      <c r="AVH51" t="s">
        <v>1304</v>
      </c>
      <c r="AVI51" t="s">
        <v>1304</v>
      </c>
      <c r="AVJ51" t="s">
        <v>1304</v>
      </c>
      <c r="AVK51" t="s">
        <v>1304</v>
      </c>
      <c r="AVL51" t="s">
        <v>1304</v>
      </c>
      <c r="AVM51" t="s">
        <v>1304</v>
      </c>
      <c r="AVN51" t="s">
        <v>1304</v>
      </c>
      <c r="AVO51" t="s">
        <v>1304</v>
      </c>
      <c r="AVP51" t="s">
        <v>1304</v>
      </c>
      <c r="AVQ51" t="s">
        <v>1304</v>
      </c>
      <c r="AVR51" t="s">
        <v>1304</v>
      </c>
      <c r="AVS51" t="s">
        <v>1304</v>
      </c>
      <c r="AVT51" t="s">
        <v>1304</v>
      </c>
      <c r="AVU51" t="s">
        <v>1304</v>
      </c>
      <c r="AVV51" t="s">
        <v>1304</v>
      </c>
      <c r="AVW51" t="s">
        <v>1304</v>
      </c>
      <c r="AVX51" t="s">
        <v>1304</v>
      </c>
      <c r="AVY51" t="s">
        <v>1304</v>
      </c>
      <c r="AVZ51" t="s">
        <v>1304</v>
      </c>
      <c r="AWA51" t="s">
        <v>1304</v>
      </c>
      <c r="AWB51" t="s">
        <v>1304</v>
      </c>
      <c r="AWC51" t="s">
        <v>1304</v>
      </c>
      <c r="AWD51" t="s">
        <v>1304</v>
      </c>
      <c r="AWE51" t="s">
        <v>1304</v>
      </c>
      <c r="AWF51" t="s">
        <v>1304</v>
      </c>
      <c r="AWG51" t="s">
        <v>1304</v>
      </c>
      <c r="AWH51" t="s">
        <v>1304</v>
      </c>
      <c r="AWI51" t="s">
        <v>1304</v>
      </c>
      <c r="AWJ51" t="s">
        <v>1304</v>
      </c>
      <c r="AWK51" t="s">
        <v>1304</v>
      </c>
      <c r="AWL51" t="s">
        <v>1304</v>
      </c>
      <c r="AWM51" t="s">
        <v>1304</v>
      </c>
      <c r="AWN51" t="s">
        <v>1304</v>
      </c>
      <c r="AWO51" t="s">
        <v>1304</v>
      </c>
      <c r="AWP51" t="s">
        <v>1304</v>
      </c>
      <c r="AWQ51" t="s">
        <v>1304</v>
      </c>
      <c r="AWR51" t="s">
        <v>1304</v>
      </c>
      <c r="AWS51" t="s">
        <v>1304</v>
      </c>
      <c r="AWT51" t="s">
        <v>1304</v>
      </c>
      <c r="AWU51" t="s">
        <v>1304</v>
      </c>
      <c r="AWV51" t="s">
        <v>1304</v>
      </c>
      <c r="AWW51" t="s">
        <v>1304</v>
      </c>
      <c r="AWX51" t="s">
        <v>1304</v>
      </c>
      <c r="AWY51" t="s">
        <v>1304</v>
      </c>
      <c r="AWZ51" t="s">
        <v>1304</v>
      </c>
      <c r="AXA51" t="s">
        <v>1304</v>
      </c>
      <c r="AXB51" t="s">
        <v>1304</v>
      </c>
      <c r="AXC51" t="s">
        <v>1304</v>
      </c>
      <c r="AXD51" t="s">
        <v>1304</v>
      </c>
      <c r="AXE51" t="s">
        <v>1304</v>
      </c>
      <c r="AXF51" t="s">
        <v>1304</v>
      </c>
      <c r="AXG51" t="s">
        <v>1304</v>
      </c>
      <c r="AXH51" t="s">
        <v>1304</v>
      </c>
      <c r="AXI51" t="s">
        <v>1304</v>
      </c>
      <c r="AXJ51" t="s">
        <v>1304</v>
      </c>
      <c r="AXK51" t="s">
        <v>1304</v>
      </c>
      <c r="AXL51" t="s">
        <v>1304</v>
      </c>
      <c r="AXM51" t="s">
        <v>1304</v>
      </c>
      <c r="AXN51" t="s">
        <v>1304</v>
      </c>
      <c r="AXO51" t="s">
        <v>1304</v>
      </c>
      <c r="AXP51" t="s">
        <v>1304</v>
      </c>
      <c r="AXQ51" t="s">
        <v>1304</v>
      </c>
      <c r="AXR51" t="s">
        <v>1304</v>
      </c>
      <c r="AXS51" t="s">
        <v>1304</v>
      </c>
      <c r="AXT51" t="s">
        <v>1304</v>
      </c>
      <c r="AXU51" t="s">
        <v>1304</v>
      </c>
      <c r="AXV51" t="s">
        <v>1304</v>
      </c>
      <c r="AXW51" t="s">
        <v>1304</v>
      </c>
      <c r="AXX51" t="s">
        <v>1304</v>
      </c>
      <c r="AXY51" t="s">
        <v>1304</v>
      </c>
      <c r="AXZ51" t="s">
        <v>1304</v>
      </c>
      <c r="AYA51" t="s">
        <v>1304</v>
      </c>
      <c r="AYB51" t="s">
        <v>1304</v>
      </c>
      <c r="AYC51" t="s">
        <v>1304</v>
      </c>
      <c r="AYD51" t="s">
        <v>1304</v>
      </c>
      <c r="AYE51" t="s">
        <v>1304</v>
      </c>
      <c r="AYF51" t="s">
        <v>1304</v>
      </c>
      <c r="AYG51" t="s">
        <v>1304</v>
      </c>
      <c r="AYH51" t="s">
        <v>1304</v>
      </c>
      <c r="AYI51" t="s">
        <v>1304</v>
      </c>
      <c r="AYJ51" t="s">
        <v>1304</v>
      </c>
      <c r="AYK51" t="s">
        <v>1304</v>
      </c>
      <c r="AYL51" t="s">
        <v>1304</v>
      </c>
      <c r="AYM51" t="s">
        <v>1304</v>
      </c>
      <c r="AYN51" t="s">
        <v>1304</v>
      </c>
      <c r="AYO51" t="s">
        <v>1304</v>
      </c>
      <c r="AYP51" t="s">
        <v>1304</v>
      </c>
      <c r="AYQ51" t="s">
        <v>1304</v>
      </c>
      <c r="AYR51" t="s">
        <v>1304</v>
      </c>
      <c r="AYS51" t="s">
        <v>1304</v>
      </c>
      <c r="AYT51" t="s">
        <v>1304</v>
      </c>
      <c r="AYU51" t="s">
        <v>1304</v>
      </c>
      <c r="AYV51" t="s">
        <v>1304</v>
      </c>
      <c r="AYW51" t="s">
        <v>1304</v>
      </c>
      <c r="AYX51" t="s">
        <v>1304</v>
      </c>
      <c r="AYY51" t="s">
        <v>1304</v>
      </c>
      <c r="AYZ51" t="s">
        <v>1304</v>
      </c>
      <c r="AZA51" t="s">
        <v>1304</v>
      </c>
      <c r="AZB51" t="s">
        <v>1304</v>
      </c>
      <c r="AZC51" t="s">
        <v>1304</v>
      </c>
      <c r="AZD51" t="s">
        <v>1304</v>
      </c>
      <c r="AZE51" t="s">
        <v>1304</v>
      </c>
      <c r="AZF51" t="s">
        <v>1304</v>
      </c>
      <c r="AZG51" t="s">
        <v>1304</v>
      </c>
      <c r="AZH51" t="s">
        <v>1304</v>
      </c>
      <c r="AZI51" t="s">
        <v>1304</v>
      </c>
      <c r="AZJ51" t="s">
        <v>1304</v>
      </c>
      <c r="AZK51" t="s">
        <v>1304</v>
      </c>
      <c r="AZL51" t="s">
        <v>1304</v>
      </c>
      <c r="AZO51" t="s">
        <v>1319</v>
      </c>
      <c r="AZP51">
        <v>1</v>
      </c>
      <c r="AZQ51">
        <v>1</v>
      </c>
      <c r="AZR51">
        <v>1</v>
      </c>
      <c r="AZS51">
        <v>1</v>
      </c>
      <c r="AZT51" s="7">
        <v>10.157551</v>
      </c>
      <c r="AZU51">
        <v>10.909285000000001</v>
      </c>
      <c r="AZV51">
        <v>9.413653</v>
      </c>
      <c r="AZW51">
        <v>9.0289009999999994</v>
      </c>
      <c r="AZX51">
        <v>11</v>
      </c>
      <c r="AZY51">
        <v>11.531734</v>
      </c>
      <c r="AZZ51">
        <v>9.6425830000000001</v>
      </c>
      <c r="BAA51">
        <v>10.367702</v>
      </c>
      <c r="BAB51">
        <v>7.9558450000000001</v>
      </c>
      <c r="BAC51">
        <v>7.3278740000000004</v>
      </c>
      <c r="BAD51">
        <v>11</v>
      </c>
      <c r="BAE51">
        <v>11.167318</v>
      </c>
      <c r="BAF51">
        <v>10.073332000000001</v>
      </c>
      <c r="BAG51">
        <v>10.824992</v>
      </c>
      <c r="BAH51">
        <v>8.2685289999999991</v>
      </c>
      <c r="BAI51">
        <v>7.4082929999999996</v>
      </c>
      <c r="BAJ51">
        <v>10</v>
      </c>
      <c r="BAK51">
        <v>11.376184</v>
      </c>
      <c r="BAL51">
        <v>9.1156740000000003</v>
      </c>
      <c r="BAM51">
        <v>9.9192889999999991</v>
      </c>
      <c r="BAN51">
        <v>7.6082299999999998</v>
      </c>
      <c r="BAO51">
        <v>6.9135939999999998</v>
      </c>
      <c r="BAP51">
        <v>10.5</v>
      </c>
      <c r="BAQ51">
        <v>10.719110000000001</v>
      </c>
      <c r="BAR51">
        <v>8.1219599999999996</v>
      </c>
      <c r="BAS51">
        <v>7.638458</v>
      </c>
      <c r="BAT51">
        <v>6.6677660000000003</v>
      </c>
      <c r="BAU51">
        <v>6.367845</v>
      </c>
      <c r="BAV51">
        <v>11</v>
      </c>
      <c r="BAW51">
        <v>7.9638080000000002</v>
      </c>
      <c r="BAX51">
        <v>8.8510749999999998</v>
      </c>
      <c r="BAY51">
        <v>10.015128000000001</v>
      </c>
      <c r="BAZ51">
        <v>7.6940119999999999</v>
      </c>
      <c r="BBA51">
        <v>7.2412900000000002</v>
      </c>
      <c r="BBB51">
        <v>10.5</v>
      </c>
      <c r="BBC51">
        <v>11.157992</v>
      </c>
      <c r="BBD51">
        <v>9.6263679999999994</v>
      </c>
      <c r="BBE51">
        <v>11.422972</v>
      </c>
      <c r="BBF51">
        <v>8.1462570000000003</v>
      </c>
      <c r="BBG51">
        <v>7.0933190000000002</v>
      </c>
      <c r="BBH51">
        <v>11</v>
      </c>
      <c r="BBI51">
        <v>13.030886000000001</v>
      </c>
      <c r="BBJ51">
        <v>9.9061029999999999</v>
      </c>
      <c r="BBK51">
        <v>11.60229</v>
      </c>
      <c r="BBL51">
        <v>8.6391670000000005</v>
      </c>
      <c r="BBM51">
        <v>7.4695169999999997</v>
      </c>
      <c r="BBN51">
        <v>11</v>
      </c>
      <c r="BBO51">
        <v>13.104229999999999</v>
      </c>
      <c r="BBP51">
        <v>9.834422</v>
      </c>
      <c r="BBQ51">
        <v>11.034207</v>
      </c>
      <c r="BBR51">
        <v>8.5182079999999996</v>
      </c>
      <c r="BBS51">
        <v>7.5112420000000002</v>
      </c>
      <c r="BBT51">
        <v>11</v>
      </c>
      <c r="BBU51">
        <v>11.966476999999999</v>
      </c>
      <c r="BBV51">
        <v>9.9336780000000005</v>
      </c>
      <c r="BBW51">
        <v>10.699846000000001</v>
      </c>
      <c r="BBX51">
        <v>8.2099729999999997</v>
      </c>
      <c r="BBY51">
        <v>7.4156009999999997</v>
      </c>
      <c r="BBZ51">
        <v>10.5</v>
      </c>
      <c r="BCA51">
        <v>11.317334000000001</v>
      </c>
      <c r="BCB51">
        <v>9.9184560000000008</v>
      </c>
      <c r="BCC51">
        <v>10.733065</v>
      </c>
      <c r="BCD51">
        <v>8.2161589999999993</v>
      </c>
      <c r="BCE51">
        <v>7.3495999999999997</v>
      </c>
      <c r="BCF51">
        <v>10.5</v>
      </c>
      <c r="BCG51">
        <v>11.397596</v>
      </c>
      <c r="BCH51">
        <v>10.337907</v>
      </c>
      <c r="BCI51">
        <v>11.096731999999999</v>
      </c>
      <c r="BCJ51">
        <v>8.3331180000000007</v>
      </c>
      <c r="BCK51">
        <v>7.2433259999999997</v>
      </c>
      <c r="BCL51">
        <v>9.5</v>
      </c>
      <c r="BCM51">
        <v>11.627108</v>
      </c>
      <c r="BCN51">
        <v>10.034554999999999</v>
      </c>
      <c r="BCO51">
        <v>10.785596</v>
      </c>
      <c r="BCP51">
        <v>8.2207209999999993</v>
      </c>
      <c r="BCQ51">
        <v>7.351451</v>
      </c>
      <c r="BCR51">
        <v>11</v>
      </c>
      <c r="BCS51">
        <v>11.488747</v>
      </c>
      <c r="BCT51">
        <v>10.278003999999999</v>
      </c>
      <c r="BCU51">
        <v>11.057589</v>
      </c>
      <c r="BCV51">
        <v>8.8167980000000004</v>
      </c>
      <c r="BCW51">
        <v>8.0269670000000009</v>
      </c>
      <c r="BCX51">
        <v>11</v>
      </c>
      <c r="BCY51">
        <v>11.627883000000001</v>
      </c>
      <c r="BCZ51">
        <v>9.0572730000000004</v>
      </c>
      <c r="BDA51">
        <v>8.8535190000000004</v>
      </c>
      <c r="BDB51">
        <v>9.6130840000000006</v>
      </c>
      <c r="BDC51">
        <v>8.4751239999999992</v>
      </c>
      <c r="BDD51">
        <v>8.1293240000000004</v>
      </c>
      <c r="BDE51">
        <v>7.8259290000000004</v>
      </c>
      <c r="BDF51">
        <v>8.8489190000000004</v>
      </c>
      <c r="BDG51">
        <v>8.6430310000000006</v>
      </c>
      <c r="BDH51">
        <v>8.0781720000000004</v>
      </c>
      <c r="BDI51">
        <v>8.2130360000000007</v>
      </c>
      <c r="BDJ51">
        <v>7.9187240000000001</v>
      </c>
      <c r="BDK51">
        <v>7.4298060000000001</v>
      </c>
      <c r="BDL51">
        <v>6.9986790000000001</v>
      </c>
      <c r="BDM51">
        <v>6.8909659999999997</v>
      </c>
      <c r="BDN51">
        <v>6.556813</v>
      </c>
      <c r="BDO51">
        <v>8.2871600000000001</v>
      </c>
      <c r="BDP51">
        <v>8.018262</v>
      </c>
      <c r="BDQ51">
        <v>7.5140919999999998</v>
      </c>
      <c r="BDR51">
        <v>9.2353129999999997</v>
      </c>
      <c r="BDS51">
        <v>8.6020669999999999</v>
      </c>
      <c r="BDT51">
        <v>7.8507959999999999</v>
      </c>
      <c r="BDU51">
        <v>9.7048520000000007</v>
      </c>
      <c r="BDV51">
        <v>9.1438319999999997</v>
      </c>
      <c r="BDW51">
        <v>8.3353859999999997</v>
      </c>
      <c r="BDX51">
        <v>9.4376320000000007</v>
      </c>
      <c r="BDY51">
        <v>9.0285779999999995</v>
      </c>
      <c r="BDZ51">
        <v>8.2373770000000004</v>
      </c>
      <c r="BEA51">
        <v>9.0329010000000007</v>
      </c>
      <c r="BEB51">
        <v>8.695252</v>
      </c>
      <c r="BEC51">
        <v>7.9514990000000001</v>
      </c>
      <c r="BED51">
        <v>8.9916739999999997</v>
      </c>
      <c r="BEE51">
        <v>8.6058570000000003</v>
      </c>
      <c r="BEF51">
        <v>7.9894819999999998</v>
      </c>
      <c r="BEG51">
        <v>9.2078729999999993</v>
      </c>
      <c r="BEH51">
        <v>8.9225580000000004</v>
      </c>
      <c r="BEI51">
        <v>8.0399670000000008</v>
      </c>
      <c r="BEJ51">
        <v>9.0449079999999995</v>
      </c>
      <c r="BEK51">
        <v>8.5750650000000004</v>
      </c>
      <c r="BEL51">
        <v>7.9947710000000001</v>
      </c>
      <c r="BEM51">
        <v>9.1681360000000005</v>
      </c>
      <c r="BEN51">
        <v>8.7906399999999998</v>
      </c>
      <c r="BEO51">
        <v>8.7647809999999993</v>
      </c>
      <c r="BEP51">
        <v>6.7512564600679887E-3</v>
      </c>
      <c r="BEQ51">
        <v>1.9755501009818915E-2</v>
      </c>
      <c r="BER51">
        <v>1.2395922875408862E-2</v>
      </c>
      <c r="BES51">
        <v>3.9403546927386617E-2</v>
      </c>
      <c r="BET51">
        <v>0.16693953813831425</v>
      </c>
      <c r="BEU51">
        <v>4.8413833501153344E-2</v>
      </c>
      <c r="BEV51">
        <v>7.7878809804639935E-3</v>
      </c>
      <c r="BEW51" s="9">
        <v>8.9600720000000003</v>
      </c>
      <c r="BEX51">
        <v>9.9622299999999999</v>
      </c>
      <c r="BEY51">
        <v>9.8702620000000003</v>
      </c>
      <c r="BEZ51">
        <v>9.2387219999999992</v>
      </c>
      <c r="BFA51">
        <v>10.211698</v>
      </c>
      <c r="BFB51">
        <v>9.3084830000000007</v>
      </c>
      <c r="BFC51">
        <v>10.739502</v>
      </c>
      <c r="BFD51">
        <v>11.318248000000001</v>
      </c>
      <c r="BFE51">
        <v>10.719049999999999</v>
      </c>
      <c r="BFF51">
        <v>10.972149999999999</v>
      </c>
      <c r="BFG51">
        <v>7.4106139999999998</v>
      </c>
      <c r="BFH51">
        <v>8.2156179999999992</v>
      </c>
      <c r="BFI51">
        <v>8.5786879999999996</v>
      </c>
      <c r="BFJ51">
        <v>7.920134</v>
      </c>
      <c r="BFK51">
        <v>8.708024</v>
      </c>
      <c r="BFL51">
        <v>6.8697710000000001</v>
      </c>
      <c r="BFM51">
        <v>7.372217</v>
      </c>
      <c r="BFN51">
        <v>7.4903789999999999</v>
      </c>
      <c r="BFO51">
        <v>7.1673049999999998</v>
      </c>
      <c r="BFP51">
        <v>7.9268720000000004</v>
      </c>
      <c r="BFQ51">
        <v>7.895613</v>
      </c>
      <c r="BFR51">
        <v>9.023161</v>
      </c>
      <c r="BFS51">
        <v>9.5712419999999998</v>
      </c>
      <c r="BFT51">
        <v>8.7612360000000002</v>
      </c>
      <c r="BFU51">
        <v>9.0705500000000008</v>
      </c>
      <c r="BFV51">
        <v>7.6463380000000001</v>
      </c>
      <c r="BFW51">
        <v>8.6253910000000005</v>
      </c>
      <c r="BFX51">
        <v>9.0862049999999996</v>
      </c>
      <c r="BFY51">
        <v>8.3101640000000003</v>
      </c>
      <c r="BFZ51">
        <v>8.8024369999999994</v>
      </c>
      <c r="BGA51">
        <v>7.2708490000000001</v>
      </c>
      <c r="BGB51">
        <v>7.9785839999999997</v>
      </c>
      <c r="BGC51">
        <v>8.2863819999999997</v>
      </c>
      <c r="BGD51">
        <v>7.6824440000000003</v>
      </c>
      <c r="BGE51">
        <v>8.6240009999999998</v>
      </c>
      <c r="BGF51">
        <v>7.1379692273313214E-2</v>
      </c>
      <c r="BGG51">
        <v>2.7190175492476494E-2</v>
      </c>
      <c r="BGH51">
        <v>0.608325</v>
      </c>
      <c r="BGI51">
        <v>0.75631899999999996</v>
      </c>
      <c r="BGJ51">
        <v>0.70921699999999999</v>
      </c>
      <c r="BGK51">
        <v>0.83246699999999996</v>
      </c>
      <c r="BGL51">
        <v>0.77038499999999999</v>
      </c>
      <c r="BGM51">
        <v>0.67359400000000003</v>
      </c>
      <c r="BGN51">
        <v>0.81918100000000005</v>
      </c>
      <c r="BGO51">
        <v>0.770872</v>
      </c>
      <c r="BGP51">
        <v>0.81575500000000001</v>
      </c>
      <c r="BGQ51">
        <v>0.87027399999999999</v>
      </c>
      <c r="BGR51">
        <v>0.57050699999999999</v>
      </c>
      <c r="BGS51">
        <v>0.69674400000000003</v>
      </c>
      <c r="BGT51">
        <v>0.64898400000000001</v>
      </c>
      <c r="BGU51">
        <v>0.735456</v>
      </c>
      <c r="BGV51">
        <v>0.59491799999999995</v>
      </c>
      <c r="BGW51">
        <v>0.53308699999999998</v>
      </c>
      <c r="BGX51">
        <v>0.58866300000000005</v>
      </c>
      <c r="BGY51">
        <v>0.59621800000000003</v>
      </c>
      <c r="BGZ51">
        <v>0.61288600000000004</v>
      </c>
      <c r="BHA51">
        <v>0.51988500000000004</v>
      </c>
      <c r="BHB51">
        <v>0.62161999999999995</v>
      </c>
      <c r="BHC51">
        <v>0.76651999999999998</v>
      </c>
      <c r="BHD51">
        <v>0.64834400000000003</v>
      </c>
      <c r="BHE51">
        <v>0.76203299999999996</v>
      </c>
      <c r="BHF51">
        <v>0.749807</v>
      </c>
      <c r="BHG51">
        <v>0.60814999999999997</v>
      </c>
      <c r="BHH51">
        <v>0.74763100000000005</v>
      </c>
      <c r="BHI51">
        <v>0.66797499999999999</v>
      </c>
      <c r="BHJ51">
        <v>0.79272399999999998</v>
      </c>
      <c r="BHK51">
        <v>0.67964000000000002</v>
      </c>
      <c r="BHL51">
        <v>0.55257699999999998</v>
      </c>
      <c r="BHM51">
        <v>0.67239300000000002</v>
      </c>
      <c r="BHN51">
        <v>0.644343</v>
      </c>
      <c r="BHO51">
        <v>0.71670900000000004</v>
      </c>
      <c r="BHP51">
        <v>0.54792300000000005</v>
      </c>
      <c r="BHQ51">
        <v>0.57026299999999996</v>
      </c>
      <c r="BHR51">
        <v>0.56467299999999998</v>
      </c>
      <c r="BHS51">
        <v>0.50776100000000002</v>
      </c>
      <c r="BHT51">
        <v>0.60848599999999997</v>
      </c>
      <c r="BHU51">
        <v>0.58499400000000001</v>
      </c>
      <c r="BHV51">
        <v>0.61784499999999998</v>
      </c>
      <c r="BHW51">
        <v>0.48261599999999999</v>
      </c>
      <c r="BHX51">
        <v>0.49950299999999997</v>
      </c>
      <c r="BHY51">
        <v>0.506131</v>
      </c>
      <c r="BHZ51">
        <v>0.48862299999999997</v>
      </c>
      <c r="BIA51">
        <v>0.64931899999999998</v>
      </c>
      <c r="BIB51">
        <v>0.55288499999999996</v>
      </c>
      <c r="BIC51">
        <v>0.58852000000000004</v>
      </c>
      <c r="BID51">
        <v>0.61749600000000004</v>
      </c>
      <c r="BIE51">
        <v>0.71249499999999999</v>
      </c>
      <c r="BIF51">
        <v>0.73119599999999996</v>
      </c>
      <c r="BIG51">
        <v>0.59832200000000002</v>
      </c>
      <c r="BIH51">
        <v>0.52098800000000001</v>
      </c>
      <c r="BII51">
        <v>0.522451</v>
      </c>
      <c r="BIJ51">
        <v>0.56997900000000001</v>
      </c>
      <c r="BIK51">
        <v>0.56326200000000004</v>
      </c>
      <c r="BIL51">
        <v>0.51617000000000002</v>
      </c>
      <c r="BIM51">
        <v>0.50300800000000001</v>
      </c>
      <c r="BIN51">
        <v>0.60346299999999997</v>
      </c>
      <c r="BIO51">
        <v>0.55773200000000001</v>
      </c>
      <c r="BIP51">
        <v>0.586677</v>
      </c>
      <c r="BIQ51">
        <v>0.49392900000000001</v>
      </c>
      <c r="BIR51">
        <v>0.50547699999999995</v>
      </c>
      <c r="BIS51">
        <v>0.50964900000000002</v>
      </c>
      <c r="BIT51">
        <v>0.50172799999999995</v>
      </c>
      <c r="BIU51">
        <v>0.52516799999999997</v>
      </c>
      <c r="BIV51">
        <v>0.51249900000000004</v>
      </c>
      <c r="BIW51">
        <v>0.49480600000000002</v>
      </c>
      <c r="BIX51">
        <v>0.55155200000000004</v>
      </c>
      <c r="BIY51">
        <v>0.51694600000000002</v>
      </c>
      <c r="BIZ51">
        <v>0.53250399999999998</v>
      </c>
      <c r="BJA51">
        <v>0.49455300000000002</v>
      </c>
      <c r="BJB51">
        <v>0.51251800000000003</v>
      </c>
      <c r="BJC51">
        <v>0.50899499999999998</v>
      </c>
      <c r="BJD51">
        <v>0.50369399999999998</v>
      </c>
      <c r="BJE51">
        <v>0.58928599999999998</v>
      </c>
      <c r="BJF51">
        <v>0.497859</v>
      </c>
      <c r="BJG51">
        <v>0.49660799999999999</v>
      </c>
      <c r="BJH51">
        <v>0.61058100000000004</v>
      </c>
      <c r="BJI51">
        <v>0.62240600000000001</v>
      </c>
      <c r="BJJ51">
        <v>0.66539000000000004</v>
      </c>
      <c r="BJK51">
        <v>0.49129</v>
      </c>
      <c r="BJL51">
        <v>0.59223700000000001</v>
      </c>
      <c r="BJM51">
        <v>0.52991200000000005</v>
      </c>
      <c r="BJN51">
        <v>0.51420999999999994</v>
      </c>
      <c r="BJO51">
        <v>0.62203299999999995</v>
      </c>
      <c r="BJP51">
        <v>0.60639699999999996</v>
      </c>
      <c r="BJQ51">
        <v>0.64507000000000003</v>
      </c>
      <c r="BJR51">
        <v>0.49700800000000001</v>
      </c>
      <c r="BJS51">
        <v>0.51304899999999998</v>
      </c>
      <c r="BJT51">
        <v>0.51684600000000003</v>
      </c>
      <c r="BJU51">
        <v>0.49131399999999997</v>
      </c>
      <c r="BJV51">
        <v>0.55168099999999998</v>
      </c>
      <c r="BJW51">
        <v>0.515787</v>
      </c>
      <c r="BJX51">
        <v>0.50127500000000003</v>
      </c>
      <c r="BJY51">
        <v>0.597634</v>
      </c>
      <c r="BJZ51">
        <v>0.53478599999999998</v>
      </c>
      <c r="BKA51">
        <v>0.55896000000000001</v>
      </c>
      <c r="BKB51">
        <v>0.49359799999999998</v>
      </c>
      <c r="BKC51">
        <v>0.50376100000000001</v>
      </c>
      <c r="BKD51">
        <v>0.50829500000000005</v>
      </c>
      <c r="BKE51">
        <v>0.50704300000000002</v>
      </c>
      <c r="BKF51" s="11" t="s">
        <v>1304</v>
      </c>
      <c r="BKG51" t="s">
        <v>1304</v>
      </c>
      <c r="BKH51" t="s">
        <v>1304</v>
      </c>
      <c r="BKI51" t="s">
        <v>1304</v>
      </c>
      <c r="BKJ51" t="s">
        <v>1304</v>
      </c>
      <c r="BKK51" t="s">
        <v>1304</v>
      </c>
      <c r="BKL51" t="s">
        <v>1304</v>
      </c>
      <c r="BKM51" t="s">
        <v>1304</v>
      </c>
      <c r="BKN51" t="s">
        <v>1304</v>
      </c>
      <c r="BKO51" t="s">
        <v>1304</v>
      </c>
      <c r="BKP51" t="s">
        <v>1304</v>
      </c>
      <c r="BKQ51" t="s">
        <v>1304</v>
      </c>
      <c r="BKR51" t="s">
        <v>1304</v>
      </c>
      <c r="BKS51" t="s">
        <v>1304</v>
      </c>
      <c r="BKT51" t="s">
        <v>1304</v>
      </c>
      <c r="BKU51" t="s">
        <v>1304</v>
      </c>
      <c r="BKV51" t="s">
        <v>1304</v>
      </c>
      <c r="BKW51" t="s">
        <v>1304</v>
      </c>
      <c r="BKX51" t="s">
        <v>1304</v>
      </c>
      <c r="BKY51" t="s">
        <v>1304</v>
      </c>
      <c r="BKZ51" t="s">
        <v>1304</v>
      </c>
      <c r="BLA51" t="s">
        <v>1304</v>
      </c>
      <c r="BLB51" t="s">
        <v>1304</v>
      </c>
      <c r="BLC51" t="s">
        <v>1304</v>
      </c>
      <c r="BLD51" t="s">
        <v>1304</v>
      </c>
      <c r="BLE51" t="s">
        <v>1304</v>
      </c>
      <c r="BLF51" t="s">
        <v>1304</v>
      </c>
      <c r="BLG51" t="s">
        <v>1304</v>
      </c>
      <c r="BLH51" t="s">
        <v>1304</v>
      </c>
      <c r="BLI51" t="s">
        <v>1304</v>
      </c>
      <c r="BLJ51" t="s">
        <v>1304</v>
      </c>
      <c r="BLK51" t="s">
        <v>1304</v>
      </c>
      <c r="BLL51" t="s">
        <v>1304</v>
      </c>
      <c r="BLM51" t="s">
        <v>1304</v>
      </c>
      <c r="BLN51" t="s">
        <v>1304</v>
      </c>
      <c r="BLO51" t="s">
        <v>1304</v>
      </c>
      <c r="BLP51" t="s">
        <v>1304</v>
      </c>
      <c r="BLQ51" t="s">
        <v>1304</v>
      </c>
      <c r="BLR51" t="s">
        <v>1304</v>
      </c>
      <c r="BLS51" t="s">
        <v>1304</v>
      </c>
      <c r="BLT51" t="s">
        <v>1304</v>
      </c>
      <c r="BLU51" t="s">
        <v>1304</v>
      </c>
      <c r="BLV51" t="s">
        <v>1304</v>
      </c>
      <c r="BLW51" t="s">
        <v>1304</v>
      </c>
      <c r="BLX51" t="s">
        <v>1304</v>
      </c>
      <c r="BLY51" t="s">
        <v>1304</v>
      </c>
      <c r="BLZ51" t="s">
        <v>1304</v>
      </c>
      <c r="BMA51" t="s">
        <v>1304</v>
      </c>
      <c r="BMB51" t="s">
        <v>1304</v>
      </c>
      <c r="BMC51" t="s">
        <v>1304</v>
      </c>
      <c r="BMD51" t="s">
        <v>1304</v>
      </c>
      <c r="BME51" t="s">
        <v>1304</v>
      </c>
      <c r="BMF51" t="s">
        <v>1304</v>
      </c>
      <c r="BMG51" t="s">
        <v>1304</v>
      </c>
      <c r="BMH51" t="s">
        <v>1304</v>
      </c>
      <c r="BMI51" t="s">
        <v>1304</v>
      </c>
      <c r="BMJ51" t="s">
        <v>1304</v>
      </c>
      <c r="BMK51" t="s">
        <v>1304</v>
      </c>
      <c r="BML51" t="s">
        <v>1304</v>
      </c>
      <c r="BMM51" t="s">
        <v>1304</v>
      </c>
      <c r="BMN51" t="s">
        <v>1304</v>
      </c>
      <c r="BMO51" t="s">
        <v>1304</v>
      </c>
      <c r="BMP51" t="s">
        <v>1304</v>
      </c>
      <c r="BMQ51" t="s">
        <v>1304</v>
      </c>
      <c r="BMR51" t="s">
        <v>1304</v>
      </c>
      <c r="BMS51" t="s">
        <v>1304</v>
      </c>
      <c r="BMT51" t="s">
        <v>1304</v>
      </c>
      <c r="BMU51" t="s">
        <v>1304</v>
      </c>
      <c r="BMV51" t="s">
        <v>1304</v>
      </c>
      <c r="BMW51" t="s">
        <v>1304</v>
      </c>
      <c r="BMX51" t="s">
        <v>1304</v>
      </c>
      <c r="BMY51" t="s">
        <v>1304</v>
      </c>
      <c r="BMZ51" t="s">
        <v>1304</v>
      </c>
      <c r="BNA51" t="s">
        <v>1304</v>
      </c>
      <c r="BNB51" t="s">
        <v>1304</v>
      </c>
      <c r="BNC51" t="s">
        <v>1304</v>
      </c>
      <c r="BND51" t="s">
        <v>1304</v>
      </c>
      <c r="BNE51" t="s">
        <v>1304</v>
      </c>
      <c r="BNF51" t="s">
        <v>1304</v>
      </c>
      <c r="BNG51" t="s">
        <v>1304</v>
      </c>
      <c r="BNH51" t="s">
        <v>1304</v>
      </c>
      <c r="BNI51" t="s">
        <v>1304</v>
      </c>
      <c r="BNJ51" t="s">
        <v>1304</v>
      </c>
      <c r="BNK51" t="s">
        <v>1304</v>
      </c>
      <c r="BNL51" t="s">
        <v>1304</v>
      </c>
      <c r="BNM51" t="s">
        <v>1304</v>
      </c>
      <c r="BNN51" t="s">
        <v>1304</v>
      </c>
      <c r="BNO51" t="s">
        <v>1304</v>
      </c>
      <c r="BNP51" t="s">
        <v>1304</v>
      </c>
      <c r="BNQ51" t="s">
        <v>1304</v>
      </c>
      <c r="BNR51" t="s">
        <v>1304</v>
      </c>
      <c r="BNS51" t="s">
        <v>1304</v>
      </c>
      <c r="BNT51" t="s">
        <v>1304</v>
      </c>
      <c r="BNU51" t="s">
        <v>1304</v>
      </c>
      <c r="BNV51" t="s">
        <v>1304</v>
      </c>
      <c r="BNW51" t="s">
        <v>1304</v>
      </c>
      <c r="BNX51" t="s">
        <v>1304</v>
      </c>
      <c r="BNY51" t="s">
        <v>1304</v>
      </c>
      <c r="BNZ51" t="s">
        <v>1304</v>
      </c>
      <c r="BOA51" t="s">
        <v>1304</v>
      </c>
      <c r="BOB51" t="s">
        <v>1304</v>
      </c>
      <c r="BOC51" t="s">
        <v>1304</v>
      </c>
      <c r="BOD51" t="s">
        <v>1304</v>
      </c>
      <c r="BOE51" t="s">
        <v>1304</v>
      </c>
      <c r="BOF51" t="s">
        <v>1304</v>
      </c>
      <c r="BOG51" t="s">
        <v>1304</v>
      </c>
      <c r="BOH51" t="s">
        <v>1304</v>
      </c>
      <c r="BOI51" t="s">
        <v>1304</v>
      </c>
      <c r="BOJ51" t="s">
        <v>1304</v>
      </c>
      <c r="BOK51" t="s">
        <v>1304</v>
      </c>
      <c r="BOL51" t="s">
        <v>1304</v>
      </c>
      <c r="BOM51" t="s">
        <v>1304</v>
      </c>
      <c r="BON51" t="s">
        <v>1304</v>
      </c>
      <c r="BOO51" t="s">
        <v>1304</v>
      </c>
      <c r="BOP51" t="s">
        <v>1304</v>
      </c>
      <c r="BOQ51" t="s">
        <v>1304</v>
      </c>
      <c r="BOR51" t="s">
        <v>1304</v>
      </c>
      <c r="BOS51" t="s">
        <v>1304</v>
      </c>
      <c r="BOT51" t="s">
        <v>1304</v>
      </c>
      <c r="BOU51" t="s">
        <v>1304</v>
      </c>
      <c r="BOV51" t="s">
        <v>1304</v>
      </c>
      <c r="BOW51" t="s">
        <v>1304</v>
      </c>
      <c r="BOX51" t="s">
        <v>1304</v>
      </c>
      <c r="BOY51" t="s">
        <v>1304</v>
      </c>
      <c r="BOZ51" t="s">
        <v>1304</v>
      </c>
      <c r="BPA51" t="s">
        <v>1304</v>
      </c>
      <c r="BPB51" t="s">
        <v>1304</v>
      </c>
      <c r="BPC51" t="s">
        <v>1304</v>
      </c>
      <c r="BPD51" t="s">
        <v>1304</v>
      </c>
      <c r="BPE51" t="s">
        <v>1304</v>
      </c>
      <c r="BPF51" t="s">
        <v>1304</v>
      </c>
      <c r="BPG51" t="s">
        <v>1304</v>
      </c>
      <c r="BPH51" t="s">
        <v>1304</v>
      </c>
      <c r="BPI51" s="12" t="s">
        <v>1304</v>
      </c>
      <c r="BPJ51" t="s">
        <v>1304</v>
      </c>
      <c r="BPK51" t="s">
        <v>1304</v>
      </c>
      <c r="BPL51" t="s">
        <v>1304</v>
      </c>
      <c r="BPM51" t="s">
        <v>1304</v>
      </c>
      <c r="BPN51" t="s">
        <v>1304</v>
      </c>
      <c r="BPO51" t="s">
        <v>1304</v>
      </c>
      <c r="BPP51" t="s">
        <v>1304</v>
      </c>
      <c r="BPQ51" t="s">
        <v>1304</v>
      </c>
      <c r="BPR51" t="s">
        <v>1304</v>
      </c>
      <c r="BPS51" t="s">
        <v>1304</v>
      </c>
      <c r="BPT51" t="s">
        <v>1304</v>
      </c>
      <c r="BPU51" t="s">
        <v>1304</v>
      </c>
      <c r="BPV51" t="s">
        <v>1304</v>
      </c>
      <c r="BPW51" t="s">
        <v>1304</v>
      </c>
      <c r="BPX51" t="s">
        <v>1304</v>
      </c>
      <c r="BPY51" t="s">
        <v>1304</v>
      </c>
      <c r="BPZ51" t="s">
        <v>1304</v>
      </c>
      <c r="BQA51" t="s">
        <v>1304</v>
      </c>
      <c r="BQB51" t="s">
        <v>1304</v>
      </c>
      <c r="BQC51" t="s">
        <v>1304</v>
      </c>
      <c r="BQD51" t="s">
        <v>1304</v>
      </c>
      <c r="BQE51" t="s">
        <v>1304</v>
      </c>
      <c r="BQF51" t="s">
        <v>1304</v>
      </c>
      <c r="BQG51" t="s">
        <v>1304</v>
      </c>
      <c r="BQH51" t="s">
        <v>1304</v>
      </c>
      <c r="BQI51" t="s">
        <v>1304</v>
      </c>
      <c r="BQJ51" t="s">
        <v>1304</v>
      </c>
      <c r="BQK51" t="s">
        <v>1304</v>
      </c>
      <c r="BQL51" t="s">
        <v>1304</v>
      </c>
      <c r="BQM51" t="s">
        <v>1304</v>
      </c>
      <c r="BQN51" t="s">
        <v>1304</v>
      </c>
      <c r="BQO51" t="s">
        <v>1304</v>
      </c>
      <c r="BQP51" t="s">
        <v>1304</v>
      </c>
      <c r="BQQ51" t="s">
        <v>1304</v>
      </c>
      <c r="BQR51" t="s">
        <v>1304</v>
      </c>
      <c r="BQS51" t="s">
        <v>1304</v>
      </c>
      <c r="BQT51" t="s">
        <v>1304</v>
      </c>
      <c r="BQU51" t="s">
        <v>1304</v>
      </c>
      <c r="BQV51" t="s">
        <v>1304</v>
      </c>
      <c r="BQW51" t="s">
        <v>1304</v>
      </c>
      <c r="BQX51" t="s">
        <v>1304</v>
      </c>
      <c r="BQY51" t="s">
        <v>1304</v>
      </c>
      <c r="BQZ51" t="s">
        <v>1304</v>
      </c>
      <c r="BRA51" t="s">
        <v>1304</v>
      </c>
      <c r="BRB51" t="s">
        <v>1304</v>
      </c>
      <c r="BRC51" t="s">
        <v>1304</v>
      </c>
      <c r="BRD51" t="s">
        <v>1304</v>
      </c>
      <c r="BRE51" t="s">
        <v>1304</v>
      </c>
      <c r="BRF51" t="s">
        <v>1304</v>
      </c>
      <c r="BRG51" t="s">
        <v>1304</v>
      </c>
      <c r="BRH51" t="s">
        <v>1304</v>
      </c>
      <c r="BRI51" t="s">
        <v>1304</v>
      </c>
      <c r="BRJ51" t="s">
        <v>1304</v>
      </c>
      <c r="BRK51" t="s">
        <v>1304</v>
      </c>
      <c r="BRL51" t="s">
        <v>1304</v>
      </c>
      <c r="BRM51" t="s">
        <v>1304</v>
      </c>
      <c r="BRN51" t="s">
        <v>1304</v>
      </c>
      <c r="BRO51" t="s">
        <v>1304</v>
      </c>
      <c r="BRP51" t="s">
        <v>1304</v>
      </c>
      <c r="BRQ51" t="s">
        <v>1304</v>
      </c>
      <c r="BRR51" t="s">
        <v>1304</v>
      </c>
      <c r="BRS51" t="s">
        <v>1304</v>
      </c>
      <c r="BRT51" t="s">
        <v>1304</v>
      </c>
      <c r="BRU51" t="s">
        <v>1304</v>
      </c>
      <c r="BRV51" t="s">
        <v>1304</v>
      </c>
      <c r="BRW51" t="s">
        <v>1304</v>
      </c>
      <c r="BRX51" t="s">
        <v>1304</v>
      </c>
      <c r="BRY51" t="s">
        <v>1304</v>
      </c>
      <c r="BRZ51" t="s">
        <v>1304</v>
      </c>
      <c r="BSA51" t="s">
        <v>1304</v>
      </c>
      <c r="BSB51" t="s">
        <v>1304</v>
      </c>
      <c r="BSC51" t="s">
        <v>1304</v>
      </c>
      <c r="BSD51" t="s">
        <v>1304</v>
      </c>
      <c r="BSE51" t="s">
        <v>1304</v>
      </c>
      <c r="BSF51" t="s">
        <v>1304</v>
      </c>
      <c r="BSG51" t="s">
        <v>1304</v>
      </c>
      <c r="BSH51" t="s">
        <v>1304</v>
      </c>
      <c r="BSI51" t="s">
        <v>1304</v>
      </c>
      <c r="BSJ51" t="s">
        <v>1304</v>
      </c>
      <c r="BSK51" t="s">
        <v>1304</v>
      </c>
      <c r="BSL51" t="s">
        <v>1304</v>
      </c>
      <c r="BSM51" t="s">
        <v>1304</v>
      </c>
      <c r="BSN51" t="s">
        <v>1304</v>
      </c>
      <c r="BSO51" t="s">
        <v>1304</v>
      </c>
      <c r="BSP51" t="s">
        <v>1304</v>
      </c>
      <c r="BSQ51" t="s">
        <v>1304</v>
      </c>
      <c r="BSR51" t="s">
        <v>1304</v>
      </c>
      <c r="BSS51" t="s">
        <v>1304</v>
      </c>
      <c r="BST51" t="s">
        <v>1304</v>
      </c>
      <c r="BSU51" t="s">
        <v>1304</v>
      </c>
      <c r="BSV51" t="s">
        <v>1304</v>
      </c>
      <c r="BSW51" t="s">
        <v>1304</v>
      </c>
      <c r="BSX51" t="s">
        <v>1304</v>
      </c>
      <c r="BSY51" t="s">
        <v>1304</v>
      </c>
      <c r="BSZ51" t="s">
        <v>1304</v>
      </c>
      <c r="BTA51" t="s">
        <v>1304</v>
      </c>
      <c r="BTB51" t="s">
        <v>1304</v>
      </c>
      <c r="BTC51" t="s">
        <v>1304</v>
      </c>
      <c r="BTD51" t="s">
        <v>1304</v>
      </c>
      <c r="BTE51" t="s">
        <v>1304</v>
      </c>
      <c r="BTF51" t="s">
        <v>1304</v>
      </c>
      <c r="BTG51" t="s">
        <v>1304</v>
      </c>
      <c r="BTH51" t="s">
        <v>1304</v>
      </c>
      <c r="BTI51" t="s">
        <v>1304</v>
      </c>
      <c r="BTJ51" t="s">
        <v>1304</v>
      </c>
      <c r="BTK51" t="s">
        <v>1304</v>
      </c>
      <c r="BTL51" t="s">
        <v>1304</v>
      </c>
      <c r="BTM51" t="s">
        <v>1304</v>
      </c>
      <c r="BTN51" t="s">
        <v>1304</v>
      </c>
      <c r="BTO51" t="s">
        <v>1304</v>
      </c>
      <c r="BTP51" t="s">
        <v>1304</v>
      </c>
      <c r="BTQ51" t="s">
        <v>1304</v>
      </c>
      <c r="BTR51" t="s">
        <v>1304</v>
      </c>
      <c r="BTS51" t="s">
        <v>1304</v>
      </c>
      <c r="BTT51" t="s">
        <v>1304</v>
      </c>
      <c r="BTU51" t="s">
        <v>1304</v>
      </c>
      <c r="BTV51" t="s">
        <v>1304</v>
      </c>
      <c r="BTW51" t="s">
        <v>1304</v>
      </c>
      <c r="BTX51" t="s">
        <v>1304</v>
      </c>
      <c r="BTY51" t="s">
        <v>1304</v>
      </c>
      <c r="BTZ51" t="s">
        <v>1304</v>
      </c>
      <c r="BUA51" t="s">
        <v>1304</v>
      </c>
      <c r="BUB51" t="s">
        <v>1304</v>
      </c>
      <c r="BUC51" t="s">
        <v>1304</v>
      </c>
      <c r="BUD51" t="s">
        <v>1304</v>
      </c>
      <c r="BUE51" t="s">
        <v>1304</v>
      </c>
      <c r="BUF51" t="s">
        <v>1304</v>
      </c>
      <c r="BUG51" t="s">
        <v>1304</v>
      </c>
      <c r="BUH51" t="s">
        <v>1304</v>
      </c>
      <c r="BUI51" t="s">
        <v>1304</v>
      </c>
      <c r="BUJ51" t="s">
        <v>1304</v>
      </c>
      <c r="BUK51" t="s">
        <v>1304</v>
      </c>
      <c r="BUL51" t="s">
        <v>1304</v>
      </c>
      <c r="BUM51" t="s">
        <v>1304</v>
      </c>
      <c r="BUN51" t="s">
        <v>1304</v>
      </c>
      <c r="BUO51" t="s">
        <v>1304</v>
      </c>
      <c r="BUP51" t="s">
        <v>1304</v>
      </c>
      <c r="BUQ51" t="s">
        <v>1304</v>
      </c>
      <c r="BUR51" s="17" t="s">
        <v>1304</v>
      </c>
      <c r="BUS51" t="s">
        <v>1304</v>
      </c>
      <c r="BUT51" t="s">
        <v>1304</v>
      </c>
      <c r="BUU51" t="s">
        <v>1304</v>
      </c>
      <c r="BUV51" t="s">
        <v>1304</v>
      </c>
      <c r="BUW51" t="s">
        <v>1304</v>
      </c>
      <c r="BUX51" t="s">
        <v>1304</v>
      </c>
      <c r="BUY51" t="s">
        <v>1304</v>
      </c>
      <c r="BUZ51" t="s">
        <v>1304</v>
      </c>
      <c r="BVA51" t="s">
        <v>1304</v>
      </c>
      <c r="BVB51" t="s">
        <v>1304</v>
      </c>
      <c r="BVC51" t="s">
        <v>1304</v>
      </c>
      <c r="BVD51" t="s">
        <v>1304</v>
      </c>
      <c r="BVE51" t="s">
        <v>1304</v>
      </c>
      <c r="BVF51" t="s">
        <v>1304</v>
      </c>
      <c r="BVG51" t="s">
        <v>1304</v>
      </c>
      <c r="BVH51" t="s">
        <v>1304</v>
      </c>
      <c r="BVI51" t="s">
        <v>1304</v>
      </c>
      <c r="BVJ51" t="s">
        <v>1304</v>
      </c>
      <c r="BVK51" t="s">
        <v>1304</v>
      </c>
      <c r="BVL51" t="s">
        <v>1304</v>
      </c>
      <c r="BVM51" t="s">
        <v>1304</v>
      </c>
      <c r="BVN51" t="s">
        <v>1304</v>
      </c>
      <c r="BVO51" t="s">
        <v>1304</v>
      </c>
      <c r="BVP51" t="s">
        <v>1304</v>
      </c>
      <c r="BVQ51" t="s">
        <v>1304</v>
      </c>
      <c r="BVR51" t="s">
        <v>1304</v>
      </c>
      <c r="BVS51" t="s">
        <v>1304</v>
      </c>
      <c r="BVT51" t="s">
        <v>1304</v>
      </c>
      <c r="BVU51" t="s">
        <v>1304</v>
      </c>
      <c r="BVV51" t="s">
        <v>1304</v>
      </c>
      <c r="BVW51" t="s">
        <v>1304</v>
      </c>
      <c r="BVX51" t="s">
        <v>1304</v>
      </c>
      <c r="BVY51" t="s">
        <v>1304</v>
      </c>
      <c r="BVZ51" t="s">
        <v>1304</v>
      </c>
      <c r="BWA51" t="s">
        <v>1304</v>
      </c>
      <c r="BWB51" t="s">
        <v>1304</v>
      </c>
      <c r="BWC51" t="s">
        <v>1304</v>
      </c>
      <c r="BWD51" t="s">
        <v>1304</v>
      </c>
      <c r="BWE51" t="s">
        <v>1304</v>
      </c>
      <c r="BWF51" t="s">
        <v>1304</v>
      </c>
      <c r="BWG51" t="s">
        <v>1304</v>
      </c>
      <c r="BWH51" t="s">
        <v>1304</v>
      </c>
      <c r="BWI51" t="s">
        <v>1304</v>
      </c>
      <c r="BWJ51" t="s">
        <v>1304</v>
      </c>
      <c r="BWK51" t="s">
        <v>1304</v>
      </c>
      <c r="BWL51" t="s">
        <v>1304</v>
      </c>
      <c r="BWM51" t="s">
        <v>1304</v>
      </c>
      <c r="BWN51" t="s">
        <v>1304</v>
      </c>
      <c r="BWO51" t="s">
        <v>1304</v>
      </c>
      <c r="BWP51" t="s">
        <v>1304</v>
      </c>
      <c r="BWQ51" t="s">
        <v>1304</v>
      </c>
      <c r="BWR51" t="s">
        <v>1304</v>
      </c>
      <c r="BWS51" t="s">
        <v>1304</v>
      </c>
      <c r="BWT51" t="s">
        <v>1304</v>
      </c>
      <c r="BWU51" t="s">
        <v>1304</v>
      </c>
      <c r="BWV51" t="s">
        <v>1304</v>
      </c>
      <c r="BWW51" t="s">
        <v>1304</v>
      </c>
      <c r="BWX51" t="s">
        <v>1304</v>
      </c>
      <c r="BWY51" t="s">
        <v>1304</v>
      </c>
      <c r="BWZ51" t="s">
        <v>1304</v>
      </c>
      <c r="BXA51" t="s">
        <v>1304</v>
      </c>
      <c r="BXB51" t="s">
        <v>1304</v>
      </c>
      <c r="BXC51" t="s">
        <v>1304</v>
      </c>
      <c r="BXD51" t="s">
        <v>1304</v>
      </c>
      <c r="BXE51" t="s">
        <v>1304</v>
      </c>
      <c r="BXF51" t="s">
        <v>1304</v>
      </c>
      <c r="BXG51" t="s">
        <v>1304</v>
      </c>
      <c r="BXH51" t="s">
        <v>1304</v>
      </c>
      <c r="BXI51" t="s">
        <v>1304</v>
      </c>
      <c r="BXJ51" t="s">
        <v>1304</v>
      </c>
      <c r="BXK51" t="s">
        <v>1304</v>
      </c>
      <c r="BXL51" t="s">
        <v>1304</v>
      </c>
      <c r="BXM51" t="s">
        <v>1304</v>
      </c>
      <c r="BXN51" t="s">
        <v>1304</v>
      </c>
      <c r="BXO51" t="s">
        <v>1304</v>
      </c>
      <c r="BXP51" t="s">
        <v>1304</v>
      </c>
      <c r="BXQ51" t="s">
        <v>1304</v>
      </c>
      <c r="BXR51" t="s">
        <v>1304</v>
      </c>
      <c r="BXS51" t="s">
        <v>1304</v>
      </c>
      <c r="BXT51" t="s">
        <v>1304</v>
      </c>
      <c r="BXU51" t="s">
        <v>1304</v>
      </c>
      <c r="BXV51" t="s">
        <v>1304</v>
      </c>
      <c r="BXW51" t="s">
        <v>1304</v>
      </c>
      <c r="BXX51" t="s">
        <v>1304</v>
      </c>
      <c r="BXY51" t="s">
        <v>1304</v>
      </c>
      <c r="BXZ51" t="s">
        <v>1304</v>
      </c>
      <c r="BYA51" t="s">
        <v>1304</v>
      </c>
      <c r="BYB51" t="s">
        <v>1304</v>
      </c>
      <c r="BYC51" t="s">
        <v>1304</v>
      </c>
      <c r="BYD51" t="s">
        <v>1304</v>
      </c>
      <c r="BYE51" t="s">
        <v>1304</v>
      </c>
      <c r="BYF51" t="s">
        <v>1304</v>
      </c>
      <c r="BYG51" t="s">
        <v>1304</v>
      </c>
      <c r="BYH51" t="s">
        <v>1304</v>
      </c>
      <c r="BYI51" t="s">
        <v>1304</v>
      </c>
      <c r="BYJ51" t="s">
        <v>1304</v>
      </c>
      <c r="BYK51" t="s">
        <v>1304</v>
      </c>
      <c r="BYL51" t="s">
        <v>1304</v>
      </c>
      <c r="BYM51" t="s">
        <v>1304</v>
      </c>
      <c r="BYN51" t="s">
        <v>1304</v>
      </c>
      <c r="BYO51" t="s">
        <v>1304</v>
      </c>
      <c r="BYP51" t="s">
        <v>1304</v>
      </c>
      <c r="BYQ51" t="s">
        <v>1304</v>
      </c>
      <c r="BYR51" t="s">
        <v>1304</v>
      </c>
      <c r="BYS51" t="s">
        <v>1304</v>
      </c>
      <c r="BYT51" t="s">
        <v>1304</v>
      </c>
      <c r="BYU51" t="s">
        <v>1304</v>
      </c>
      <c r="BYV51" t="s">
        <v>1304</v>
      </c>
      <c r="BYW51" t="s">
        <v>1304</v>
      </c>
      <c r="BYX51" t="s">
        <v>1304</v>
      </c>
      <c r="BYY51" t="s">
        <v>1304</v>
      </c>
      <c r="BYZ51" t="s">
        <v>1304</v>
      </c>
      <c r="BZA51" t="s">
        <v>1304</v>
      </c>
      <c r="BZB51" t="s">
        <v>1304</v>
      </c>
      <c r="BZC51" t="s">
        <v>1304</v>
      </c>
      <c r="BZD51" t="s">
        <v>1304</v>
      </c>
      <c r="BZE51" t="s">
        <v>1304</v>
      </c>
      <c r="BZF51" t="s">
        <v>1304</v>
      </c>
      <c r="BZG51" t="s">
        <v>1304</v>
      </c>
      <c r="BZH51" t="s">
        <v>1304</v>
      </c>
      <c r="BZI51" t="s">
        <v>1304</v>
      </c>
      <c r="BZJ51" t="s">
        <v>1304</v>
      </c>
      <c r="BZK51" t="s">
        <v>1304</v>
      </c>
      <c r="BZL51" t="s">
        <v>1304</v>
      </c>
      <c r="BZM51" t="s">
        <v>1304</v>
      </c>
      <c r="BZN51" t="s">
        <v>1304</v>
      </c>
      <c r="BZO51" t="s">
        <v>1304</v>
      </c>
      <c r="BZP51" t="s">
        <v>1304</v>
      </c>
      <c r="BZQ51" t="s">
        <v>1304</v>
      </c>
      <c r="BZR51" t="s">
        <v>1304</v>
      </c>
      <c r="BZS51" t="s">
        <v>1304</v>
      </c>
      <c r="BZT51" t="s">
        <v>1304</v>
      </c>
      <c r="BZU51" s="13" t="s">
        <v>1304</v>
      </c>
      <c r="BZV51" t="s">
        <v>1304</v>
      </c>
      <c r="BZW51" t="s">
        <v>1304</v>
      </c>
      <c r="BZX51" t="s">
        <v>1304</v>
      </c>
      <c r="BZY51" t="s">
        <v>1304</v>
      </c>
      <c r="BZZ51" t="s">
        <v>1304</v>
      </c>
      <c r="CAA51" t="s">
        <v>1304</v>
      </c>
      <c r="CAB51" t="s">
        <v>1304</v>
      </c>
      <c r="CAC51" t="s">
        <v>1304</v>
      </c>
      <c r="CAD51" t="s">
        <v>1304</v>
      </c>
      <c r="CAE51" t="s">
        <v>1304</v>
      </c>
      <c r="CAF51" t="s">
        <v>1304</v>
      </c>
      <c r="CAG51" t="s">
        <v>1304</v>
      </c>
      <c r="CAH51" t="s">
        <v>1304</v>
      </c>
      <c r="CAI51" t="s">
        <v>1304</v>
      </c>
      <c r="CAJ51" t="s">
        <v>1304</v>
      </c>
      <c r="CAK51" t="s">
        <v>1304</v>
      </c>
      <c r="CAL51" t="s">
        <v>1304</v>
      </c>
      <c r="CAM51" t="s">
        <v>1304</v>
      </c>
      <c r="CAN51" t="s">
        <v>1304</v>
      </c>
      <c r="CAO51" t="s">
        <v>1304</v>
      </c>
      <c r="CAP51" t="s">
        <v>1304</v>
      </c>
      <c r="CAQ51" t="s">
        <v>1304</v>
      </c>
      <c r="CAR51" t="s">
        <v>1304</v>
      </c>
      <c r="CAS51" t="s">
        <v>1304</v>
      </c>
      <c r="CAT51" t="s">
        <v>1304</v>
      </c>
      <c r="CAU51" t="s">
        <v>1304</v>
      </c>
      <c r="CAV51" t="s">
        <v>1304</v>
      </c>
      <c r="CAW51" t="s">
        <v>1304</v>
      </c>
      <c r="CAX51" t="s">
        <v>1304</v>
      </c>
      <c r="CAY51" t="s">
        <v>1304</v>
      </c>
      <c r="CAZ51" t="s">
        <v>1304</v>
      </c>
      <c r="CBA51" t="s">
        <v>1304</v>
      </c>
      <c r="CBB51" t="s">
        <v>1304</v>
      </c>
      <c r="CBC51" t="s">
        <v>1304</v>
      </c>
      <c r="CBD51" t="s">
        <v>1304</v>
      </c>
      <c r="CBE51" t="s">
        <v>1304</v>
      </c>
      <c r="CBF51" t="s">
        <v>1304</v>
      </c>
      <c r="CBG51" t="s">
        <v>1304</v>
      </c>
      <c r="CBH51" t="s">
        <v>1304</v>
      </c>
      <c r="CBI51" t="s">
        <v>1304</v>
      </c>
      <c r="CBJ51" t="s">
        <v>1304</v>
      </c>
      <c r="CBK51" t="s">
        <v>1304</v>
      </c>
      <c r="CBL51" t="s">
        <v>1304</v>
      </c>
      <c r="CBM51" t="s">
        <v>1304</v>
      </c>
      <c r="CBN51" t="s">
        <v>1304</v>
      </c>
      <c r="CBO51" t="s">
        <v>1304</v>
      </c>
      <c r="CBP51" t="s">
        <v>1304</v>
      </c>
      <c r="CBQ51" t="s">
        <v>1304</v>
      </c>
      <c r="CBR51" t="s">
        <v>1304</v>
      </c>
      <c r="CBS51" t="s">
        <v>1304</v>
      </c>
      <c r="CBT51" t="s">
        <v>1304</v>
      </c>
      <c r="CBU51" t="s">
        <v>1304</v>
      </c>
      <c r="CBV51" t="s">
        <v>1304</v>
      </c>
      <c r="CBW51" t="s">
        <v>1304</v>
      </c>
      <c r="CBX51" t="s">
        <v>1304</v>
      </c>
      <c r="CBY51" t="s">
        <v>1304</v>
      </c>
      <c r="CBZ51" t="s">
        <v>1304</v>
      </c>
      <c r="CCA51" t="s">
        <v>1304</v>
      </c>
      <c r="CCB51" t="s">
        <v>1304</v>
      </c>
      <c r="CCC51" t="s">
        <v>1304</v>
      </c>
      <c r="CCD51" t="s">
        <v>1304</v>
      </c>
      <c r="CCE51" t="s">
        <v>1304</v>
      </c>
      <c r="CCF51" t="s">
        <v>1304</v>
      </c>
      <c r="CCG51" t="s">
        <v>1304</v>
      </c>
      <c r="CCH51" t="s">
        <v>1304</v>
      </c>
      <c r="CCI51" t="s">
        <v>1304</v>
      </c>
      <c r="CCJ51" t="s">
        <v>1304</v>
      </c>
      <c r="CCK51" t="s">
        <v>1304</v>
      </c>
      <c r="CCL51" t="s">
        <v>1304</v>
      </c>
      <c r="CCM51" t="s">
        <v>1304</v>
      </c>
      <c r="CCN51" t="s">
        <v>1304</v>
      </c>
      <c r="CCO51" t="s">
        <v>1304</v>
      </c>
      <c r="CCP51" t="s">
        <v>1304</v>
      </c>
      <c r="CCQ51" t="s">
        <v>1304</v>
      </c>
      <c r="CCR51" t="s">
        <v>1304</v>
      </c>
      <c r="CCS51" t="s">
        <v>1304</v>
      </c>
      <c r="CCT51" t="s">
        <v>1304</v>
      </c>
      <c r="CCU51" t="s">
        <v>1304</v>
      </c>
      <c r="CCV51" t="s">
        <v>1304</v>
      </c>
      <c r="CCW51" t="s">
        <v>1304</v>
      </c>
      <c r="CCX51" t="s">
        <v>1304</v>
      </c>
      <c r="CCY51" t="s">
        <v>1304</v>
      </c>
      <c r="CCZ51" t="s">
        <v>1304</v>
      </c>
      <c r="CDA51" t="s">
        <v>1304</v>
      </c>
      <c r="CDB51" t="s">
        <v>1304</v>
      </c>
      <c r="CDC51" t="s">
        <v>1304</v>
      </c>
      <c r="CDD51" t="s">
        <v>1304</v>
      </c>
      <c r="CDE51" t="s">
        <v>1304</v>
      </c>
      <c r="CDF51" t="s">
        <v>1304</v>
      </c>
      <c r="CDG51" t="s">
        <v>1304</v>
      </c>
      <c r="CDH51" t="s">
        <v>1304</v>
      </c>
      <c r="CDI51" t="s">
        <v>1304</v>
      </c>
      <c r="CDJ51" t="s">
        <v>1304</v>
      </c>
      <c r="CDK51" t="s">
        <v>1304</v>
      </c>
      <c r="CDL51" t="s">
        <v>1304</v>
      </c>
      <c r="CDM51" t="s">
        <v>1304</v>
      </c>
      <c r="CDN51" t="s">
        <v>1304</v>
      </c>
      <c r="CDO51" t="s">
        <v>1304</v>
      </c>
      <c r="CDP51" t="s">
        <v>1304</v>
      </c>
      <c r="CDQ51" t="s">
        <v>1304</v>
      </c>
      <c r="CDR51" t="s">
        <v>1304</v>
      </c>
      <c r="CDS51" t="s">
        <v>1304</v>
      </c>
      <c r="CDT51" t="s">
        <v>1304</v>
      </c>
      <c r="CDU51" t="s">
        <v>1304</v>
      </c>
      <c r="CDV51" t="s">
        <v>1304</v>
      </c>
      <c r="CDW51" t="s">
        <v>1304</v>
      </c>
      <c r="CDX51" t="s">
        <v>1304</v>
      </c>
      <c r="CDY51" t="s">
        <v>1304</v>
      </c>
      <c r="CDZ51" t="s">
        <v>1304</v>
      </c>
      <c r="CEA51" t="s">
        <v>1304</v>
      </c>
      <c r="CEB51" t="s">
        <v>1304</v>
      </c>
      <c r="CEC51" t="s">
        <v>1304</v>
      </c>
      <c r="CED51" t="s">
        <v>1304</v>
      </c>
      <c r="CEE51" t="s">
        <v>1304</v>
      </c>
      <c r="CEF51" t="s">
        <v>1304</v>
      </c>
      <c r="CEG51" t="s">
        <v>1304</v>
      </c>
      <c r="CEH51" t="s">
        <v>1304</v>
      </c>
      <c r="CEI51" t="s">
        <v>1304</v>
      </c>
      <c r="CEJ51" t="s">
        <v>1304</v>
      </c>
      <c r="CEK51" t="s">
        <v>1304</v>
      </c>
      <c r="CEL51" t="s">
        <v>1304</v>
      </c>
      <c r="CEM51" t="s">
        <v>1304</v>
      </c>
      <c r="CEN51" t="s">
        <v>1304</v>
      </c>
      <c r="CEO51" t="s">
        <v>1304</v>
      </c>
      <c r="CEP51" t="s">
        <v>1304</v>
      </c>
      <c r="CEQ51" t="s">
        <v>1304</v>
      </c>
      <c r="CER51" t="s">
        <v>1304</v>
      </c>
      <c r="CES51" t="s">
        <v>1304</v>
      </c>
      <c r="CET51" t="s">
        <v>1304</v>
      </c>
      <c r="CEU51" t="s">
        <v>1304</v>
      </c>
      <c r="CEV51" t="s">
        <v>1304</v>
      </c>
      <c r="CEW51" t="s">
        <v>1304</v>
      </c>
      <c r="CEX51" t="s">
        <v>1304</v>
      </c>
      <c r="CEY51" t="s">
        <v>1304</v>
      </c>
      <c r="CEZ51" t="s">
        <v>1304</v>
      </c>
      <c r="CFA51" t="s">
        <v>1304</v>
      </c>
      <c r="CFB51" t="s">
        <v>1304</v>
      </c>
      <c r="CFC51" t="s">
        <v>1304</v>
      </c>
      <c r="CFD51" s="14" t="s">
        <v>1304</v>
      </c>
      <c r="CFE51" t="s">
        <v>1304</v>
      </c>
      <c r="CFF51" t="s">
        <v>1304</v>
      </c>
      <c r="CFG51" t="s">
        <v>1304</v>
      </c>
      <c r="CFH51" t="s">
        <v>1304</v>
      </c>
      <c r="CFI51" t="s">
        <v>1304</v>
      </c>
      <c r="CFJ51" t="s">
        <v>1304</v>
      </c>
      <c r="CFK51" t="s">
        <v>1304</v>
      </c>
      <c r="CFL51" t="s">
        <v>1304</v>
      </c>
      <c r="CFM51" t="s">
        <v>1304</v>
      </c>
      <c r="CFN51" t="s">
        <v>1304</v>
      </c>
      <c r="CFO51" t="s">
        <v>1304</v>
      </c>
      <c r="CFP51" t="s">
        <v>1304</v>
      </c>
      <c r="CFQ51" t="s">
        <v>1304</v>
      </c>
      <c r="CFR51" t="s">
        <v>1304</v>
      </c>
      <c r="CFS51" t="s">
        <v>1304</v>
      </c>
      <c r="CFT51" t="s">
        <v>1304</v>
      </c>
      <c r="CFU51" t="s">
        <v>1304</v>
      </c>
      <c r="CFV51" t="s">
        <v>1304</v>
      </c>
      <c r="CFW51" t="s">
        <v>1304</v>
      </c>
      <c r="CFX51" t="s">
        <v>1304</v>
      </c>
      <c r="CFY51" t="s">
        <v>1304</v>
      </c>
      <c r="CFZ51" t="s">
        <v>1304</v>
      </c>
      <c r="CGA51" t="s">
        <v>1304</v>
      </c>
      <c r="CGB51" t="s">
        <v>1304</v>
      </c>
      <c r="CGC51" t="s">
        <v>1304</v>
      </c>
      <c r="CGD51" t="s">
        <v>1304</v>
      </c>
      <c r="CGE51" t="s">
        <v>1304</v>
      </c>
      <c r="CGF51" t="s">
        <v>1304</v>
      </c>
      <c r="CGG51" t="s">
        <v>1304</v>
      </c>
      <c r="CGH51" t="s">
        <v>1304</v>
      </c>
      <c r="CGI51" t="s">
        <v>1304</v>
      </c>
      <c r="CGJ51" t="s">
        <v>1304</v>
      </c>
      <c r="CGK51" t="s">
        <v>1304</v>
      </c>
      <c r="CGL51" t="s">
        <v>1304</v>
      </c>
      <c r="CGM51" t="s">
        <v>1304</v>
      </c>
      <c r="CGN51" t="s">
        <v>1304</v>
      </c>
      <c r="CGO51" t="s">
        <v>1304</v>
      </c>
      <c r="CGP51" t="s">
        <v>1304</v>
      </c>
      <c r="CGQ51" t="s">
        <v>1304</v>
      </c>
      <c r="CGR51" t="s">
        <v>1304</v>
      </c>
      <c r="CGS51" t="s">
        <v>1304</v>
      </c>
      <c r="CGT51" t="s">
        <v>1304</v>
      </c>
      <c r="CGU51" t="s">
        <v>1304</v>
      </c>
      <c r="CGV51" t="s">
        <v>1304</v>
      </c>
      <c r="CGW51" t="s">
        <v>1304</v>
      </c>
      <c r="CGX51" t="s">
        <v>1304</v>
      </c>
      <c r="CGY51" t="s">
        <v>1304</v>
      </c>
      <c r="CGZ51" t="s">
        <v>1304</v>
      </c>
      <c r="CHA51" t="s">
        <v>1304</v>
      </c>
      <c r="CHB51" t="s">
        <v>1304</v>
      </c>
      <c r="CHC51" t="s">
        <v>1304</v>
      </c>
      <c r="CHD51" t="s">
        <v>1304</v>
      </c>
      <c r="CHE51" t="s">
        <v>1304</v>
      </c>
      <c r="CHF51" t="s">
        <v>1304</v>
      </c>
      <c r="CHG51" t="s">
        <v>1304</v>
      </c>
      <c r="CHH51" t="s">
        <v>1304</v>
      </c>
      <c r="CHI51" t="s">
        <v>1304</v>
      </c>
      <c r="CHJ51" t="s">
        <v>1304</v>
      </c>
      <c r="CHK51" t="s">
        <v>1304</v>
      </c>
      <c r="CHL51" t="s">
        <v>1304</v>
      </c>
      <c r="CHM51" t="s">
        <v>1304</v>
      </c>
      <c r="CHN51" t="s">
        <v>1304</v>
      </c>
      <c r="CHO51" t="s">
        <v>1304</v>
      </c>
      <c r="CHP51" t="s">
        <v>1304</v>
      </c>
      <c r="CHQ51" t="s">
        <v>1304</v>
      </c>
      <c r="CHR51" t="s">
        <v>1304</v>
      </c>
      <c r="CHS51" t="s">
        <v>1304</v>
      </c>
      <c r="CHT51" t="s">
        <v>1304</v>
      </c>
      <c r="CHU51" t="s">
        <v>1304</v>
      </c>
      <c r="CHV51" t="s">
        <v>1304</v>
      </c>
      <c r="CHW51" t="s">
        <v>1304</v>
      </c>
      <c r="CHX51" t="s">
        <v>1304</v>
      </c>
      <c r="CHY51" t="s">
        <v>1304</v>
      </c>
      <c r="CHZ51" t="s">
        <v>1304</v>
      </c>
      <c r="CIA51" t="s">
        <v>1304</v>
      </c>
      <c r="CIB51" t="s">
        <v>1304</v>
      </c>
      <c r="CIC51" t="s">
        <v>1304</v>
      </c>
      <c r="CID51" t="s">
        <v>1304</v>
      </c>
      <c r="CIE51" t="s">
        <v>1304</v>
      </c>
      <c r="CIF51" t="s">
        <v>1304</v>
      </c>
      <c r="CIG51" t="s">
        <v>1304</v>
      </c>
      <c r="CIH51" t="s">
        <v>1304</v>
      </c>
      <c r="CII51" t="s">
        <v>1304</v>
      </c>
      <c r="CIJ51" t="s">
        <v>1304</v>
      </c>
      <c r="CIK51" t="s">
        <v>1304</v>
      </c>
      <c r="CIL51" t="s">
        <v>1304</v>
      </c>
      <c r="CIM51" t="s">
        <v>1304</v>
      </c>
      <c r="CIN51" t="s">
        <v>1304</v>
      </c>
      <c r="CIO51" t="s">
        <v>1304</v>
      </c>
      <c r="CIP51" t="s">
        <v>1304</v>
      </c>
      <c r="CIQ51" t="s">
        <v>1304</v>
      </c>
      <c r="CIR51" t="s">
        <v>1304</v>
      </c>
      <c r="CIS51" t="s">
        <v>1304</v>
      </c>
      <c r="CIT51" t="s">
        <v>1304</v>
      </c>
      <c r="CIU51" t="s">
        <v>1304</v>
      </c>
      <c r="CIV51" t="s">
        <v>1304</v>
      </c>
      <c r="CIW51" t="s">
        <v>1304</v>
      </c>
      <c r="CIX51" t="s">
        <v>1304</v>
      </c>
      <c r="CIY51" t="s">
        <v>1304</v>
      </c>
      <c r="CIZ51" t="s">
        <v>1304</v>
      </c>
      <c r="CJA51" t="s">
        <v>1304</v>
      </c>
      <c r="CJB51" t="s">
        <v>1304</v>
      </c>
      <c r="CJC51" t="s">
        <v>1304</v>
      </c>
      <c r="CJD51" t="s">
        <v>1304</v>
      </c>
      <c r="CJE51" t="s">
        <v>1304</v>
      </c>
      <c r="CJF51" t="s">
        <v>1304</v>
      </c>
      <c r="CJG51" t="s">
        <v>1304</v>
      </c>
      <c r="CJH51" t="s">
        <v>1304</v>
      </c>
      <c r="CJI51" t="s">
        <v>1304</v>
      </c>
      <c r="CJJ51" t="s">
        <v>1304</v>
      </c>
      <c r="CJK51" t="s">
        <v>1304</v>
      </c>
      <c r="CJL51" t="s">
        <v>1304</v>
      </c>
      <c r="CJM51" t="s">
        <v>1304</v>
      </c>
      <c r="CJN51" t="s">
        <v>1304</v>
      </c>
      <c r="CJO51" t="s">
        <v>1304</v>
      </c>
      <c r="CJP51" t="s">
        <v>1304</v>
      </c>
      <c r="CJQ51" t="s">
        <v>1304</v>
      </c>
      <c r="CJR51" t="s">
        <v>1304</v>
      </c>
      <c r="CJS51" t="s">
        <v>1304</v>
      </c>
      <c r="CJT51" t="s">
        <v>1304</v>
      </c>
      <c r="CJU51" t="s">
        <v>1304</v>
      </c>
      <c r="CJV51" t="s">
        <v>1304</v>
      </c>
      <c r="CJW51" t="s">
        <v>1304</v>
      </c>
      <c r="CJX51" t="s">
        <v>1304</v>
      </c>
      <c r="CJY51" t="s">
        <v>1304</v>
      </c>
      <c r="CJZ51" t="s">
        <v>1304</v>
      </c>
      <c r="CKA51" t="s">
        <v>1304</v>
      </c>
      <c r="CKB51" t="s">
        <v>1304</v>
      </c>
      <c r="CKC51" t="s">
        <v>1304</v>
      </c>
      <c r="CKD51" t="s">
        <v>1304</v>
      </c>
      <c r="CKE51" t="s">
        <v>1304</v>
      </c>
      <c r="CKF51" t="s">
        <v>1304</v>
      </c>
      <c r="CKG51" t="s">
        <v>1304</v>
      </c>
      <c r="CKH51" t="s">
        <v>1304</v>
      </c>
      <c r="CKI51" t="s">
        <v>1304</v>
      </c>
      <c r="CKJ51" t="s">
        <v>1304</v>
      </c>
      <c r="CKK51" t="s">
        <v>1304</v>
      </c>
      <c r="CKL51" t="s">
        <v>1304</v>
      </c>
      <c r="CKM51" s="15" t="s">
        <v>1304</v>
      </c>
      <c r="CKN51" t="s">
        <v>1304</v>
      </c>
      <c r="CKO51" t="s">
        <v>1304</v>
      </c>
      <c r="CKP51" t="s">
        <v>1304</v>
      </c>
      <c r="CKQ51" t="s">
        <v>1304</v>
      </c>
      <c r="CKR51" t="s">
        <v>1304</v>
      </c>
      <c r="CKS51" t="s">
        <v>1304</v>
      </c>
      <c r="CKT51" t="s">
        <v>1304</v>
      </c>
      <c r="CKU51" t="s">
        <v>1304</v>
      </c>
      <c r="CKV51" t="s">
        <v>1304</v>
      </c>
      <c r="CKW51" t="s">
        <v>1304</v>
      </c>
      <c r="CKX51" t="s">
        <v>1304</v>
      </c>
      <c r="CKY51" t="s">
        <v>1304</v>
      </c>
      <c r="CKZ51" t="s">
        <v>1304</v>
      </c>
      <c r="CLA51" t="s">
        <v>1304</v>
      </c>
      <c r="CLB51" t="s">
        <v>1304</v>
      </c>
      <c r="CLC51" t="s">
        <v>1304</v>
      </c>
      <c r="CLD51" t="s">
        <v>1304</v>
      </c>
      <c r="CLE51" t="s">
        <v>1304</v>
      </c>
      <c r="CLF51" t="s">
        <v>1304</v>
      </c>
      <c r="CLG51" t="s">
        <v>1304</v>
      </c>
      <c r="CLH51" t="s">
        <v>1304</v>
      </c>
      <c r="CLI51" t="s">
        <v>1304</v>
      </c>
      <c r="CLJ51" t="s">
        <v>1304</v>
      </c>
      <c r="CLK51" t="s">
        <v>1304</v>
      </c>
      <c r="CLL51" t="s">
        <v>1304</v>
      </c>
      <c r="CLM51" t="s">
        <v>1304</v>
      </c>
      <c r="CLN51" t="s">
        <v>1304</v>
      </c>
      <c r="CLO51" t="s">
        <v>1304</v>
      </c>
      <c r="CLP51" t="s">
        <v>1304</v>
      </c>
      <c r="CLQ51" t="s">
        <v>1304</v>
      </c>
      <c r="CLR51" t="s">
        <v>1304</v>
      </c>
      <c r="CLS51" t="s">
        <v>1304</v>
      </c>
      <c r="CLT51" t="s">
        <v>1304</v>
      </c>
      <c r="CLU51" t="s">
        <v>1304</v>
      </c>
      <c r="CLV51" t="s">
        <v>1304</v>
      </c>
      <c r="CLW51" t="s">
        <v>1304</v>
      </c>
      <c r="CLX51" t="s">
        <v>1304</v>
      </c>
      <c r="CLY51" t="s">
        <v>1304</v>
      </c>
      <c r="CLZ51" t="s">
        <v>1304</v>
      </c>
      <c r="CMA51" t="s">
        <v>1304</v>
      </c>
      <c r="CMB51" t="s">
        <v>1304</v>
      </c>
      <c r="CMC51" t="s">
        <v>1304</v>
      </c>
      <c r="CMD51" t="s">
        <v>1304</v>
      </c>
      <c r="CME51" t="s">
        <v>1304</v>
      </c>
      <c r="CMF51" t="s">
        <v>1304</v>
      </c>
      <c r="CMG51" t="s">
        <v>1304</v>
      </c>
      <c r="CMH51" t="s">
        <v>1304</v>
      </c>
      <c r="CMI51" t="s">
        <v>1304</v>
      </c>
      <c r="CMJ51" t="s">
        <v>1304</v>
      </c>
      <c r="CMK51" t="s">
        <v>1304</v>
      </c>
      <c r="CML51" t="s">
        <v>1304</v>
      </c>
      <c r="CMM51" t="s">
        <v>1304</v>
      </c>
      <c r="CMN51" t="s">
        <v>1304</v>
      </c>
      <c r="CMO51" t="s">
        <v>1304</v>
      </c>
      <c r="CMP51" t="s">
        <v>1304</v>
      </c>
      <c r="CMQ51" t="s">
        <v>1304</v>
      </c>
      <c r="CMR51" t="s">
        <v>1304</v>
      </c>
      <c r="CMS51" t="s">
        <v>1304</v>
      </c>
      <c r="CMT51" t="s">
        <v>1304</v>
      </c>
      <c r="CMU51" t="s">
        <v>1304</v>
      </c>
      <c r="CMV51" t="s">
        <v>1304</v>
      </c>
      <c r="CMW51" t="s">
        <v>1304</v>
      </c>
      <c r="CMX51" t="s">
        <v>1304</v>
      </c>
      <c r="CMY51" t="s">
        <v>1304</v>
      </c>
      <c r="CMZ51" t="s">
        <v>1304</v>
      </c>
      <c r="CNA51" t="s">
        <v>1304</v>
      </c>
      <c r="CNB51" t="s">
        <v>1304</v>
      </c>
      <c r="CNC51" t="s">
        <v>1304</v>
      </c>
      <c r="CND51" t="s">
        <v>1304</v>
      </c>
      <c r="CNE51" t="s">
        <v>1304</v>
      </c>
      <c r="CNF51" t="s">
        <v>1304</v>
      </c>
      <c r="CNG51" t="s">
        <v>1304</v>
      </c>
      <c r="CNH51" t="s">
        <v>1304</v>
      </c>
      <c r="CNI51" t="s">
        <v>1304</v>
      </c>
      <c r="CNJ51" t="s">
        <v>1304</v>
      </c>
      <c r="CNK51" t="s">
        <v>1304</v>
      </c>
      <c r="CNL51" t="s">
        <v>1304</v>
      </c>
      <c r="CNM51" t="s">
        <v>1304</v>
      </c>
      <c r="CNN51" t="s">
        <v>1304</v>
      </c>
      <c r="CNO51" t="s">
        <v>1304</v>
      </c>
      <c r="CNP51" t="s">
        <v>1304</v>
      </c>
      <c r="CNQ51" t="s">
        <v>1304</v>
      </c>
      <c r="CNR51" t="s">
        <v>1304</v>
      </c>
      <c r="CNS51" t="s">
        <v>1304</v>
      </c>
      <c r="CNT51" t="s">
        <v>1304</v>
      </c>
      <c r="CNU51" t="s">
        <v>1304</v>
      </c>
      <c r="CNV51" t="s">
        <v>1304</v>
      </c>
      <c r="CNW51" t="s">
        <v>1304</v>
      </c>
      <c r="CNX51" t="s">
        <v>1304</v>
      </c>
      <c r="CNY51" t="s">
        <v>1304</v>
      </c>
      <c r="CNZ51" t="s">
        <v>1304</v>
      </c>
      <c r="COA51" t="s">
        <v>1304</v>
      </c>
      <c r="COB51" t="s">
        <v>1304</v>
      </c>
      <c r="COC51" t="s">
        <v>1304</v>
      </c>
      <c r="COD51" t="s">
        <v>1304</v>
      </c>
      <c r="COE51" t="s">
        <v>1304</v>
      </c>
      <c r="COF51" t="s">
        <v>1304</v>
      </c>
      <c r="COG51" t="s">
        <v>1304</v>
      </c>
      <c r="COH51" t="s">
        <v>1304</v>
      </c>
      <c r="COI51" t="s">
        <v>1304</v>
      </c>
      <c r="COJ51" t="s">
        <v>1304</v>
      </c>
      <c r="COK51" t="s">
        <v>1304</v>
      </c>
      <c r="COL51" t="s">
        <v>1304</v>
      </c>
      <c r="COM51" t="s">
        <v>1304</v>
      </c>
      <c r="CON51" t="s">
        <v>1304</v>
      </c>
      <c r="COO51" t="s">
        <v>1304</v>
      </c>
      <c r="COP51" t="s">
        <v>1304</v>
      </c>
      <c r="COQ51" t="s">
        <v>1304</v>
      </c>
      <c r="COR51" t="s">
        <v>1304</v>
      </c>
      <c r="COS51" t="s">
        <v>1304</v>
      </c>
      <c r="COT51" t="s">
        <v>1304</v>
      </c>
      <c r="COU51" t="s">
        <v>1304</v>
      </c>
      <c r="COV51" t="s">
        <v>1304</v>
      </c>
      <c r="COW51" t="s">
        <v>1304</v>
      </c>
      <c r="COX51" t="s">
        <v>1304</v>
      </c>
      <c r="COY51" t="s">
        <v>1304</v>
      </c>
      <c r="COZ51" t="s">
        <v>1304</v>
      </c>
      <c r="CPA51" t="s">
        <v>1304</v>
      </c>
      <c r="CPB51" t="s">
        <v>1304</v>
      </c>
      <c r="CPC51" t="s">
        <v>1304</v>
      </c>
      <c r="CPD51" t="s">
        <v>1304</v>
      </c>
      <c r="CPE51" t="s">
        <v>1304</v>
      </c>
      <c r="CPF51" t="s">
        <v>1304</v>
      </c>
      <c r="CPG51" t="s">
        <v>1304</v>
      </c>
      <c r="CPH51" t="s">
        <v>1304</v>
      </c>
      <c r="CPI51" t="s">
        <v>1304</v>
      </c>
      <c r="CPJ51" t="s">
        <v>1304</v>
      </c>
      <c r="CPK51" t="s">
        <v>1304</v>
      </c>
      <c r="CPL51" t="s">
        <v>1304</v>
      </c>
      <c r="CPM51" t="s">
        <v>1304</v>
      </c>
      <c r="CPN51" t="s">
        <v>1304</v>
      </c>
      <c r="CPO51" t="s">
        <v>1304</v>
      </c>
      <c r="CPP51" t="s">
        <v>1304</v>
      </c>
      <c r="CPQ51" t="s">
        <v>1304</v>
      </c>
      <c r="CPR51" t="s">
        <v>1304</v>
      </c>
      <c r="CPS51" t="s">
        <v>1304</v>
      </c>
      <c r="CPT51" t="s">
        <v>1304</v>
      </c>
      <c r="CPU51" t="s">
        <v>1304</v>
      </c>
      <c r="CPV51" s="16" t="s">
        <v>1304</v>
      </c>
      <c r="CPW51" t="s">
        <v>1304</v>
      </c>
      <c r="CPX51" t="s">
        <v>1304</v>
      </c>
      <c r="CPY51" t="s">
        <v>1304</v>
      </c>
      <c r="CPZ51" t="s">
        <v>1304</v>
      </c>
      <c r="CQA51" t="s">
        <v>1304</v>
      </c>
      <c r="CQB51" t="s">
        <v>1304</v>
      </c>
      <c r="CQC51" t="s">
        <v>1304</v>
      </c>
      <c r="CQD51" t="s">
        <v>1304</v>
      </c>
      <c r="CQE51" t="s">
        <v>1304</v>
      </c>
      <c r="CQF51" t="s">
        <v>1304</v>
      </c>
      <c r="CQG51" t="s">
        <v>1304</v>
      </c>
      <c r="CQH51" t="s">
        <v>1304</v>
      </c>
      <c r="CQI51" t="s">
        <v>1304</v>
      </c>
      <c r="CQJ51" t="s">
        <v>1304</v>
      </c>
      <c r="CQK51" t="s">
        <v>1304</v>
      </c>
      <c r="CQL51" t="s">
        <v>1304</v>
      </c>
      <c r="CQM51" t="s">
        <v>1304</v>
      </c>
      <c r="CQN51" t="s">
        <v>1304</v>
      </c>
      <c r="CQO51" t="s">
        <v>1304</v>
      </c>
      <c r="CQP51" t="s">
        <v>1304</v>
      </c>
      <c r="CQQ51" t="s">
        <v>1304</v>
      </c>
      <c r="CQR51" t="s">
        <v>1304</v>
      </c>
      <c r="CQS51" t="s">
        <v>1304</v>
      </c>
      <c r="CQT51" t="s">
        <v>1304</v>
      </c>
      <c r="CQU51" t="s">
        <v>1304</v>
      </c>
      <c r="CQV51" t="s">
        <v>1304</v>
      </c>
      <c r="CQW51" t="s">
        <v>1304</v>
      </c>
      <c r="CQX51" t="s">
        <v>1304</v>
      </c>
      <c r="CQY51" t="s">
        <v>1304</v>
      </c>
      <c r="CQZ51" t="s">
        <v>1304</v>
      </c>
      <c r="CRA51" t="s">
        <v>1304</v>
      </c>
      <c r="CRB51" t="s">
        <v>1304</v>
      </c>
      <c r="CRC51" t="s">
        <v>1304</v>
      </c>
      <c r="CRD51" t="s">
        <v>1304</v>
      </c>
      <c r="CRE51" t="s">
        <v>1304</v>
      </c>
      <c r="CRF51" t="s">
        <v>1304</v>
      </c>
      <c r="CRG51" t="s">
        <v>1304</v>
      </c>
      <c r="CRH51" t="s">
        <v>1304</v>
      </c>
      <c r="CRI51" t="s">
        <v>1304</v>
      </c>
      <c r="CRJ51" t="s">
        <v>1304</v>
      </c>
      <c r="CRK51" t="s">
        <v>1304</v>
      </c>
      <c r="CRL51" t="s">
        <v>1304</v>
      </c>
      <c r="CRM51" t="s">
        <v>1304</v>
      </c>
      <c r="CRN51" t="s">
        <v>1304</v>
      </c>
      <c r="CRO51" t="s">
        <v>1304</v>
      </c>
      <c r="CRP51" t="s">
        <v>1304</v>
      </c>
      <c r="CRQ51" t="s">
        <v>1304</v>
      </c>
      <c r="CRR51" t="s">
        <v>1304</v>
      </c>
      <c r="CRS51" t="s">
        <v>1304</v>
      </c>
      <c r="CRT51" t="s">
        <v>1304</v>
      </c>
      <c r="CRU51" t="s">
        <v>1304</v>
      </c>
      <c r="CRV51" t="s">
        <v>1304</v>
      </c>
      <c r="CRW51" t="s">
        <v>1304</v>
      </c>
      <c r="CRX51" t="s">
        <v>1304</v>
      </c>
      <c r="CRY51" t="s">
        <v>1304</v>
      </c>
      <c r="CRZ51" t="s">
        <v>1304</v>
      </c>
      <c r="CSA51" t="s">
        <v>1304</v>
      </c>
      <c r="CSB51" t="s">
        <v>1304</v>
      </c>
      <c r="CSC51" t="s">
        <v>1304</v>
      </c>
      <c r="CSD51" t="s">
        <v>1304</v>
      </c>
      <c r="CSE51" t="s">
        <v>1304</v>
      </c>
      <c r="CSF51" t="s">
        <v>1304</v>
      </c>
      <c r="CSG51" t="s">
        <v>1304</v>
      </c>
      <c r="CSH51" t="s">
        <v>1304</v>
      </c>
      <c r="CSI51" t="s">
        <v>1304</v>
      </c>
      <c r="CSJ51" t="s">
        <v>1304</v>
      </c>
      <c r="CSK51" t="s">
        <v>1304</v>
      </c>
      <c r="CSL51" t="s">
        <v>1304</v>
      </c>
      <c r="CSM51" t="s">
        <v>1304</v>
      </c>
      <c r="CSN51" t="s">
        <v>1304</v>
      </c>
      <c r="CSO51" t="s">
        <v>1304</v>
      </c>
      <c r="CSP51" t="s">
        <v>1304</v>
      </c>
      <c r="CSQ51" t="s">
        <v>1304</v>
      </c>
      <c r="CSR51" t="s">
        <v>1304</v>
      </c>
      <c r="CSS51" t="s">
        <v>1304</v>
      </c>
      <c r="CST51" t="s">
        <v>1304</v>
      </c>
      <c r="CSU51" t="s">
        <v>1304</v>
      </c>
      <c r="CSV51" t="s">
        <v>1304</v>
      </c>
      <c r="CSW51" t="s">
        <v>1304</v>
      </c>
      <c r="CSX51" t="s">
        <v>1304</v>
      </c>
      <c r="CSY51" t="s">
        <v>1304</v>
      </c>
      <c r="CSZ51" t="s">
        <v>1304</v>
      </c>
      <c r="CTA51" t="s">
        <v>1304</v>
      </c>
      <c r="CTB51" t="s">
        <v>1304</v>
      </c>
      <c r="CTC51" t="s">
        <v>1304</v>
      </c>
      <c r="CTD51" t="s">
        <v>1304</v>
      </c>
      <c r="CTE51" t="s">
        <v>1304</v>
      </c>
      <c r="CTF51" t="s">
        <v>1304</v>
      </c>
      <c r="CTG51" t="s">
        <v>1304</v>
      </c>
      <c r="CTH51" t="s">
        <v>1304</v>
      </c>
      <c r="CTI51" t="s">
        <v>1304</v>
      </c>
      <c r="CTJ51" t="s">
        <v>1304</v>
      </c>
      <c r="CTK51" t="s">
        <v>1304</v>
      </c>
      <c r="CTL51" t="s">
        <v>1304</v>
      </c>
      <c r="CTM51" t="s">
        <v>1304</v>
      </c>
      <c r="CTN51" t="s">
        <v>1304</v>
      </c>
      <c r="CTO51" t="s">
        <v>1304</v>
      </c>
      <c r="CTP51" t="s">
        <v>1304</v>
      </c>
      <c r="CTQ51" t="s">
        <v>1304</v>
      </c>
      <c r="CTR51" t="s">
        <v>1304</v>
      </c>
      <c r="CTS51" t="s">
        <v>1304</v>
      </c>
      <c r="CTT51" t="s">
        <v>1304</v>
      </c>
      <c r="CTU51" t="s">
        <v>1304</v>
      </c>
      <c r="CTV51" t="s">
        <v>1304</v>
      </c>
      <c r="CTW51" t="s">
        <v>1304</v>
      </c>
      <c r="CTX51" t="s">
        <v>1304</v>
      </c>
      <c r="CTY51" t="s">
        <v>1304</v>
      </c>
      <c r="CTZ51" t="s">
        <v>1304</v>
      </c>
      <c r="CUA51" t="s">
        <v>1304</v>
      </c>
      <c r="CUB51" t="s">
        <v>1304</v>
      </c>
      <c r="CUC51" t="s">
        <v>1304</v>
      </c>
      <c r="CUD51" t="s">
        <v>1304</v>
      </c>
      <c r="CUE51" t="s">
        <v>1304</v>
      </c>
      <c r="CUF51" t="s">
        <v>1304</v>
      </c>
      <c r="CUG51" t="s">
        <v>1304</v>
      </c>
      <c r="CUH51" t="s">
        <v>1304</v>
      </c>
      <c r="CUI51" t="s">
        <v>1304</v>
      </c>
      <c r="CUJ51" t="s">
        <v>1304</v>
      </c>
      <c r="CUK51" t="s">
        <v>1304</v>
      </c>
      <c r="CUL51" t="s">
        <v>1304</v>
      </c>
      <c r="CUM51" t="s">
        <v>1304</v>
      </c>
      <c r="CUN51" t="s">
        <v>1304</v>
      </c>
      <c r="CUO51" t="s">
        <v>1304</v>
      </c>
      <c r="CUP51" t="s">
        <v>1304</v>
      </c>
      <c r="CUQ51" t="s">
        <v>1304</v>
      </c>
      <c r="CUR51" t="s">
        <v>1304</v>
      </c>
      <c r="CUS51" t="s">
        <v>1304</v>
      </c>
      <c r="CUT51" t="s">
        <v>1304</v>
      </c>
      <c r="CUU51" t="s">
        <v>1304</v>
      </c>
      <c r="CUV51" t="s">
        <v>1304</v>
      </c>
      <c r="CUW51" t="s">
        <v>1304</v>
      </c>
      <c r="CUX51" t="s">
        <v>1304</v>
      </c>
      <c r="CUY51" t="s">
        <v>1304</v>
      </c>
      <c r="CUZ51" t="s">
        <v>1304</v>
      </c>
      <c r="CVA51" t="s">
        <v>1304</v>
      </c>
      <c r="CVB51" t="s">
        <v>1304</v>
      </c>
      <c r="CVC51" t="s">
        <v>1304</v>
      </c>
      <c r="CVD51" t="s">
        <v>1304</v>
      </c>
    </row>
    <row r="52" spans="1:2604" x14ac:dyDescent="0.2">
      <c r="A52">
        <v>29310</v>
      </c>
      <c r="B52">
        <v>28310</v>
      </c>
      <c r="C52" t="s">
        <v>1357</v>
      </c>
      <c r="D52">
        <v>23</v>
      </c>
      <c r="E52" t="s">
        <v>1300</v>
      </c>
      <c r="G52" t="s">
        <v>1356</v>
      </c>
      <c r="H52" t="s">
        <v>1336</v>
      </c>
      <c r="I52" t="s">
        <v>1356</v>
      </c>
      <c r="J52">
        <v>0.76470588235294101</v>
      </c>
      <c r="K52">
        <v>330</v>
      </c>
      <c r="L52">
        <v>1149</v>
      </c>
      <c r="M52">
        <v>70.333333333333329</v>
      </c>
      <c r="N52">
        <v>22.188585654190152</v>
      </c>
      <c r="O52">
        <v>12</v>
      </c>
      <c r="P52">
        <v>250</v>
      </c>
      <c r="Q52">
        <v>1</v>
      </c>
      <c r="R52">
        <v>0</v>
      </c>
      <c r="S52">
        <v>1161</v>
      </c>
      <c r="T52">
        <v>335</v>
      </c>
      <c r="U52">
        <v>0</v>
      </c>
      <c r="V52">
        <v>0.4642857142857143</v>
      </c>
      <c r="W52">
        <v>0.6428571428571429</v>
      </c>
      <c r="X52">
        <v>0.5357142857142857</v>
      </c>
      <c r="Y52">
        <v>0.5</v>
      </c>
      <c r="Z52">
        <v>0.5</v>
      </c>
      <c r="AA52">
        <v>0.54761904761904756</v>
      </c>
      <c r="AB52">
        <v>0.5357142857142857</v>
      </c>
      <c r="AC52">
        <v>0.6428571428571429</v>
      </c>
      <c r="AD52">
        <v>0.5</v>
      </c>
      <c r="AE52">
        <v>0.53846153846153844</v>
      </c>
      <c r="AF52">
        <v>0.75</v>
      </c>
      <c r="AG52">
        <v>0.59065934065934067</v>
      </c>
      <c r="AH52">
        <v>0.56043956043956034</v>
      </c>
      <c r="AI52">
        <v>0.60782967032967028</v>
      </c>
      <c r="AJ52">
        <v>0.2857142857142857</v>
      </c>
      <c r="AK52">
        <v>0.75</v>
      </c>
      <c r="AL52">
        <v>0.53333333333333333</v>
      </c>
      <c r="AM52">
        <v>0.16666666666666666</v>
      </c>
      <c r="AN52">
        <v>0.40952380952380951</v>
      </c>
      <c r="AO52">
        <v>0.52301587301587293</v>
      </c>
      <c r="AP52">
        <v>0.43392857142857139</v>
      </c>
      <c r="AQ52">
        <v>1.3610389610389599</v>
      </c>
      <c r="AR52">
        <v>11</v>
      </c>
      <c r="AS52">
        <v>13</v>
      </c>
      <c r="AT52">
        <v>9</v>
      </c>
      <c r="AU52">
        <v>3</v>
      </c>
      <c r="AV52">
        <v>25</v>
      </c>
      <c r="AW52">
        <v>0.89800000000000002</v>
      </c>
      <c r="AX52">
        <v>0.89800000000000002</v>
      </c>
      <c r="AY52">
        <v>0.15205262246998508</v>
      </c>
      <c r="AZ52">
        <v>0.15205262246998508</v>
      </c>
      <c r="BA52">
        <v>14</v>
      </c>
      <c r="BB52">
        <v>0.56000000000000005</v>
      </c>
      <c r="BC52">
        <v>0.59090909090909094</v>
      </c>
      <c r="BD52">
        <v>0.33333333333333331</v>
      </c>
      <c r="BE52">
        <v>18</v>
      </c>
      <c r="BF52">
        <v>0.72</v>
      </c>
      <c r="BG52">
        <v>0.73913043478260865</v>
      </c>
      <c r="BH52">
        <v>0.5</v>
      </c>
      <c r="BI52">
        <v>30</v>
      </c>
      <c r="BJ52">
        <v>0.66666666666666663</v>
      </c>
      <c r="BK52">
        <v>2</v>
      </c>
      <c r="BL52">
        <v>0.4</v>
      </c>
      <c r="BM52">
        <v>32</v>
      </c>
      <c r="BN52">
        <v>31.333333333333332</v>
      </c>
      <c r="BO52">
        <v>0.875</v>
      </c>
      <c r="BP52">
        <v>65</v>
      </c>
      <c r="BT52">
        <v>74</v>
      </c>
      <c r="BX52">
        <v>15</v>
      </c>
      <c r="BY52">
        <v>43</v>
      </c>
      <c r="BZ52">
        <v>22</v>
      </c>
      <c r="CA52">
        <v>11</v>
      </c>
      <c r="CB52">
        <v>21</v>
      </c>
      <c r="CC52">
        <v>20</v>
      </c>
      <c r="CD52">
        <v>117</v>
      </c>
      <c r="CE52">
        <v>50</v>
      </c>
      <c r="CF52">
        <v>50</v>
      </c>
      <c r="CG52">
        <v>25</v>
      </c>
      <c r="CH52">
        <v>100</v>
      </c>
      <c r="CI52">
        <v>60</v>
      </c>
      <c r="CJ52">
        <v>0.25</v>
      </c>
      <c r="CK52">
        <v>0.9375</v>
      </c>
      <c r="CL52">
        <v>0.66666666666666663</v>
      </c>
      <c r="CM52">
        <v>60</v>
      </c>
      <c r="CO52">
        <v>60</v>
      </c>
      <c r="CP52">
        <v>0.8125</v>
      </c>
      <c r="CQ52">
        <v>0.75</v>
      </c>
      <c r="CR52">
        <v>0.73913043478260865</v>
      </c>
      <c r="CS52">
        <v>1</v>
      </c>
      <c r="CT52">
        <v>420.97777777777776</v>
      </c>
      <c r="CU52">
        <v>441.26666666666665</v>
      </c>
      <c r="CV52">
        <v>20.288888888888891</v>
      </c>
      <c r="CW52">
        <v>1</v>
      </c>
      <c r="CX52">
        <v>1</v>
      </c>
      <c r="CY52">
        <v>0</v>
      </c>
      <c r="CZ52">
        <v>1062.9714285714285</v>
      </c>
      <c r="DA52">
        <v>897.66666666666663</v>
      </c>
      <c r="DB52">
        <v>1274.578947368421</v>
      </c>
      <c r="DC52">
        <v>1142.6666666666667</v>
      </c>
      <c r="DD52">
        <v>0.9</v>
      </c>
      <c r="DE52">
        <v>0.85</v>
      </c>
      <c r="DF52">
        <v>0.95</v>
      </c>
      <c r="DG52">
        <v>0.95</v>
      </c>
      <c r="DH52">
        <v>1</v>
      </c>
      <c r="DI52">
        <v>1</v>
      </c>
      <c r="DJ52">
        <v>0</v>
      </c>
      <c r="DK52">
        <v>9</v>
      </c>
      <c r="DL52">
        <v>13</v>
      </c>
      <c r="DM52">
        <v>0</v>
      </c>
      <c r="DN52">
        <v>2</v>
      </c>
      <c r="DO52">
        <v>19</v>
      </c>
      <c r="DP52">
        <v>24</v>
      </c>
      <c r="DQ52">
        <v>2</v>
      </c>
      <c r="DR52">
        <v>0</v>
      </c>
      <c r="DS52">
        <v>0</v>
      </c>
      <c r="DT52">
        <v>0</v>
      </c>
      <c r="DU52">
        <v>18</v>
      </c>
      <c r="DV52">
        <v>23</v>
      </c>
      <c r="DW52">
        <v>19</v>
      </c>
      <c r="DX52">
        <v>1</v>
      </c>
      <c r="DY52">
        <v>1</v>
      </c>
      <c r="DZ52">
        <v>1</v>
      </c>
      <c r="EA52">
        <v>1</v>
      </c>
      <c r="EB52" s="7">
        <v>9.3513400000000004</v>
      </c>
      <c r="EC52">
        <v>10.769717999999999</v>
      </c>
      <c r="ED52">
        <v>8.1768640000000001</v>
      </c>
      <c r="EE52">
        <v>7.0811029999999997</v>
      </c>
      <c r="EF52">
        <v>10.5</v>
      </c>
      <c r="EG52">
        <v>11.619596</v>
      </c>
      <c r="EH52" t="s">
        <v>1304</v>
      </c>
      <c r="EI52" t="s">
        <v>1304</v>
      </c>
      <c r="EJ52" t="s">
        <v>1304</v>
      </c>
      <c r="EK52" t="s">
        <v>1304</v>
      </c>
      <c r="EL52" t="s">
        <v>1304</v>
      </c>
      <c r="EM52" t="s">
        <v>1304</v>
      </c>
      <c r="EN52">
        <v>9.1080950000000005</v>
      </c>
      <c r="EO52">
        <v>10.513481000000001</v>
      </c>
      <c r="EP52">
        <v>8.0256240000000005</v>
      </c>
      <c r="EQ52">
        <v>6.9097049999999998</v>
      </c>
      <c r="ER52">
        <v>10.5</v>
      </c>
      <c r="ES52">
        <v>11.378309</v>
      </c>
      <c r="ET52">
        <v>8.7143029999999992</v>
      </c>
      <c r="EU52">
        <v>10.148830999999999</v>
      </c>
      <c r="EV52">
        <v>7.6724379999999996</v>
      </c>
      <c r="EW52">
        <v>6.8931880000000003</v>
      </c>
      <c r="EX52">
        <v>10.5</v>
      </c>
      <c r="EY52">
        <v>11.094944</v>
      </c>
      <c r="EZ52">
        <v>8.2320489999999999</v>
      </c>
      <c r="FA52">
        <v>9.113683</v>
      </c>
      <c r="FB52">
        <v>7.1142060000000003</v>
      </c>
      <c r="FC52">
        <v>6.4744260000000002</v>
      </c>
      <c r="FD52">
        <v>10.5</v>
      </c>
      <c r="FE52">
        <v>9.8967299999999998</v>
      </c>
      <c r="FF52">
        <v>8.5893840000000008</v>
      </c>
      <c r="FG52">
        <v>9.6373200000000008</v>
      </c>
      <c r="FH52">
        <v>7.4535330000000002</v>
      </c>
      <c r="FI52">
        <v>6.7128959999999998</v>
      </c>
      <c r="FJ52">
        <v>10.5</v>
      </c>
      <c r="FK52">
        <v>10.817729</v>
      </c>
      <c r="FL52">
        <v>8.9489509999999992</v>
      </c>
      <c r="FM52">
        <v>10.691329</v>
      </c>
      <c r="FN52">
        <v>7.9204939999999997</v>
      </c>
      <c r="FO52">
        <v>6.753895</v>
      </c>
      <c r="FP52">
        <v>10.5</v>
      </c>
      <c r="FQ52">
        <v>11.996390999999999</v>
      </c>
      <c r="FR52">
        <v>9.7391760000000005</v>
      </c>
      <c r="FS52">
        <v>11.808738999999999</v>
      </c>
      <c r="FT52">
        <v>8.8840310000000002</v>
      </c>
      <c r="FU52">
        <v>7.1752479999999998</v>
      </c>
      <c r="FV52">
        <v>11</v>
      </c>
      <c r="FW52">
        <v>13.027153999999999</v>
      </c>
      <c r="FX52">
        <v>9.8187569999999997</v>
      </c>
      <c r="FY52">
        <v>11.611675999999999</v>
      </c>
      <c r="FZ52">
        <v>8.67441</v>
      </c>
      <c r="GA52">
        <v>7.2385159999999997</v>
      </c>
      <c r="GB52">
        <v>11</v>
      </c>
      <c r="GC52">
        <v>12.754787</v>
      </c>
      <c r="GD52">
        <v>9.6537140000000008</v>
      </c>
      <c r="GE52">
        <v>11.082395999999999</v>
      </c>
      <c r="GF52">
        <v>8.4062909999999995</v>
      </c>
      <c r="GG52">
        <v>7.2180249999999999</v>
      </c>
      <c r="GH52">
        <v>10.5</v>
      </c>
      <c r="GI52">
        <v>12.257868999999999</v>
      </c>
      <c r="GJ52">
        <v>9.7209369999999993</v>
      </c>
      <c r="GK52">
        <v>10.999714000000001</v>
      </c>
      <c r="GL52">
        <v>8.3357799999999997</v>
      </c>
      <c r="GM52">
        <v>7.0424059999999997</v>
      </c>
      <c r="GN52">
        <v>10.5</v>
      </c>
      <c r="GO52">
        <v>11.981113000000001</v>
      </c>
      <c r="GP52">
        <v>9.6478409999999997</v>
      </c>
      <c r="GQ52">
        <v>10.963231</v>
      </c>
      <c r="GR52">
        <v>8.413964</v>
      </c>
      <c r="GS52">
        <v>6.812792</v>
      </c>
      <c r="GT52">
        <v>10.5</v>
      </c>
      <c r="GU52">
        <v>11.972731</v>
      </c>
      <c r="GV52">
        <v>9.7687819999999999</v>
      </c>
      <c r="GW52">
        <v>11.065365</v>
      </c>
      <c r="GX52">
        <v>8.4052070000000008</v>
      </c>
      <c r="GY52">
        <v>7.0845019999999996</v>
      </c>
      <c r="GZ52">
        <v>10.5</v>
      </c>
      <c r="HA52">
        <v>12.086707000000001</v>
      </c>
      <c r="HB52">
        <v>9.6643969999999992</v>
      </c>
      <c r="HC52">
        <v>11.001258999999999</v>
      </c>
      <c r="HD52">
        <v>8.4060760000000005</v>
      </c>
      <c r="HE52">
        <v>7.1286199999999997</v>
      </c>
      <c r="HF52">
        <v>10.5</v>
      </c>
      <c r="HG52">
        <v>11.983777999999999</v>
      </c>
      <c r="HH52">
        <v>9.3159799999999997</v>
      </c>
      <c r="HI52">
        <v>8.6255690000000005</v>
      </c>
      <c r="HJ52">
        <v>7.874835</v>
      </c>
      <c r="HK52" t="s">
        <v>1304</v>
      </c>
      <c r="HL52" t="s">
        <v>1304</v>
      </c>
      <c r="HM52" t="s">
        <v>1304</v>
      </c>
      <c r="HN52">
        <v>9.0894110000000001</v>
      </c>
      <c r="HO52">
        <v>8.4793760000000002</v>
      </c>
      <c r="HP52">
        <v>7.7348889999999999</v>
      </c>
      <c r="HQ52">
        <v>8.6734290000000005</v>
      </c>
      <c r="HR52">
        <v>8.1143230000000006</v>
      </c>
      <c r="HS52">
        <v>7.3951339999999997</v>
      </c>
      <c r="HT52">
        <v>8.0753229999999991</v>
      </c>
      <c r="HU52">
        <v>7.6069069999999996</v>
      </c>
      <c r="HV52">
        <v>6.8308439999999999</v>
      </c>
      <c r="HW52">
        <v>8.0682340000000003</v>
      </c>
      <c r="HX52">
        <v>8.0277650000000005</v>
      </c>
      <c r="HY52">
        <v>7.2075240000000003</v>
      </c>
      <c r="HZ52">
        <v>9.1409000000000002</v>
      </c>
      <c r="IA52">
        <v>8.5130400000000002</v>
      </c>
      <c r="IB52">
        <v>7.568956</v>
      </c>
      <c r="IC52">
        <v>10.052728</v>
      </c>
      <c r="ID52">
        <v>9.480715</v>
      </c>
      <c r="IE52">
        <v>8.5400779999999994</v>
      </c>
      <c r="IF52">
        <v>9.7163920000000008</v>
      </c>
      <c r="IG52">
        <v>9.3358860000000004</v>
      </c>
      <c r="IH52">
        <v>8.3353769999999994</v>
      </c>
      <c r="II52">
        <v>9.5535010000000007</v>
      </c>
      <c r="IJ52">
        <v>9.1526650000000007</v>
      </c>
      <c r="IK52">
        <v>8.0284949999999995</v>
      </c>
      <c r="IL52">
        <v>9.5372660000000007</v>
      </c>
      <c r="IM52">
        <v>8.9804680000000001</v>
      </c>
      <c r="IN52">
        <v>7.974361</v>
      </c>
      <c r="IO52">
        <v>9.4888069999999995</v>
      </c>
      <c r="IP52">
        <v>9.0506119999999992</v>
      </c>
      <c r="IQ52">
        <v>8.0756630000000005</v>
      </c>
      <c r="IR52">
        <v>9.5571669999999997</v>
      </c>
      <c r="IS52">
        <v>9.0383840000000006</v>
      </c>
      <c r="IT52">
        <v>8.0549189999999999</v>
      </c>
      <c r="IU52">
        <v>9.5601020000000005</v>
      </c>
      <c r="IV52">
        <v>8.9230440000000009</v>
      </c>
      <c r="IW52">
        <v>8.0844970000000007</v>
      </c>
      <c r="IX52">
        <v>1.0635305893713452E-2</v>
      </c>
      <c r="IY52" t="s">
        <v>1304</v>
      </c>
      <c r="IZ52">
        <v>2.0941287474544514E-2</v>
      </c>
      <c r="JA52">
        <v>4.0233642550823304E-2</v>
      </c>
      <c r="JB52">
        <v>9.747996133308845E-2</v>
      </c>
      <c r="JC52">
        <v>9.2915260561016552E-2</v>
      </c>
      <c r="JD52">
        <v>4.9662516575505446E-2</v>
      </c>
      <c r="JE52" s="9">
        <v>8.4731760000000005</v>
      </c>
      <c r="JF52">
        <v>9.7144779999999997</v>
      </c>
      <c r="JG52">
        <v>9.7789660000000005</v>
      </c>
      <c r="JH52">
        <v>8.7691680000000005</v>
      </c>
      <c r="JI52">
        <v>9.4429180000000006</v>
      </c>
      <c r="JJ52">
        <v>9.6312569999999997</v>
      </c>
      <c r="JK52">
        <v>11.049158</v>
      </c>
      <c r="JL52">
        <v>11.710207</v>
      </c>
      <c r="JM52">
        <v>10.164325</v>
      </c>
      <c r="JN52">
        <v>10.811921999999999</v>
      </c>
      <c r="JO52">
        <v>7.3933220000000004</v>
      </c>
      <c r="JP52">
        <v>8.3824260000000006</v>
      </c>
      <c r="JQ52">
        <v>8.7792209999999997</v>
      </c>
      <c r="JR52">
        <v>7.6870130000000003</v>
      </c>
      <c r="JS52">
        <v>8.2556320000000003</v>
      </c>
      <c r="JT52">
        <v>6.6838069999999998</v>
      </c>
      <c r="JU52">
        <v>7.1149779999999998</v>
      </c>
      <c r="JV52">
        <v>7.2068820000000002</v>
      </c>
      <c r="JW52">
        <v>6.7333959999999999</v>
      </c>
      <c r="JX52">
        <v>6.9830550000000002</v>
      </c>
      <c r="JY52">
        <v>8.3743759999999998</v>
      </c>
      <c r="JZ52">
        <v>9.5493109999999994</v>
      </c>
      <c r="KA52">
        <v>9.8845600000000005</v>
      </c>
      <c r="KB52">
        <v>8.6045669999999994</v>
      </c>
      <c r="KC52">
        <v>9.3635750000000009</v>
      </c>
      <c r="KD52">
        <v>7.8606150000000001</v>
      </c>
      <c r="KE52">
        <v>9.0571719999999996</v>
      </c>
      <c r="KF52">
        <v>9.4083000000000006</v>
      </c>
      <c r="KG52">
        <v>8.2704020000000007</v>
      </c>
      <c r="KH52">
        <v>8.7696500000000004</v>
      </c>
      <c r="KI52">
        <v>7.1129889999999998</v>
      </c>
      <c r="KJ52">
        <v>8.0192580000000007</v>
      </c>
      <c r="KK52">
        <v>8.4377270000000006</v>
      </c>
      <c r="KL52">
        <v>7.3882399999999997</v>
      </c>
      <c r="KM52">
        <v>7.9424710000000003</v>
      </c>
      <c r="KN52">
        <v>6.8562502251526408E-2</v>
      </c>
      <c r="KO52">
        <v>7.0670403371372717E-2</v>
      </c>
      <c r="KP52">
        <v>0.60822600000000004</v>
      </c>
      <c r="KQ52">
        <v>0.77355799999999997</v>
      </c>
      <c r="KR52">
        <v>0.701376</v>
      </c>
      <c r="KS52">
        <v>0.82778099999999999</v>
      </c>
      <c r="KT52">
        <v>0.76586900000000002</v>
      </c>
      <c r="KU52">
        <v>0.75709000000000004</v>
      </c>
      <c r="KV52">
        <v>0.85727799999999998</v>
      </c>
      <c r="KW52">
        <v>0.71674599999999999</v>
      </c>
      <c r="KX52">
        <v>0.85195200000000004</v>
      </c>
      <c r="KY52">
        <v>0.87738099999999997</v>
      </c>
      <c r="KZ52">
        <v>0.61642399999999997</v>
      </c>
      <c r="LA52">
        <v>0.74368500000000004</v>
      </c>
      <c r="LB52">
        <v>0.62709499999999996</v>
      </c>
      <c r="LC52">
        <v>0.79177500000000001</v>
      </c>
      <c r="LD52">
        <v>0.73466900000000002</v>
      </c>
      <c r="LE52">
        <v>0.53012599999999999</v>
      </c>
      <c r="LF52">
        <v>0.57844399999999996</v>
      </c>
      <c r="LG52">
        <v>0.53588000000000002</v>
      </c>
      <c r="LH52">
        <v>0.65258300000000002</v>
      </c>
      <c r="LI52">
        <v>0.57453100000000001</v>
      </c>
      <c r="LJ52">
        <v>0.69286499999999995</v>
      </c>
      <c r="LK52">
        <v>0.85139699999999996</v>
      </c>
      <c r="LL52">
        <v>0.62293100000000001</v>
      </c>
      <c r="LM52">
        <v>0.78794900000000001</v>
      </c>
      <c r="LN52">
        <v>0.82861899999999999</v>
      </c>
      <c r="LO52">
        <v>0.64815100000000003</v>
      </c>
      <c r="LP52">
        <v>0.79149999999999998</v>
      </c>
      <c r="LQ52">
        <v>0.69678899999999999</v>
      </c>
      <c r="LR52">
        <v>0.83167899999999995</v>
      </c>
      <c r="LS52">
        <v>0.76087400000000005</v>
      </c>
      <c r="LT52">
        <v>0.59575299999999998</v>
      </c>
      <c r="LU52">
        <v>0.71377900000000005</v>
      </c>
      <c r="LV52">
        <v>0.61036599999999996</v>
      </c>
      <c r="LW52">
        <v>0.78243700000000005</v>
      </c>
      <c r="LX52">
        <v>0.71245899999999995</v>
      </c>
      <c r="LY52">
        <v>0.56466000000000005</v>
      </c>
      <c r="LZ52">
        <v>0.55830299999999999</v>
      </c>
      <c r="MA52">
        <v>0.51779799999999998</v>
      </c>
      <c r="MB52">
        <v>0.63468599999999997</v>
      </c>
      <c r="MC52">
        <v>0.60163599999999995</v>
      </c>
      <c r="MD52">
        <v>0.66588099999999995</v>
      </c>
      <c r="ME52">
        <v>0.50289300000000003</v>
      </c>
      <c r="MF52">
        <v>0.52451499999999995</v>
      </c>
      <c r="MG52">
        <v>0.50941000000000003</v>
      </c>
      <c r="MH52">
        <v>0.49135899999999999</v>
      </c>
      <c r="MI52">
        <v>0.67600800000000005</v>
      </c>
      <c r="MJ52">
        <v>0.55829799999999996</v>
      </c>
      <c r="MK52">
        <v>0.56155299999999997</v>
      </c>
      <c r="ML52">
        <v>0.621193</v>
      </c>
      <c r="MM52">
        <v>0.73531599999999997</v>
      </c>
      <c r="MN52">
        <v>0.76613900000000001</v>
      </c>
      <c r="MO52">
        <v>0.57513999999999998</v>
      </c>
      <c r="MP52">
        <v>0.52841800000000005</v>
      </c>
      <c r="MQ52">
        <v>0.51033600000000001</v>
      </c>
      <c r="MR52">
        <v>0.53422899999999995</v>
      </c>
      <c r="MS52">
        <v>0.58848100000000003</v>
      </c>
      <c r="MT52">
        <v>0.54533699999999996</v>
      </c>
      <c r="MU52">
        <v>0.52377600000000002</v>
      </c>
      <c r="MV52">
        <v>0.60071799999999997</v>
      </c>
      <c r="MW52">
        <v>0.61154200000000003</v>
      </c>
      <c r="MX52">
        <v>0.67244599999999999</v>
      </c>
      <c r="MY52">
        <v>0.50438799999999995</v>
      </c>
      <c r="MZ52">
        <v>0.52038399999999996</v>
      </c>
      <c r="NA52">
        <v>0.51094300000000004</v>
      </c>
      <c r="NB52">
        <v>0.51152200000000003</v>
      </c>
      <c r="NC52">
        <v>0.52354800000000001</v>
      </c>
      <c r="ND52">
        <v>0.52313900000000002</v>
      </c>
      <c r="NE52">
        <v>0.51451499999999994</v>
      </c>
      <c r="NF52">
        <v>0.55009600000000003</v>
      </c>
      <c r="NG52">
        <v>0.53479500000000002</v>
      </c>
      <c r="NH52">
        <v>0.56103199999999998</v>
      </c>
      <c r="NI52">
        <v>0.50415100000000002</v>
      </c>
      <c r="NJ52">
        <v>0.51938099999999998</v>
      </c>
      <c r="NK52">
        <v>0.51429000000000002</v>
      </c>
      <c r="NL52">
        <v>0.50900199999999995</v>
      </c>
      <c r="NM52">
        <v>0.62073900000000004</v>
      </c>
      <c r="NN52">
        <v>0.53960600000000003</v>
      </c>
      <c r="NO52">
        <v>0.53334899999999996</v>
      </c>
      <c r="NP52">
        <v>0.63205999999999996</v>
      </c>
      <c r="NQ52">
        <v>0.66344899999999996</v>
      </c>
      <c r="NR52">
        <v>0.742892</v>
      </c>
      <c r="NS52">
        <v>0.51980099999999996</v>
      </c>
      <c r="NT52">
        <v>0.59440899999999997</v>
      </c>
      <c r="NU52">
        <v>0.576519</v>
      </c>
      <c r="NV52">
        <v>0.52103100000000002</v>
      </c>
      <c r="NW52">
        <v>0.62071100000000001</v>
      </c>
      <c r="NX52">
        <v>0.61496700000000004</v>
      </c>
      <c r="NY52">
        <v>0.69531399999999999</v>
      </c>
      <c r="NZ52">
        <v>0.50200999999999996</v>
      </c>
      <c r="OA52">
        <v>0.50439900000000004</v>
      </c>
      <c r="OB52">
        <v>0.49736200000000003</v>
      </c>
      <c r="OC52">
        <v>0.52149900000000005</v>
      </c>
      <c r="OD52">
        <v>0.581623</v>
      </c>
      <c r="OE52">
        <v>0.538497</v>
      </c>
      <c r="OF52">
        <v>0.52286600000000005</v>
      </c>
      <c r="OG52">
        <v>0.59049600000000002</v>
      </c>
      <c r="OH52">
        <v>0.60203499999999999</v>
      </c>
      <c r="OI52">
        <v>0.65498900000000004</v>
      </c>
      <c r="OJ52">
        <v>0.502413</v>
      </c>
      <c r="OK52">
        <v>0.52173999999999998</v>
      </c>
      <c r="OL52">
        <v>0.51645399999999997</v>
      </c>
      <c r="OM52">
        <v>0.50858899999999996</v>
      </c>
      <c r="ON52" s="11">
        <v>9.3174299999999999</v>
      </c>
      <c r="OO52">
        <v>10.27515</v>
      </c>
      <c r="OP52">
        <v>7.8832209999999998</v>
      </c>
      <c r="OQ52">
        <v>7.097124</v>
      </c>
      <c r="OR52">
        <v>10</v>
      </c>
      <c r="OS52">
        <v>10.921643</v>
      </c>
      <c r="OT52">
        <v>9.0728849999999994</v>
      </c>
      <c r="OU52">
        <v>9.6823340000000009</v>
      </c>
      <c r="OV52">
        <v>7.4740209999999996</v>
      </c>
      <c r="OW52">
        <v>6.9348770000000002</v>
      </c>
      <c r="OX52">
        <v>10</v>
      </c>
      <c r="OY52">
        <v>10.410178</v>
      </c>
      <c r="OZ52">
        <v>9.1699739999999998</v>
      </c>
      <c r="PA52">
        <v>10.183799</v>
      </c>
      <c r="PB52">
        <v>7.8403619999999998</v>
      </c>
      <c r="PC52">
        <v>6.792605</v>
      </c>
      <c r="PD52">
        <v>10</v>
      </c>
      <c r="PE52">
        <v>10.813729</v>
      </c>
      <c r="PF52">
        <v>8.6545199999999998</v>
      </c>
      <c r="PG52">
        <v>9.5222160000000002</v>
      </c>
      <c r="PH52">
        <v>7.4424679999999999</v>
      </c>
      <c r="PI52">
        <v>6.8820540000000001</v>
      </c>
      <c r="PJ52">
        <v>10</v>
      </c>
      <c r="PK52">
        <v>10.187066</v>
      </c>
      <c r="PL52">
        <v>8.2397740000000006</v>
      </c>
      <c r="PM52">
        <v>8.8063629999999993</v>
      </c>
      <c r="PN52">
        <v>6.9024380000000001</v>
      </c>
      <c r="PO52">
        <v>6.3824129999999997</v>
      </c>
      <c r="PP52">
        <v>11</v>
      </c>
      <c r="PQ52">
        <v>9.546576</v>
      </c>
      <c r="PR52">
        <v>8.4829349999999994</v>
      </c>
      <c r="PS52">
        <v>9.0159529999999997</v>
      </c>
      <c r="PT52">
        <v>7.0837539999999999</v>
      </c>
      <c r="PU52">
        <v>6.4870109999999999</v>
      </c>
      <c r="PV52">
        <v>10</v>
      </c>
      <c r="PW52">
        <v>9.6437679999999997</v>
      </c>
      <c r="PX52">
        <v>8.7164079999999995</v>
      </c>
      <c r="PY52">
        <v>9.9687359999999998</v>
      </c>
      <c r="PZ52">
        <v>7.3052549999999998</v>
      </c>
      <c r="QA52">
        <v>6.4984700000000002</v>
      </c>
      <c r="QB52">
        <v>10</v>
      </c>
      <c r="QC52">
        <v>10.925027999999999</v>
      </c>
      <c r="QD52">
        <v>9.468947</v>
      </c>
      <c r="QE52">
        <v>11.175392</v>
      </c>
      <c r="QF52">
        <v>8.1230650000000004</v>
      </c>
      <c r="QG52">
        <v>6.7687629999999999</v>
      </c>
      <c r="QH52">
        <v>10.5</v>
      </c>
      <c r="QI52">
        <v>12.326611</v>
      </c>
      <c r="QJ52">
        <v>9.5180340000000001</v>
      </c>
      <c r="QK52">
        <v>11.013642000000001</v>
      </c>
      <c r="QL52">
        <v>8.1271629999999995</v>
      </c>
      <c r="QM52">
        <v>7.1084310000000004</v>
      </c>
      <c r="QN52">
        <v>10.5</v>
      </c>
      <c r="QO52">
        <v>12.106099</v>
      </c>
      <c r="QP52">
        <v>9.5120640000000005</v>
      </c>
      <c r="QQ52">
        <v>10.688955</v>
      </c>
      <c r="QR52">
        <v>8.1060350000000003</v>
      </c>
      <c r="QS52">
        <v>7.0590310000000001</v>
      </c>
      <c r="QT52">
        <v>10.5</v>
      </c>
      <c r="QU52">
        <v>11.58428</v>
      </c>
      <c r="QV52">
        <v>9.5458730000000003</v>
      </c>
      <c r="QW52">
        <v>10.643974999999999</v>
      </c>
      <c r="QX52">
        <v>8.0585199999999997</v>
      </c>
      <c r="QY52">
        <v>7.0449789999999997</v>
      </c>
      <c r="QZ52">
        <v>10.5</v>
      </c>
      <c r="RA52">
        <v>11.407434</v>
      </c>
      <c r="RB52">
        <v>9.5611119999999996</v>
      </c>
      <c r="RC52">
        <v>10.723651</v>
      </c>
      <c r="RD52">
        <v>8.2033480000000001</v>
      </c>
      <c r="RE52">
        <v>6.904013</v>
      </c>
      <c r="RF52">
        <v>10</v>
      </c>
      <c r="RG52">
        <v>11.386055000000001</v>
      </c>
      <c r="RH52">
        <v>9.6872550000000004</v>
      </c>
      <c r="RI52">
        <v>10.628075000000001</v>
      </c>
      <c r="RJ52">
        <v>8.1965420000000009</v>
      </c>
      <c r="RK52">
        <v>7.3373730000000004</v>
      </c>
      <c r="RL52">
        <v>10.5</v>
      </c>
      <c r="RM52">
        <v>11.363667</v>
      </c>
      <c r="RN52" t="s">
        <v>1304</v>
      </c>
      <c r="RO52" t="s">
        <v>1304</v>
      </c>
      <c r="RP52" t="s">
        <v>1304</v>
      </c>
      <c r="RQ52" t="s">
        <v>1304</v>
      </c>
      <c r="RR52" t="s">
        <v>1304</v>
      </c>
      <c r="RS52" t="s">
        <v>1304</v>
      </c>
      <c r="RT52">
        <v>8.8644079999999992</v>
      </c>
      <c r="RU52">
        <v>8.2800320000000003</v>
      </c>
      <c r="RV52">
        <v>7.6204859999999996</v>
      </c>
      <c r="RW52">
        <v>8.3788599999999995</v>
      </c>
      <c r="RX52">
        <v>7.7887130000000004</v>
      </c>
      <c r="RY52">
        <v>7.2445409999999999</v>
      </c>
      <c r="RZ52">
        <v>8.8384140000000002</v>
      </c>
      <c r="SA52">
        <v>8.3197609999999997</v>
      </c>
      <c r="SB52">
        <v>7.5541700000000001</v>
      </c>
      <c r="SC52">
        <v>8.2747759999999992</v>
      </c>
      <c r="SD52">
        <v>7.7755070000000002</v>
      </c>
      <c r="SE52">
        <v>7.2204899999999999</v>
      </c>
      <c r="SF52">
        <v>7.628997</v>
      </c>
      <c r="SG52">
        <v>7.2534910000000004</v>
      </c>
      <c r="SH52">
        <v>6.6935820000000001</v>
      </c>
      <c r="SI52">
        <v>7.7941940000000001</v>
      </c>
      <c r="SJ52">
        <v>7.5666729999999998</v>
      </c>
      <c r="SK52">
        <v>6.8446179999999996</v>
      </c>
      <c r="SL52">
        <v>8.1673179999999999</v>
      </c>
      <c r="SM52">
        <v>7.7996530000000002</v>
      </c>
      <c r="SN52">
        <v>7.0379779999999998</v>
      </c>
      <c r="SO52">
        <v>9.2742909999999998</v>
      </c>
      <c r="SP52">
        <v>8.6785689999999995</v>
      </c>
      <c r="SQ52">
        <v>7.7923179999999999</v>
      </c>
      <c r="SR52">
        <v>9.3014220000000005</v>
      </c>
      <c r="SS52">
        <v>8.5938339999999993</v>
      </c>
      <c r="ST52">
        <v>7.8147859999999998</v>
      </c>
      <c r="SU52">
        <v>9.3681750000000008</v>
      </c>
      <c r="SV52">
        <v>8.6888690000000004</v>
      </c>
      <c r="SW52">
        <v>7.7499700000000002</v>
      </c>
      <c r="SX52">
        <v>9.2662449999999996</v>
      </c>
      <c r="SY52">
        <v>8.5759539999999994</v>
      </c>
      <c r="SZ52">
        <v>7.727875</v>
      </c>
      <c r="TA52">
        <v>9.2945139999999995</v>
      </c>
      <c r="TB52">
        <v>8.8257960000000004</v>
      </c>
      <c r="TC52">
        <v>7.8658760000000001</v>
      </c>
      <c r="TD52">
        <v>9.2473299999999998</v>
      </c>
      <c r="TE52">
        <v>8.5750050000000009</v>
      </c>
      <c r="TF52">
        <v>7.9267940000000001</v>
      </c>
      <c r="TG52" t="s">
        <v>1304</v>
      </c>
      <c r="TH52" t="s">
        <v>1304</v>
      </c>
      <c r="TI52" t="s">
        <v>1304</v>
      </c>
      <c r="TJ52" t="s">
        <v>1304</v>
      </c>
      <c r="TK52">
        <v>4.6564350328937243E-2</v>
      </c>
      <c r="TL52">
        <v>2.5821035085579532E-2</v>
      </c>
      <c r="TM52">
        <v>5.5625725254709685E-2</v>
      </c>
      <c r="TN52">
        <v>9.6566365319098721E-2</v>
      </c>
      <c r="TO52">
        <v>9.9736864374941239E-2</v>
      </c>
      <c r="TP52">
        <v>5.7068137309800648E-2</v>
      </c>
      <c r="TQ52" s="12">
        <v>8.6557259999999996</v>
      </c>
      <c r="TR52">
        <v>9.5817309999999996</v>
      </c>
      <c r="TS52">
        <v>9.4934910000000006</v>
      </c>
      <c r="TT52">
        <v>8.5996710000000007</v>
      </c>
      <c r="TU52">
        <v>9.3495050000000006</v>
      </c>
      <c r="TV52">
        <v>9.3369710000000001</v>
      </c>
      <c r="TW52">
        <v>10.653668</v>
      </c>
      <c r="TX52">
        <v>11.094517</v>
      </c>
      <c r="TY52">
        <v>9.4923439999999992</v>
      </c>
      <c r="TZ52">
        <v>10.3942</v>
      </c>
      <c r="UA52">
        <v>7.2729749999999997</v>
      </c>
      <c r="UB52">
        <v>8.1203660000000006</v>
      </c>
      <c r="UC52">
        <v>8.1251139999999999</v>
      </c>
      <c r="UD52">
        <v>7.1945040000000002</v>
      </c>
      <c r="UE52">
        <v>7.9756429999999998</v>
      </c>
      <c r="UF52">
        <v>6.7331149999999997</v>
      </c>
      <c r="UG52">
        <v>7.1471280000000004</v>
      </c>
      <c r="UH52">
        <v>6.9385969999999997</v>
      </c>
      <c r="UI52">
        <v>6.4927409999999997</v>
      </c>
      <c r="UJ52">
        <v>6.9312469999999999</v>
      </c>
      <c r="UK52">
        <v>8.0942109999999996</v>
      </c>
      <c r="UL52">
        <v>9.2939170000000004</v>
      </c>
      <c r="UM52">
        <v>9.2878570000000007</v>
      </c>
      <c r="UN52">
        <v>7.9807560000000004</v>
      </c>
      <c r="UO52">
        <v>8.9991120000000002</v>
      </c>
      <c r="UP52">
        <v>7.6059039999999998</v>
      </c>
      <c r="UQ52">
        <v>8.6132760000000008</v>
      </c>
      <c r="UR52">
        <v>8.6362009999999998</v>
      </c>
      <c r="US52">
        <v>7.6831630000000004</v>
      </c>
      <c r="UT52">
        <v>8.4751960000000004</v>
      </c>
      <c r="UU52">
        <v>7.0528709999999997</v>
      </c>
      <c r="UV52">
        <v>7.8015460000000001</v>
      </c>
      <c r="UW52">
        <v>7.8035519999999998</v>
      </c>
      <c r="UX52">
        <v>6.9412979999999997</v>
      </c>
      <c r="UY52">
        <v>7.6801769999999996</v>
      </c>
      <c r="UZ52">
        <v>6.5865678430789498E-2</v>
      </c>
      <c r="VA52">
        <v>7.7825026360259619E-2</v>
      </c>
      <c r="VB52">
        <v>0.63274300000000006</v>
      </c>
      <c r="VC52">
        <v>0.76559200000000005</v>
      </c>
      <c r="VD52">
        <v>0.68956600000000001</v>
      </c>
      <c r="VE52">
        <v>0.82812300000000005</v>
      </c>
      <c r="VF52">
        <v>0.71890100000000001</v>
      </c>
      <c r="VG52">
        <v>0.771347</v>
      </c>
      <c r="VH52">
        <v>0.87068199999999996</v>
      </c>
      <c r="VI52">
        <v>0.61956299999999997</v>
      </c>
      <c r="VJ52">
        <v>0.81892200000000004</v>
      </c>
      <c r="VK52">
        <v>0.81526900000000002</v>
      </c>
      <c r="VL52">
        <v>0.61311000000000004</v>
      </c>
      <c r="VM52">
        <v>0.70948599999999995</v>
      </c>
      <c r="VN52">
        <v>0.63608500000000001</v>
      </c>
      <c r="VO52">
        <v>0.77802800000000005</v>
      </c>
      <c r="VP52">
        <v>0.67910099999999995</v>
      </c>
      <c r="VQ52">
        <v>0.52601500000000001</v>
      </c>
      <c r="VR52">
        <v>0.54024300000000003</v>
      </c>
      <c r="VS52">
        <v>0.55588099999999996</v>
      </c>
      <c r="VT52">
        <v>0.61020300000000005</v>
      </c>
      <c r="VU52">
        <v>0.542879</v>
      </c>
      <c r="VV52">
        <v>0.672157</v>
      </c>
      <c r="VW52">
        <v>0.81490399999999996</v>
      </c>
      <c r="VX52">
        <v>0.65901699999999996</v>
      </c>
      <c r="VY52">
        <v>0.82353299999999996</v>
      </c>
      <c r="VZ52">
        <v>0.77734099999999995</v>
      </c>
      <c r="WA52">
        <v>0.64245399999999997</v>
      </c>
      <c r="WB52">
        <v>0.75377700000000003</v>
      </c>
      <c r="WC52">
        <v>0.67572399999999999</v>
      </c>
      <c r="WD52">
        <v>0.82379500000000005</v>
      </c>
      <c r="WE52">
        <v>0.71798799999999996</v>
      </c>
      <c r="WF52">
        <v>0.59593300000000005</v>
      </c>
      <c r="WG52">
        <v>0.680844</v>
      </c>
      <c r="WH52">
        <v>0.62235300000000005</v>
      </c>
      <c r="WI52">
        <v>0.75900100000000004</v>
      </c>
      <c r="WJ52">
        <v>0.65300599999999998</v>
      </c>
      <c r="WK52">
        <v>0.54328900000000002</v>
      </c>
      <c r="WL52">
        <v>0.57076499999999997</v>
      </c>
      <c r="WM52">
        <v>0.52057600000000004</v>
      </c>
      <c r="WN52">
        <v>0.63519499999999995</v>
      </c>
      <c r="WO52">
        <v>0.597383</v>
      </c>
      <c r="WP52">
        <v>0.59785900000000003</v>
      </c>
      <c r="WQ52">
        <v>0.49334800000000001</v>
      </c>
      <c r="WR52">
        <v>0.51304000000000005</v>
      </c>
      <c r="WS52">
        <v>0.50247900000000001</v>
      </c>
      <c r="WT52">
        <v>0.50142699999999996</v>
      </c>
      <c r="WU52">
        <v>0.65112000000000003</v>
      </c>
      <c r="WV52">
        <v>0.56493199999999999</v>
      </c>
      <c r="WW52">
        <v>0.55933200000000005</v>
      </c>
      <c r="WX52">
        <v>0.70665500000000003</v>
      </c>
      <c r="WY52">
        <v>0.70254700000000003</v>
      </c>
      <c r="WZ52">
        <v>0.72420600000000002</v>
      </c>
      <c r="XA52">
        <v>0.55345599999999995</v>
      </c>
      <c r="XB52">
        <v>0.59058900000000003</v>
      </c>
      <c r="XC52">
        <v>0.56413999999999997</v>
      </c>
      <c r="XD52">
        <v>0.53965200000000002</v>
      </c>
      <c r="XE52">
        <v>0.57232700000000003</v>
      </c>
      <c r="XF52">
        <v>0.562635</v>
      </c>
      <c r="XG52">
        <v>0.53122899999999995</v>
      </c>
      <c r="XH52">
        <v>0.62759399999999999</v>
      </c>
      <c r="XI52">
        <v>0.59838999999999998</v>
      </c>
      <c r="XJ52">
        <v>0.62406200000000001</v>
      </c>
      <c r="XK52">
        <v>0.50398299999999996</v>
      </c>
      <c r="XL52">
        <v>0.54833500000000002</v>
      </c>
      <c r="XM52">
        <v>0.53326499999999999</v>
      </c>
      <c r="XN52">
        <v>0.52089099999999999</v>
      </c>
      <c r="XO52">
        <v>0.515903</v>
      </c>
      <c r="XP52">
        <v>0.53095599999999998</v>
      </c>
      <c r="XQ52">
        <v>0.52202499999999996</v>
      </c>
      <c r="XR52">
        <v>0.528837</v>
      </c>
      <c r="XS52">
        <v>0.52903</v>
      </c>
      <c r="XT52">
        <v>0.52612300000000001</v>
      </c>
      <c r="XU52">
        <v>0.50741000000000003</v>
      </c>
      <c r="XV52">
        <v>0.52279900000000001</v>
      </c>
      <c r="XW52">
        <v>0.51989600000000002</v>
      </c>
      <c r="XX52">
        <v>0.507664</v>
      </c>
      <c r="XY52">
        <v>0.60119199999999995</v>
      </c>
      <c r="XZ52">
        <v>0.56373399999999996</v>
      </c>
      <c r="YA52">
        <v>0.50907199999999997</v>
      </c>
      <c r="YB52">
        <v>0.678921</v>
      </c>
      <c r="YC52">
        <v>0.65525199999999995</v>
      </c>
      <c r="YD52">
        <v>0.70303199999999999</v>
      </c>
      <c r="YE52">
        <v>0.49117699999999997</v>
      </c>
      <c r="YF52">
        <v>0.57139099999999998</v>
      </c>
      <c r="YG52">
        <v>0.56393499999999996</v>
      </c>
      <c r="YH52">
        <v>0.52118100000000001</v>
      </c>
      <c r="YI52">
        <v>0.65961099999999995</v>
      </c>
      <c r="YJ52">
        <v>0.60786399999999996</v>
      </c>
      <c r="YK52">
        <v>0.64556000000000002</v>
      </c>
      <c r="YL52">
        <v>0.50158499999999995</v>
      </c>
      <c r="YM52">
        <v>0.53625</v>
      </c>
      <c r="YN52">
        <v>0.52179900000000001</v>
      </c>
      <c r="YO52">
        <v>0.51687700000000003</v>
      </c>
      <c r="YP52">
        <v>0.56774999999999998</v>
      </c>
      <c r="YQ52">
        <v>0.56212700000000004</v>
      </c>
      <c r="YR52">
        <v>0.53743399999999997</v>
      </c>
      <c r="YS52">
        <v>0.61103499999999999</v>
      </c>
      <c r="YT52">
        <v>0.58654399999999995</v>
      </c>
      <c r="YU52">
        <v>0.60552600000000001</v>
      </c>
      <c r="YV52">
        <v>0.50671699999999997</v>
      </c>
      <c r="YW52">
        <v>0.54786900000000005</v>
      </c>
      <c r="YX52">
        <v>0.53634899999999996</v>
      </c>
      <c r="YY52">
        <v>0.52384299999999995</v>
      </c>
      <c r="YZ52" s="17">
        <v>10.365012999999999</v>
      </c>
      <c r="ZA52">
        <v>9.3402799999999999</v>
      </c>
      <c r="ZB52">
        <v>8.2248730000000005</v>
      </c>
      <c r="ZC52">
        <v>8.2291310000000006</v>
      </c>
      <c r="ZD52">
        <v>11.5</v>
      </c>
      <c r="ZE52">
        <v>9.3342510000000001</v>
      </c>
      <c r="ZF52" t="s">
        <v>1304</v>
      </c>
      <c r="ZG52" t="s">
        <v>1304</v>
      </c>
      <c r="ZH52" t="s">
        <v>1304</v>
      </c>
      <c r="ZI52" t="s">
        <v>1304</v>
      </c>
      <c r="ZJ52" t="s">
        <v>1304</v>
      </c>
      <c r="ZK52" t="s">
        <v>1304</v>
      </c>
      <c r="ZL52">
        <v>9.5991129999999991</v>
      </c>
      <c r="ZM52">
        <v>9.0869330000000001</v>
      </c>
      <c r="ZN52">
        <v>7.9588369999999999</v>
      </c>
      <c r="ZO52">
        <v>7.6238979999999996</v>
      </c>
      <c r="ZP52">
        <v>11.5</v>
      </c>
      <c r="ZQ52">
        <v>9.1763720000000006</v>
      </c>
      <c r="ZR52">
        <v>11.161199999999999</v>
      </c>
      <c r="ZS52">
        <v>9.378838</v>
      </c>
      <c r="ZT52">
        <v>8.2171040000000009</v>
      </c>
      <c r="ZU52">
        <v>8.1036950000000001</v>
      </c>
      <c r="ZV52">
        <v>11.5</v>
      </c>
      <c r="ZW52">
        <v>9.2330539999999992</v>
      </c>
      <c r="ZX52">
        <v>9.0639719999999997</v>
      </c>
      <c r="ZY52">
        <v>8.4430139999999998</v>
      </c>
      <c r="ZZ52">
        <v>8.4014749999999996</v>
      </c>
      <c r="AAA52">
        <v>8.5721880000000006</v>
      </c>
      <c r="AAB52">
        <v>10</v>
      </c>
      <c r="AAC52">
        <v>8.4790419999999997</v>
      </c>
      <c r="AAD52">
        <v>8.5324629999999999</v>
      </c>
      <c r="AAE52">
        <v>8.1015230000000003</v>
      </c>
      <c r="AAF52">
        <v>7.2857060000000002</v>
      </c>
      <c r="AAG52">
        <v>7.2267849999999996</v>
      </c>
      <c r="AAH52">
        <v>10.5</v>
      </c>
      <c r="AAI52">
        <v>8.1254270000000002</v>
      </c>
      <c r="AAJ52">
        <v>9.0490589999999997</v>
      </c>
      <c r="AAK52">
        <v>8.6203190000000003</v>
      </c>
      <c r="AAL52">
        <v>7.4939229999999997</v>
      </c>
      <c r="AAM52">
        <v>7.2940079999999998</v>
      </c>
      <c r="AAN52">
        <v>11</v>
      </c>
      <c r="AAO52">
        <v>8.9215169999999997</v>
      </c>
      <c r="AAP52">
        <v>9.767182</v>
      </c>
      <c r="AAQ52">
        <v>9.5194550000000007</v>
      </c>
      <c r="AAR52">
        <v>8.0862859999999994</v>
      </c>
      <c r="AAS52">
        <v>7.7458989999999996</v>
      </c>
      <c r="AAT52">
        <v>11</v>
      </c>
      <c r="AAU52">
        <v>9.9882340000000003</v>
      </c>
      <c r="AAV52">
        <v>9.8891740000000006</v>
      </c>
      <c r="AAW52">
        <v>9.5648870000000006</v>
      </c>
      <c r="AAX52">
        <v>8.2879009999999997</v>
      </c>
      <c r="AAY52">
        <v>8.0113529999999997</v>
      </c>
      <c r="AAZ52">
        <v>11</v>
      </c>
      <c r="ABA52">
        <v>9.8235980000000005</v>
      </c>
      <c r="ABB52">
        <v>9.9938300000000009</v>
      </c>
      <c r="ABC52">
        <v>9.6207189999999994</v>
      </c>
      <c r="ABD52">
        <v>8.6069759999999995</v>
      </c>
      <c r="ABE52">
        <v>8.3589149999999997</v>
      </c>
      <c r="ABF52">
        <v>12</v>
      </c>
      <c r="ABG52">
        <v>9.7930340000000005</v>
      </c>
      <c r="ABH52">
        <v>10.610423000000001</v>
      </c>
      <c r="ABI52">
        <v>9.7869159999999997</v>
      </c>
      <c r="ABJ52">
        <v>8.3913030000000006</v>
      </c>
      <c r="ABK52">
        <v>8.0861000000000001</v>
      </c>
      <c r="ABL52">
        <v>11.5</v>
      </c>
      <c r="ABM52">
        <v>9.9286370000000002</v>
      </c>
      <c r="ABN52">
        <v>9.991714</v>
      </c>
      <c r="ABO52">
        <v>9.5100470000000001</v>
      </c>
      <c r="ABP52">
        <v>8.1685300000000005</v>
      </c>
      <c r="ABQ52">
        <v>7.76166</v>
      </c>
      <c r="ABR52">
        <v>11.5</v>
      </c>
      <c r="ABS52">
        <v>9.6499520000000008</v>
      </c>
      <c r="ABT52">
        <v>11.295809999999999</v>
      </c>
      <c r="ABU52">
        <v>10.091241</v>
      </c>
      <c r="ABV52">
        <v>8.7328010000000003</v>
      </c>
      <c r="ABW52">
        <v>8.4736019999999996</v>
      </c>
      <c r="ABX52">
        <v>11.5</v>
      </c>
      <c r="ABY52">
        <v>10.051296000000001</v>
      </c>
      <c r="ABZ52">
        <v>10.593991000000001</v>
      </c>
      <c r="ACA52">
        <v>9.7059650000000008</v>
      </c>
      <c r="ACB52">
        <v>8.6091789999999992</v>
      </c>
      <c r="ACC52">
        <v>8.4882919999999995</v>
      </c>
      <c r="ACD52">
        <v>11</v>
      </c>
      <c r="ACE52">
        <v>9.7573950000000007</v>
      </c>
      <c r="ACF52">
        <v>8.5742569999999994</v>
      </c>
      <c r="ACG52">
        <v>8.2689710000000005</v>
      </c>
      <c r="ACH52">
        <v>8.1556180000000005</v>
      </c>
      <c r="ACI52" t="s">
        <v>1304</v>
      </c>
      <c r="ACJ52" t="s">
        <v>1304</v>
      </c>
      <c r="ACK52" t="s">
        <v>1304</v>
      </c>
      <c r="ACL52">
        <v>8.3569820000000004</v>
      </c>
      <c r="ACM52">
        <v>8.0342789999999997</v>
      </c>
      <c r="ACN52">
        <v>7.8736199999999998</v>
      </c>
      <c r="ACO52">
        <v>8.5785999999999998</v>
      </c>
      <c r="ACP52">
        <v>8.3081180000000003</v>
      </c>
      <c r="ACQ52">
        <v>8.1341009999999994</v>
      </c>
      <c r="ACR52">
        <v>8.2406170000000003</v>
      </c>
      <c r="ACS52">
        <v>8.2360939999999996</v>
      </c>
      <c r="ACT52">
        <v>8.4696300000000004</v>
      </c>
      <c r="ACU52">
        <v>7.6573729999999998</v>
      </c>
      <c r="ACV52">
        <v>7.4268049999999999</v>
      </c>
      <c r="ACW52">
        <v>7.1884860000000002</v>
      </c>
      <c r="ACX52">
        <v>8.0155820000000002</v>
      </c>
      <c r="ACY52">
        <v>7.6266720000000001</v>
      </c>
      <c r="ACZ52">
        <v>7.3737919999999999</v>
      </c>
      <c r="ADA52">
        <v>8.8258430000000008</v>
      </c>
      <c r="ADB52">
        <v>8.3303709999999995</v>
      </c>
      <c r="ADC52">
        <v>7.9020049999999999</v>
      </c>
      <c r="ADD52">
        <v>8.9489330000000002</v>
      </c>
      <c r="ADE52">
        <v>8.5289640000000002</v>
      </c>
      <c r="ADF52">
        <v>8.117464</v>
      </c>
      <c r="ADG52">
        <v>9.2076309999999992</v>
      </c>
      <c r="ADH52">
        <v>8.7951080000000008</v>
      </c>
      <c r="ADI52">
        <v>8.4598340000000007</v>
      </c>
      <c r="ADJ52">
        <v>9.1091300000000004</v>
      </c>
      <c r="ADK52">
        <v>8.6467329999999993</v>
      </c>
      <c r="ADL52">
        <v>8.2078089999999992</v>
      </c>
      <c r="ADM52">
        <v>8.7939139999999991</v>
      </c>
      <c r="ADN52">
        <v>8.3633659999999992</v>
      </c>
      <c r="ADO52">
        <v>8.0155910000000006</v>
      </c>
      <c r="ADP52">
        <v>9.4083699999999997</v>
      </c>
      <c r="ADQ52">
        <v>8.8558090000000007</v>
      </c>
      <c r="ADR52">
        <v>8.5894560000000002</v>
      </c>
      <c r="ADS52">
        <v>9.0738850000000006</v>
      </c>
      <c r="ADT52">
        <v>8.7154170000000004</v>
      </c>
      <c r="ADU52">
        <v>8.5051679999999994</v>
      </c>
      <c r="ADV52">
        <v>1.9199847529001172E-2</v>
      </c>
      <c r="ADW52" t="s">
        <v>1304</v>
      </c>
      <c r="ADX52">
        <v>2.2751758618872523E-2</v>
      </c>
      <c r="ADY52">
        <v>2.1292039958354873E-2</v>
      </c>
      <c r="ADZ52">
        <v>6.5197210344063408E-2</v>
      </c>
      <c r="AEA52">
        <v>8.283312795299104E-2</v>
      </c>
      <c r="AEB52">
        <v>4.9567100450093826E-2</v>
      </c>
      <c r="AEC52" s="13">
        <v>10.112586</v>
      </c>
      <c r="AED52">
        <v>10.633354000000001</v>
      </c>
      <c r="AEE52">
        <v>9.8281779999999994</v>
      </c>
      <c r="AEF52">
        <v>8.7907609999999998</v>
      </c>
      <c r="AEG52">
        <v>10.137458000000001</v>
      </c>
      <c r="AEH52">
        <v>8.9109259999999999</v>
      </c>
      <c r="AEI52">
        <v>9.8329590000000007</v>
      </c>
      <c r="AEJ52">
        <v>9.5421709999999997</v>
      </c>
      <c r="AEK52">
        <v>8.3609209999999994</v>
      </c>
      <c r="AEL52">
        <v>9.4108059999999991</v>
      </c>
      <c r="AEM52">
        <v>8.3092900000000007</v>
      </c>
      <c r="AEN52">
        <v>8.5770269999999993</v>
      </c>
      <c r="AEO52">
        <v>8.1870930000000008</v>
      </c>
      <c r="AEP52">
        <v>7.3898140000000003</v>
      </c>
      <c r="AEQ52">
        <v>8.2403549999999992</v>
      </c>
      <c r="AER52">
        <v>8.3379410000000007</v>
      </c>
      <c r="AES52">
        <v>8.3062059999999995</v>
      </c>
      <c r="AET52">
        <v>7.8786259999999997</v>
      </c>
      <c r="AEU52">
        <v>7.2603970000000002</v>
      </c>
      <c r="AEV52">
        <v>8.0257450000000006</v>
      </c>
      <c r="AEW52">
        <v>8.4096089999999997</v>
      </c>
      <c r="AEX52">
        <v>9.2417099999999994</v>
      </c>
      <c r="AEY52">
        <v>8.8873879999999996</v>
      </c>
      <c r="AEZ52">
        <v>7.8364779999999996</v>
      </c>
      <c r="AFA52">
        <v>8.6997590000000002</v>
      </c>
      <c r="AFB52">
        <v>8.2721060000000008</v>
      </c>
      <c r="AFC52">
        <v>8.7658830000000005</v>
      </c>
      <c r="AFD52">
        <v>8.4296679999999995</v>
      </c>
      <c r="AFE52">
        <v>7.5267379999999999</v>
      </c>
      <c r="AFF52">
        <v>8.3455080000000006</v>
      </c>
      <c r="AFG52">
        <v>8.3018649999999994</v>
      </c>
      <c r="AFH52">
        <v>8.4190330000000007</v>
      </c>
      <c r="AFI52">
        <v>8.0097339999999999</v>
      </c>
      <c r="AFJ52">
        <v>7.2811389999999996</v>
      </c>
      <c r="AFK52">
        <v>8.137499</v>
      </c>
      <c r="AFL52">
        <v>4.9191136202553568E-2</v>
      </c>
      <c r="AFM52">
        <v>6.5980222857593557E-2</v>
      </c>
      <c r="AFN52">
        <v>0.53268800000000005</v>
      </c>
      <c r="AFO52">
        <v>0.73458100000000004</v>
      </c>
      <c r="AFP52">
        <v>0.70619200000000004</v>
      </c>
      <c r="AFQ52">
        <v>0.86274200000000001</v>
      </c>
      <c r="AFR52">
        <v>0.75331899999999996</v>
      </c>
      <c r="AFS52">
        <v>0.57099</v>
      </c>
      <c r="AFT52">
        <v>0.77434400000000003</v>
      </c>
      <c r="AFU52">
        <v>0.68054999999999999</v>
      </c>
      <c r="AFV52">
        <v>0.82546900000000001</v>
      </c>
      <c r="AFW52">
        <v>0.766262</v>
      </c>
      <c r="AFX52">
        <v>0.55111200000000005</v>
      </c>
      <c r="AFY52">
        <v>0.65558000000000005</v>
      </c>
      <c r="AFZ52">
        <v>0.65598500000000004</v>
      </c>
      <c r="AGA52">
        <v>0.79031099999999999</v>
      </c>
      <c r="AGB52">
        <v>0.67435800000000001</v>
      </c>
      <c r="AGC52">
        <v>0.52778800000000003</v>
      </c>
      <c r="AGD52">
        <v>0.57225499999999996</v>
      </c>
      <c r="AGE52">
        <v>0.60455499999999995</v>
      </c>
      <c r="AGF52">
        <v>0.69847099999999995</v>
      </c>
      <c r="AGG52">
        <v>0.60307100000000002</v>
      </c>
      <c r="AGH52">
        <v>0.54833799999999999</v>
      </c>
      <c r="AGI52">
        <v>0.75084200000000001</v>
      </c>
      <c r="AGJ52">
        <v>0.68301699999999999</v>
      </c>
      <c r="AGK52">
        <v>0.83028199999999996</v>
      </c>
      <c r="AGL52">
        <v>0.741483</v>
      </c>
      <c r="AGM52">
        <v>0.56142300000000001</v>
      </c>
      <c r="AGN52">
        <v>0.69879400000000003</v>
      </c>
      <c r="AGO52">
        <v>0.67870600000000003</v>
      </c>
      <c r="AGP52">
        <v>0.82396599999999998</v>
      </c>
      <c r="AGQ52">
        <v>0.70206000000000002</v>
      </c>
      <c r="AGR52">
        <v>0.54899699999999996</v>
      </c>
      <c r="AGS52">
        <v>0.62890000000000001</v>
      </c>
      <c r="AGT52">
        <v>0.64580000000000004</v>
      </c>
      <c r="AGU52">
        <v>0.77523500000000001</v>
      </c>
      <c r="AGV52">
        <v>0.65624499999999997</v>
      </c>
      <c r="AGW52">
        <v>0.50519800000000004</v>
      </c>
      <c r="AGX52">
        <v>0.63713799999999998</v>
      </c>
      <c r="AGY52">
        <v>0.50675800000000004</v>
      </c>
      <c r="AGZ52">
        <v>0.61807599999999996</v>
      </c>
      <c r="AHA52">
        <v>0.52388100000000004</v>
      </c>
      <c r="AHB52">
        <v>0.61184400000000005</v>
      </c>
      <c r="AHC52">
        <v>0.49444900000000003</v>
      </c>
      <c r="AHD52">
        <v>0.51044999999999996</v>
      </c>
      <c r="AHE52">
        <v>0.48086000000000001</v>
      </c>
      <c r="AHF52">
        <v>0.51186299999999996</v>
      </c>
      <c r="AHG52">
        <v>0.53008699999999997</v>
      </c>
      <c r="AHH52">
        <v>0.58212900000000001</v>
      </c>
      <c r="AHI52">
        <v>0.52302400000000004</v>
      </c>
      <c r="AHJ52">
        <v>0.64453899999999997</v>
      </c>
      <c r="AHK52">
        <v>0.566048</v>
      </c>
      <c r="AHL52">
        <v>0.66467399999999999</v>
      </c>
      <c r="AHM52">
        <v>0.49731500000000001</v>
      </c>
      <c r="AHN52">
        <v>0.55046099999999998</v>
      </c>
      <c r="AHO52">
        <v>0.50496600000000003</v>
      </c>
      <c r="AHP52">
        <v>0.50490500000000005</v>
      </c>
      <c r="AHQ52">
        <v>0.54051000000000005</v>
      </c>
      <c r="AHR52">
        <v>0.58068299999999995</v>
      </c>
      <c r="AHS52">
        <v>0.53226099999999998</v>
      </c>
      <c r="AHT52">
        <v>0.60752300000000004</v>
      </c>
      <c r="AHU52">
        <v>0.56243799999999999</v>
      </c>
      <c r="AHV52">
        <v>0.62002999999999997</v>
      </c>
      <c r="AHW52">
        <v>0.52121600000000001</v>
      </c>
      <c r="AHX52">
        <v>0.56902900000000001</v>
      </c>
      <c r="AHY52">
        <v>0.52672399999999997</v>
      </c>
      <c r="AHZ52">
        <v>0.52277099999999999</v>
      </c>
      <c r="AIA52">
        <v>0.52953300000000003</v>
      </c>
      <c r="AIB52">
        <v>0.56174400000000002</v>
      </c>
      <c r="AIC52">
        <v>0.52468400000000004</v>
      </c>
      <c r="AID52">
        <v>0.55905199999999999</v>
      </c>
      <c r="AIE52">
        <v>0.54222199999999998</v>
      </c>
      <c r="AIF52">
        <v>0.57075699999999996</v>
      </c>
      <c r="AIG52">
        <v>0.52729300000000001</v>
      </c>
      <c r="AIH52">
        <v>0.56669999999999998</v>
      </c>
      <c r="AII52">
        <v>0.52791299999999997</v>
      </c>
      <c r="AIJ52">
        <v>0.51673500000000006</v>
      </c>
      <c r="AIK52">
        <v>0.52957200000000004</v>
      </c>
      <c r="AIL52">
        <v>0.58158699999999997</v>
      </c>
      <c r="AIM52">
        <v>0.51633099999999998</v>
      </c>
      <c r="AIN52">
        <v>0.64655399999999996</v>
      </c>
      <c r="AIO52">
        <v>0.55935599999999996</v>
      </c>
      <c r="AIP52">
        <v>0.66954999999999998</v>
      </c>
      <c r="AIQ52">
        <v>0.50472300000000003</v>
      </c>
      <c r="AIR52">
        <v>0.54163499999999998</v>
      </c>
      <c r="AIS52">
        <v>0.58207699999999996</v>
      </c>
      <c r="AIT52">
        <v>0.52796200000000004</v>
      </c>
      <c r="AIU52">
        <v>0.61906799999999995</v>
      </c>
      <c r="AIV52">
        <v>0.56495300000000004</v>
      </c>
      <c r="AIW52">
        <v>0.63622100000000004</v>
      </c>
      <c r="AIX52">
        <v>0.51673999999999998</v>
      </c>
      <c r="AIY52">
        <v>0.56439399999999995</v>
      </c>
      <c r="AIZ52">
        <v>0.513347</v>
      </c>
      <c r="AJA52">
        <v>0.51608399999999999</v>
      </c>
      <c r="AJB52">
        <v>0.54205099999999995</v>
      </c>
      <c r="AJC52">
        <v>0.58018400000000003</v>
      </c>
      <c r="AJD52">
        <v>0.535991</v>
      </c>
      <c r="AJE52">
        <v>0.598132</v>
      </c>
      <c r="AJF52">
        <v>0.56232300000000002</v>
      </c>
      <c r="AJG52">
        <v>0.60772899999999996</v>
      </c>
      <c r="AJH52">
        <v>0.52508500000000002</v>
      </c>
      <c r="AJI52">
        <v>0.56819799999999998</v>
      </c>
      <c r="AJJ52">
        <v>0.53259400000000001</v>
      </c>
      <c r="AJK52">
        <v>0.52670700000000004</v>
      </c>
      <c r="AJL52" s="14">
        <v>0.1825499999999991</v>
      </c>
      <c r="AJM52">
        <v>-0.13274700000000017</v>
      </c>
      <c r="AJN52">
        <v>-0.28547499999999992</v>
      </c>
      <c r="AJO52">
        <v>-0.16949699999999979</v>
      </c>
      <c r="AJP52">
        <v>-9.3412999999999968E-2</v>
      </c>
      <c r="AJQ52">
        <v>-0.2942859999999996</v>
      </c>
      <c r="AJR52">
        <v>-0.39549000000000056</v>
      </c>
      <c r="AJS52">
        <v>-0.61569000000000074</v>
      </c>
      <c r="AJT52">
        <v>-0.67198100000000061</v>
      </c>
      <c r="AJU52">
        <v>-0.41772199999999948</v>
      </c>
      <c r="AJV52">
        <v>-0.12034700000000065</v>
      </c>
      <c r="AJW52">
        <v>-0.26205999999999996</v>
      </c>
      <c r="AJX52">
        <v>-0.65410699999999977</v>
      </c>
      <c r="AJY52">
        <v>-0.49250900000000009</v>
      </c>
      <c r="AJZ52">
        <v>-0.27998900000000049</v>
      </c>
      <c r="AKA52">
        <v>4.9307999999999907E-2</v>
      </c>
      <c r="AKB52">
        <v>3.2150000000000567E-2</v>
      </c>
      <c r="AKC52">
        <v>-0.26828500000000055</v>
      </c>
      <c r="AKD52">
        <v>-0.24065500000000029</v>
      </c>
      <c r="AKE52">
        <v>-5.1808000000000298E-2</v>
      </c>
      <c r="AKF52">
        <v>-0.28016500000000022</v>
      </c>
      <c r="AKG52">
        <v>-0.25539399999999901</v>
      </c>
      <c r="AKH52">
        <v>-0.59670299999999976</v>
      </c>
      <c r="AKI52">
        <v>-0.62381099999999901</v>
      </c>
      <c r="AKJ52">
        <v>-0.36446300000000065</v>
      </c>
      <c r="AKK52">
        <v>-0.25471100000000035</v>
      </c>
      <c r="AKL52">
        <v>-0.44389599999999874</v>
      </c>
      <c r="AKM52">
        <v>-0.77209900000000076</v>
      </c>
      <c r="AKN52">
        <v>-0.58723900000000029</v>
      </c>
      <c r="AKO52">
        <v>-0.29445399999999999</v>
      </c>
      <c r="AKP52">
        <v>-6.0118000000000116E-2</v>
      </c>
      <c r="AKQ52">
        <v>-0.21771200000000057</v>
      </c>
      <c r="AKR52">
        <v>-0.63417500000000082</v>
      </c>
      <c r="AKS52">
        <v>-0.44694199999999995</v>
      </c>
      <c r="AKT52">
        <v>-0.26229400000000069</v>
      </c>
      <c r="AKU52">
        <v>-2.69682382073691E-3</v>
      </c>
      <c r="AKV52">
        <v>7.1546229888869023E-3</v>
      </c>
      <c r="AKW52">
        <v>2.4517000000000011E-2</v>
      </c>
      <c r="AKX52">
        <v>-7.9659999999999176E-3</v>
      </c>
      <c r="AKY52">
        <v>-1.1809999999999987E-2</v>
      </c>
      <c r="AKZ52">
        <v>3.4200000000006447E-4</v>
      </c>
      <c r="ALA52">
        <v>-4.696800000000001E-2</v>
      </c>
      <c r="ALB52">
        <v>1.4256999999999964E-2</v>
      </c>
      <c r="ALC52">
        <v>1.3403999999999971E-2</v>
      </c>
      <c r="ALD52">
        <v>-9.7183000000000019E-2</v>
      </c>
      <c r="ALE52">
        <v>-3.3030000000000004E-2</v>
      </c>
      <c r="ALF52">
        <v>-6.2111999999999945E-2</v>
      </c>
      <c r="ALG52">
        <v>-3.3139999999999281E-3</v>
      </c>
      <c r="ALH52">
        <v>-3.419900000000009E-2</v>
      </c>
      <c r="ALI52">
        <v>8.9900000000000535E-3</v>
      </c>
      <c r="ALJ52">
        <v>-1.3746999999999954E-2</v>
      </c>
      <c r="ALK52">
        <v>-5.5568000000000062E-2</v>
      </c>
      <c r="ALL52">
        <v>-4.1109999999999758E-3</v>
      </c>
      <c r="ALM52">
        <v>-3.8200999999999929E-2</v>
      </c>
      <c r="ALN52">
        <v>2.0000999999999935E-2</v>
      </c>
      <c r="ALO52">
        <v>-4.2379999999999973E-2</v>
      </c>
      <c r="ALP52">
        <v>-3.1652000000000013E-2</v>
      </c>
      <c r="ALQ52">
        <v>-2.0707999999999949E-2</v>
      </c>
      <c r="ALR52">
        <v>-3.6492999999999998E-2</v>
      </c>
      <c r="ALS52">
        <v>3.6085999999999951E-2</v>
      </c>
      <c r="ALT52">
        <v>3.5583999999999949E-2</v>
      </c>
      <c r="ALU52">
        <v>-5.1278000000000046E-2</v>
      </c>
      <c r="ALV52">
        <v>-5.6970000000000631E-3</v>
      </c>
      <c r="ALW52">
        <v>-3.7722999999999951E-2</v>
      </c>
      <c r="ALX52">
        <v>-2.1065E-2</v>
      </c>
      <c r="ALY52">
        <v>-7.8839999999998911E-3</v>
      </c>
      <c r="ALZ52">
        <v>-4.2886000000000091E-2</v>
      </c>
      <c r="AMA52">
        <v>1.8000000000006899E-4</v>
      </c>
      <c r="AMB52">
        <v>-3.2935000000000048E-2</v>
      </c>
      <c r="AMC52">
        <v>1.1987000000000081E-2</v>
      </c>
      <c r="AMD52">
        <v>-2.3436000000000012E-2</v>
      </c>
      <c r="AME52">
        <v>-5.9452999999999978E-2</v>
      </c>
      <c r="AMF52">
        <v>-2.1371000000000029E-2</v>
      </c>
      <c r="AMG52">
        <v>1.2461999999999973E-2</v>
      </c>
      <c r="AMH52">
        <v>2.7780000000000582E-3</v>
      </c>
      <c r="AMI52">
        <v>5.0899999999998169E-4</v>
      </c>
      <c r="AMJ52">
        <v>-4.2529999999999513E-3</v>
      </c>
      <c r="AMK52">
        <v>-6.8021999999999916E-2</v>
      </c>
      <c r="AML52">
        <v>-9.5450000000000257E-3</v>
      </c>
      <c r="AMM52">
        <v>-1.1474999999999902E-2</v>
      </c>
      <c r="AMN52">
        <v>-6.9310000000000205E-3</v>
      </c>
      <c r="AMO52">
        <v>1.0067999999999966E-2</v>
      </c>
      <c r="AMP52">
        <v>-2.4888000000000021E-2</v>
      </c>
      <c r="AMQ52">
        <v>6.6340000000000288E-3</v>
      </c>
      <c r="AMR52">
        <v>-2.2209999999999175E-3</v>
      </c>
      <c r="AMS52">
        <v>8.5462000000000038E-2</v>
      </c>
      <c r="AMT52">
        <v>-3.2768999999999937E-2</v>
      </c>
      <c r="AMU52">
        <v>-4.1932999999999998E-2</v>
      </c>
      <c r="AMV52">
        <v>-2.1684000000000037E-2</v>
      </c>
      <c r="AMW52">
        <v>6.2170999999999976E-2</v>
      </c>
      <c r="AMX52">
        <v>5.3803999999999963E-2</v>
      </c>
      <c r="AMY52">
        <v>5.4230000000000667E-3</v>
      </c>
      <c r="AMZ52">
        <v>-1.6154000000000002E-2</v>
      </c>
      <c r="ANA52">
        <v>1.7298000000000036E-2</v>
      </c>
      <c r="ANB52">
        <v>7.4529999999999319E-3</v>
      </c>
      <c r="ANC52">
        <v>2.6876000000000011E-2</v>
      </c>
      <c r="AND52">
        <v>-1.3152000000000053E-2</v>
      </c>
      <c r="ANE52">
        <v>-4.8383999999999983E-2</v>
      </c>
      <c r="ANF52">
        <v>-4.049999999999887E-4</v>
      </c>
      <c r="ANG52">
        <v>2.7951000000000059E-2</v>
      </c>
      <c r="ANH52">
        <v>2.2321999999999953E-2</v>
      </c>
      <c r="ANI52">
        <v>9.3689999999999607E-3</v>
      </c>
      <c r="ANJ52">
        <v>-7.6450000000000129E-3</v>
      </c>
      <c r="ANK52">
        <v>7.8169999999999629E-3</v>
      </c>
      <c r="ANL52">
        <v>7.5100000000000167E-3</v>
      </c>
      <c r="ANM52">
        <v>-2.1259000000000028E-2</v>
      </c>
      <c r="ANN52">
        <v>-5.7650000000000201E-3</v>
      </c>
      <c r="ANO52">
        <v>-3.4908999999999968E-2</v>
      </c>
      <c r="ANP52">
        <v>3.2590000000000119E-3</v>
      </c>
      <c r="ANQ52">
        <v>3.4180000000000321E-3</v>
      </c>
      <c r="ANR52">
        <v>5.6059999999999999E-3</v>
      </c>
      <c r="ANS52">
        <v>-1.3379999999999503E-3</v>
      </c>
      <c r="ANT52">
        <v>-1.9547000000000092E-2</v>
      </c>
      <c r="ANU52">
        <v>2.4127999999999927E-2</v>
      </c>
      <c r="ANV52">
        <v>-2.4276999999999993E-2</v>
      </c>
      <c r="ANW52">
        <v>4.6861000000000042E-2</v>
      </c>
      <c r="ANX52">
        <v>-8.1970000000000098E-3</v>
      </c>
      <c r="ANY52">
        <v>-3.9860000000000007E-2</v>
      </c>
      <c r="ANZ52">
        <v>-2.8623999999999983E-2</v>
      </c>
      <c r="AOA52">
        <v>-2.3017999999999983E-2</v>
      </c>
      <c r="AOB52">
        <v>-1.258400000000004E-2</v>
      </c>
      <c r="AOC52">
        <v>1.4999999999998348E-4</v>
      </c>
      <c r="AOD52">
        <v>3.8899999999999935E-2</v>
      </c>
      <c r="AOE52">
        <v>-7.1030000000000815E-3</v>
      </c>
      <c r="AOF52">
        <v>-4.9753999999999965E-2</v>
      </c>
      <c r="AOG52">
        <v>-4.250000000000087E-4</v>
      </c>
      <c r="AOH52">
        <v>3.1850999999999963E-2</v>
      </c>
      <c r="AOI52">
        <v>2.4436999999999987E-2</v>
      </c>
      <c r="AOJ52">
        <v>-4.622000000000015E-3</v>
      </c>
      <c r="AOK52">
        <v>-1.3873000000000024E-2</v>
      </c>
      <c r="AOL52">
        <v>2.363000000000004E-2</v>
      </c>
      <c r="AOM52">
        <v>1.4567999999999914E-2</v>
      </c>
      <c r="AON52">
        <v>2.0538999999999974E-2</v>
      </c>
      <c r="AOO52">
        <v>-1.5491000000000033E-2</v>
      </c>
      <c r="AOP52">
        <v>-4.9463000000000035E-2</v>
      </c>
      <c r="AOQ52">
        <v>4.3039999999999745E-3</v>
      </c>
      <c r="AOR52">
        <v>2.6129000000000069E-2</v>
      </c>
      <c r="AOS52">
        <v>1.9894999999999996E-2</v>
      </c>
      <c r="AOT52">
        <v>1.525399999999999E-2</v>
      </c>
      <c r="AOU52" s="15">
        <v>1.6394099999999998</v>
      </c>
      <c r="AOV52">
        <v>0.91887600000000091</v>
      </c>
      <c r="AOW52">
        <v>4.9211999999998923E-2</v>
      </c>
      <c r="AOX52">
        <v>2.1592999999999307E-2</v>
      </c>
      <c r="AOY52">
        <v>0.69453999999999994</v>
      </c>
      <c r="AOZ52">
        <v>-0.72033099999999983</v>
      </c>
      <c r="APA52">
        <v>-1.2161989999999996</v>
      </c>
      <c r="APB52">
        <v>-2.1680360000000007</v>
      </c>
      <c r="APC52">
        <v>-1.8034040000000005</v>
      </c>
      <c r="APD52">
        <v>-1.401116</v>
      </c>
      <c r="APE52">
        <v>0.91596800000000034</v>
      </c>
      <c r="APF52">
        <v>0.19460099999999869</v>
      </c>
      <c r="APG52">
        <v>-0.59212799999999888</v>
      </c>
      <c r="APH52">
        <v>-0.29719899999999999</v>
      </c>
      <c r="API52">
        <v>-1.5277000000001095E-2</v>
      </c>
      <c r="APJ52">
        <v>1.6541340000000009</v>
      </c>
      <c r="APK52">
        <v>1.1912279999999997</v>
      </c>
      <c r="APL52">
        <v>0.67174399999999945</v>
      </c>
      <c r="APM52">
        <v>0.52700100000000027</v>
      </c>
      <c r="APN52">
        <v>1.0426900000000003</v>
      </c>
      <c r="APO52">
        <v>3.5232999999999848E-2</v>
      </c>
      <c r="APP52">
        <v>-0.30760100000000001</v>
      </c>
      <c r="APQ52">
        <v>-0.99717200000000084</v>
      </c>
      <c r="APR52">
        <v>-0.7680889999999998</v>
      </c>
      <c r="APS52">
        <v>-0.66381600000000063</v>
      </c>
      <c r="APT52">
        <v>0.41149100000000072</v>
      </c>
      <c r="APU52">
        <v>-0.29128899999999902</v>
      </c>
      <c r="APV52">
        <v>-0.97863200000000106</v>
      </c>
      <c r="APW52">
        <v>-0.74366400000000077</v>
      </c>
      <c r="APX52">
        <v>-0.4241419999999998</v>
      </c>
      <c r="APY52">
        <v>1.1888759999999996</v>
      </c>
      <c r="APZ52">
        <v>0.39977499999999999</v>
      </c>
      <c r="AQA52">
        <v>-0.42799300000000073</v>
      </c>
      <c r="AQB52">
        <v>-0.10710100000000011</v>
      </c>
      <c r="AQC52">
        <v>0.19502799999999976</v>
      </c>
      <c r="AQD52">
        <v>-1.9371366048972841E-2</v>
      </c>
      <c r="AQE52">
        <v>-4.6901805137791602E-3</v>
      </c>
      <c r="AQF52">
        <v>-7.5537999999999994E-2</v>
      </c>
      <c r="AQG52">
        <v>-3.8976999999999928E-2</v>
      </c>
      <c r="AQH52">
        <v>4.8160000000000425E-3</v>
      </c>
      <c r="AQI52">
        <v>3.496100000000002E-2</v>
      </c>
      <c r="AQJ52">
        <v>-1.2550000000000061E-2</v>
      </c>
      <c r="AQK52">
        <v>-0.18610000000000004</v>
      </c>
      <c r="AQL52">
        <v>-8.2933999999999952E-2</v>
      </c>
      <c r="AQM52">
        <v>-3.6196000000000006E-2</v>
      </c>
      <c r="AQN52">
        <v>-2.6483000000000034E-2</v>
      </c>
      <c r="AQO52">
        <v>-0.11111899999999997</v>
      </c>
      <c r="AQP52">
        <v>-6.5311999999999926E-2</v>
      </c>
      <c r="AQQ52">
        <v>-8.8104999999999989E-2</v>
      </c>
      <c r="AQR52">
        <v>2.8890000000000082E-2</v>
      </c>
      <c r="AQS52">
        <v>-1.4640000000000208E-3</v>
      </c>
      <c r="AQT52">
        <v>-6.0311000000000003E-2</v>
      </c>
      <c r="AQU52">
        <v>-2.3379999999999512E-3</v>
      </c>
      <c r="AQV52">
        <v>-6.1890000000000001E-3</v>
      </c>
      <c r="AQW52">
        <v>6.8674999999999931E-2</v>
      </c>
      <c r="AQX52">
        <v>4.5887999999999929E-2</v>
      </c>
      <c r="AQY52">
        <v>2.854000000000001E-2</v>
      </c>
      <c r="AQZ52">
        <v>-0.14452699999999996</v>
      </c>
      <c r="ARA52">
        <v>-0.10055499999999995</v>
      </c>
      <c r="ARB52">
        <v>6.0085999999999973E-2</v>
      </c>
      <c r="ARC52">
        <v>4.2332999999999954E-2</v>
      </c>
      <c r="ARD52">
        <v>-8.7135999999999991E-2</v>
      </c>
      <c r="ARE52">
        <v>-8.6728000000000027E-2</v>
      </c>
      <c r="ARF52">
        <v>-9.2705999999999955E-2</v>
      </c>
      <c r="ARG52">
        <v>-1.808299999999996E-2</v>
      </c>
      <c r="ARH52">
        <v>-7.7129999999999699E-3</v>
      </c>
      <c r="ARI52">
        <v>-5.8814000000000033E-2</v>
      </c>
      <c r="ARJ52">
        <v>-4.675600000000002E-2</v>
      </c>
      <c r="ARK52">
        <v>-8.4879000000000038E-2</v>
      </c>
      <c r="ARL52">
        <v>3.5434000000000077E-2</v>
      </c>
      <c r="ARM52">
        <v>-7.2020000000000417E-3</v>
      </c>
      <c r="ARN52">
        <v>-5.6213999999999986E-2</v>
      </c>
      <c r="ARO52">
        <v>-5.9462000000000015E-2</v>
      </c>
      <c r="ARP52">
        <v>7.8834999999999988E-2</v>
      </c>
      <c r="ARQ52">
        <v>-1.1039999999999939E-2</v>
      </c>
      <c r="ARR52">
        <v>-1.6610000000000014E-2</v>
      </c>
      <c r="ARS52">
        <v>-7.7754999999999908E-2</v>
      </c>
      <c r="ART52">
        <v>-5.4036999999999891E-2</v>
      </c>
      <c r="ARU52">
        <v>-8.4440000000000071E-3</v>
      </c>
      <c r="ARV52">
        <v>-1.4064999999999994E-2</v>
      </c>
      <c r="ARW52">
        <v>-2.855000000000002E-2</v>
      </c>
      <c r="ARX52">
        <v>2.0503999999999967E-2</v>
      </c>
      <c r="ARY52">
        <v>-0.14592100000000008</v>
      </c>
      <c r="ARZ52">
        <v>2.3831000000000047E-2</v>
      </c>
      <c r="ASA52">
        <v>-3.8528999999999924E-2</v>
      </c>
      <c r="ASB52">
        <v>2.3345999999999978E-2</v>
      </c>
      <c r="ASC52">
        <v>-0.16926799999999997</v>
      </c>
      <c r="ASD52">
        <v>-0.10146500000000003</v>
      </c>
      <c r="ASE52">
        <v>-7.7824999999999978E-2</v>
      </c>
      <c r="ASF52">
        <v>2.2042999999999924E-2</v>
      </c>
      <c r="ASG52">
        <v>-5.3699999999999859E-3</v>
      </c>
      <c r="ASH52">
        <v>-2.9323999999999906E-2</v>
      </c>
      <c r="ASI52">
        <v>-4.7970999999999986E-2</v>
      </c>
      <c r="ASJ52">
        <v>3.5345999999999989E-2</v>
      </c>
      <c r="ASK52">
        <v>8.4849999999999648E-3</v>
      </c>
      <c r="ASL52">
        <v>6.805000000000061E-3</v>
      </c>
      <c r="ASM52">
        <v>-4.9104000000000037E-2</v>
      </c>
      <c r="ASN52">
        <v>-5.2416000000000018E-2</v>
      </c>
      <c r="ASO52">
        <v>1.6828000000000065E-2</v>
      </c>
      <c r="ASP52">
        <v>4.8645000000000049E-2</v>
      </c>
      <c r="ASQ52">
        <v>1.5780999999999934E-2</v>
      </c>
      <c r="ASR52">
        <v>1.1248999999999953E-2</v>
      </c>
      <c r="ASS52">
        <v>5.9850000000000181E-3</v>
      </c>
      <c r="AST52">
        <v>3.8605E-2</v>
      </c>
      <c r="ASU52">
        <v>1.0169000000000095E-2</v>
      </c>
      <c r="ASV52">
        <v>8.955999999999964E-3</v>
      </c>
      <c r="ASW52">
        <v>7.4269999999999614E-3</v>
      </c>
      <c r="ASX52">
        <v>9.7249999999999837E-3</v>
      </c>
      <c r="ASY52">
        <v>2.3141999999999996E-2</v>
      </c>
      <c r="ASZ52">
        <v>4.7319E-2</v>
      </c>
      <c r="ATA52">
        <v>1.3622999999999941E-2</v>
      </c>
      <c r="ATB52">
        <v>7.7330000000001009E-3</v>
      </c>
      <c r="ATC52">
        <v>-9.1166999999999998E-2</v>
      </c>
      <c r="ATD52">
        <v>4.1980999999999935E-2</v>
      </c>
      <c r="ATE52">
        <v>-1.7017999999999978E-2</v>
      </c>
      <c r="ATF52">
        <v>1.4494000000000007E-2</v>
      </c>
      <c r="ATG52">
        <v>-0.10409299999999999</v>
      </c>
      <c r="ATH52">
        <v>-7.3342000000000018E-2</v>
      </c>
      <c r="ATI52">
        <v>-1.5077999999999925E-2</v>
      </c>
      <c r="ATJ52">
        <v>-5.2773999999999988E-2</v>
      </c>
      <c r="ATK52">
        <v>5.5579999999999519E-3</v>
      </c>
      <c r="ATL52">
        <v>6.9310000000000205E-3</v>
      </c>
      <c r="ATM52">
        <v>-1.6430000000000611E-3</v>
      </c>
      <c r="ATN52">
        <v>-5.0014000000000003E-2</v>
      </c>
      <c r="ATO52">
        <v>-5.9092999999999951E-2</v>
      </c>
      <c r="ATP52">
        <v>1.4730000000000021E-2</v>
      </c>
      <c r="ATQ52">
        <v>5.999499999999991E-2</v>
      </c>
      <c r="ATR52">
        <v>1.5984999999999971E-2</v>
      </c>
      <c r="ATS52">
        <v>-5.4150000000000587E-3</v>
      </c>
      <c r="ATT52">
        <v>-3.9572000000000052E-2</v>
      </c>
      <c r="ATU52">
        <v>4.168700000000003E-2</v>
      </c>
      <c r="ATV52">
        <v>1.3124999999999942E-2</v>
      </c>
      <c r="ATW52">
        <v>7.6359999999999761E-3</v>
      </c>
      <c r="ATX52">
        <v>-3.971199999999997E-2</v>
      </c>
      <c r="ATY52">
        <v>-4.726000000000008E-2</v>
      </c>
      <c r="ATZ52">
        <v>2.2672000000000025E-2</v>
      </c>
      <c r="AUA52">
        <v>4.6457999999999999E-2</v>
      </c>
      <c r="AUB52">
        <v>1.6140000000000043E-2</v>
      </c>
      <c r="AUC52">
        <v>1.8118000000000078E-2</v>
      </c>
      <c r="AUD52" s="16">
        <v>1.4568600000000007</v>
      </c>
      <c r="AUE52">
        <v>1.0516230000000011</v>
      </c>
      <c r="AUF52">
        <v>0.33468699999999885</v>
      </c>
      <c r="AUG52">
        <v>0.19108999999999909</v>
      </c>
      <c r="AUH52">
        <v>0.7879529999999999</v>
      </c>
      <c r="AUI52">
        <v>-0.42604500000000023</v>
      </c>
      <c r="AUJ52">
        <v>-0.82070899999999902</v>
      </c>
      <c r="AUK52">
        <v>-1.552346</v>
      </c>
      <c r="AUL52">
        <v>-1.1314229999999998</v>
      </c>
      <c r="AUM52">
        <v>-0.98339400000000055</v>
      </c>
      <c r="AUN52">
        <v>1.036315000000001</v>
      </c>
      <c r="AUO52">
        <v>0.45666099999999865</v>
      </c>
      <c r="AUP52">
        <v>6.1979000000000894E-2</v>
      </c>
      <c r="AUQ52">
        <v>0.19531000000000009</v>
      </c>
      <c r="AUR52">
        <v>0.26471199999999939</v>
      </c>
      <c r="AUS52">
        <v>1.604826000000001</v>
      </c>
      <c r="AUT52">
        <v>1.1590779999999992</v>
      </c>
      <c r="AUU52">
        <v>0.940029</v>
      </c>
      <c r="AUV52">
        <v>0.76765600000000056</v>
      </c>
      <c r="AUW52">
        <v>1.0944980000000006</v>
      </c>
      <c r="AUX52">
        <v>0.31539800000000007</v>
      </c>
      <c r="AUY52">
        <v>-5.2207000000001003E-2</v>
      </c>
      <c r="AUZ52">
        <v>-0.40046900000000107</v>
      </c>
      <c r="AVA52">
        <v>-0.14427800000000079</v>
      </c>
      <c r="AVB52">
        <v>-0.29935299999999998</v>
      </c>
      <c r="AVC52">
        <v>0.66620200000000107</v>
      </c>
      <c r="AVD52">
        <v>0.15260699999999972</v>
      </c>
      <c r="AVE52">
        <v>-0.2065330000000003</v>
      </c>
      <c r="AVF52">
        <v>-0.15642500000000048</v>
      </c>
      <c r="AVG52">
        <v>-0.1296879999999998</v>
      </c>
      <c r="AVH52">
        <v>1.2489939999999997</v>
      </c>
      <c r="AVI52">
        <v>0.61748700000000056</v>
      </c>
      <c r="AVJ52">
        <v>0.20618200000000009</v>
      </c>
      <c r="AVK52">
        <v>0.33984099999999984</v>
      </c>
      <c r="AVL52">
        <v>0.45732200000000045</v>
      </c>
      <c r="AVM52">
        <v>-1.6674542228235931E-2</v>
      </c>
      <c r="AVN52">
        <v>-1.1844803502666063E-2</v>
      </c>
      <c r="AVO52">
        <v>-0.10005500000000001</v>
      </c>
      <c r="AVP52">
        <v>-3.1011000000000011E-2</v>
      </c>
      <c r="AVQ52">
        <v>1.662600000000003E-2</v>
      </c>
      <c r="AVR52">
        <v>3.4618999999999955E-2</v>
      </c>
      <c r="AVS52">
        <v>3.4417999999999949E-2</v>
      </c>
      <c r="AVT52">
        <v>-0.20035700000000001</v>
      </c>
      <c r="AVU52">
        <v>-9.6337999999999924E-2</v>
      </c>
      <c r="AVV52">
        <v>6.0987000000000013E-2</v>
      </c>
      <c r="AVW52">
        <v>6.5469999999999695E-3</v>
      </c>
      <c r="AVX52">
        <v>-4.9007000000000023E-2</v>
      </c>
      <c r="AVY52">
        <v>-6.1997999999999998E-2</v>
      </c>
      <c r="AVZ52">
        <v>-5.3905999999999898E-2</v>
      </c>
      <c r="AWA52">
        <v>1.9900000000000029E-2</v>
      </c>
      <c r="AWB52">
        <v>1.2282999999999933E-2</v>
      </c>
      <c r="AWC52">
        <v>-4.7429999999999417E-3</v>
      </c>
      <c r="AWD52">
        <v>1.7730000000000246E-3</v>
      </c>
      <c r="AWE52">
        <v>3.2011999999999929E-2</v>
      </c>
      <c r="AWF52">
        <v>4.8673999999999995E-2</v>
      </c>
      <c r="AWG52">
        <v>8.8267999999999902E-2</v>
      </c>
      <c r="AWH52">
        <v>6.0192000000000023E-2</v>
      </c>
      <c r="AWI52">
        <v>-0.12381900000000001</v>
      </c>
      <c r="AWJ52">
        <v>-6.4061999999999952E-2</v>
      </c>
      <c r="AWK52">
        <v>2.4000000000000021E-2</v>
      </c>
      <c r="AWL52">
        <v>6.749000000000005E-3</v>
      </c>
      <c r="AWM52">
        <v>-3.5857999999999945E-2</v>
      </c>
      <c r="AWN52">
        <v>-8.1030999999999964E-2</v>
      </c>
      <c r="AWO52">
        <v>-5.4983000000000004E-2</v>
      </c>
      <c r="AWP52">
        <v>2.9820000000000402E-3</v>
      </c>
      <c r="AWQ52">
        <v>1.7099999999992122E-4</v>
      </c>
      <c r="AWR52">
        <v>-1.5927999999999942E-2</v>
      </c>
      <c r="AWS52">
        <v>-4.6936000000000089E-2</v>
      </c>
      <c r="AWT52">
        <v>-5.194399999999999E-2</v>
      </c>
      <c r="AWU52">
        <v>2.3446999999999996E-2</v>
      </c>
      <c r="AWV52">
        <v>1.6233999999999971E-2</v>
      </c>
      <c r="AWW52">
        <v>3.2389999999999919E-3</v>
      </c>
      <c r="AWX52">
        <v>-3.8090999999999986E-2</v>
      </c>
      <c r="AWY52">
        <v>6.6373000000000015E-2</v>
      </c>
      <c r="AWZ52">
        <v>-1.3817999999999997E-2</v>
      </c>
      <c r="AXA52">
        <v>-1.7118999999999995E-2</v>
      </c>
      <c r="AXB52">
        <v>-7.3501999999999956E-2</v>
      </c>
      <c r="AXC52">
        <v>1.3985000000000025E-2</v>
      </c>
      <c r="AXD52">
        <v>1.1010000000000186E-3</v>
      </c>
      <c r="AXE52">
        <v>-2.5900000000000922E-3</v>
      </c>
      <c r="AXF52">
        <v>-2.1618999999999999E-2</v>
      </c>
      <c r="AXG52">
        <v>1.0436000000000001E-2</v>
      </c>
      <c r="AXH52">
        <v>-0.12103300000000006</v>
      </c>
      <c r="AXI52">
        <v>1.7197000000000018E-2</v>
      </c>
      <c r="AXJ52">
        <v>-3.6308000000000007E-2</v>
      </c>
      <c r="AXK52">
        <v>-6.211600000000006E-2</v>
      </c>
      <c r="AXL52">
        <v>-0.13649900000000004</v>
      </c>
      <c r="AXM52">
        <v>-5.9532000000000029E-2</v>
      </c>
      <c r="AXN52">
        <v>-5.6140999999999941E-2</v>
      </c>
      <c r="AXO52">
        <v>-4.0128000000000053E-2</v>
      </c>
      <c r="AXP52">
        <v>-5.9173999999999949E-2</v>
      </c>
      <c r="AXQ52">
        <v>-3.4746999999999972E-2</v>
      </c>
      <c r="AXR52">
        <v>-3.1816999999999984E-2</v>
      </c>
      <c r="AXS52">
        <v>1.8047999999999953E-2</v>
      </c>
      <c r="AXT52">
        <v>1.0320000000000329E-3</v>
      </c>
      <c r="AXU52">
        <v>-2.007099999999995E-2</v>
      </c>
      <c r="AXV52">
        <v>-3.5951999999999984E-2</v>
      </c>
      <c r="AXW52">
        <v>-4.0320000000000356E-3</v>
      </c>
      <c r="AXX52">
        <v>1.7233000000000054E-2</v>
      </c>
      <c r="AXY52">
        <v>2.069399999999999E-2</v>
      </c>
      <c r="AXZ52">
        <v>-6.541000000000019E-3</v>
      </c>
      <c r="AYA52">
        <v>1.8799999999999928E-3</v>
      </c>
      <c r="AYB52">
        <v>1.3630000000000031E-2</v>
      </c>
      <c r="AYC52">
        <v>3.0788000000000038E-2</v>
      </c>
      <c r="AYD52">
        <v>2.659000000000078E-3</v>
      </c>
      <c r="AYE52">
        <v>3.0214999999999992E-2</v>
      </c>
      <c r="AYF52">
        <v>1.3191999999999982E-2</v>
      </c>
      <c r="AYG52">
        <v>4.4633999999999951E-2</v>
      </c>
      <c r="AYH52">
        <v>1.9882999999999984E-2</v>
      </c>
      <c r="AYI52">
        <v>4.3900999999999968E-2</v>
      </c>
      <c r="AYJ52">
        <v>8.0169999999999408E-3</v>
      </c>
      <c r="AYK52">
        <v>9.0710000000000512E-3</v>
      </c>
      <c r="AYL52">
        <v>-7.1619999999999906E-2</v>
      </c>
      <c r="AYM52">
        <v>1.7853000000000008E-2</v>
      </c>
      <c r="AYN52">
        <v>7.2590000000000154E-3</v>
      </c>
      <c r="AYO52">
        <v>-3.2367000000000035E-2</v>
      </c>
      <c r="AYP52">
        <v>-9.5895999999999981E-2</v>
      </c>
      <c r="AYQ52">
        <v>-3.3482000000000012E-2</v>
      </c>
      <c r="AYR52">
        <v>1.3546000000000058E-2</v>
      </c>
      <c r="AYS52">
        <v>-2.9756000000000005E-2</v>
      </c>
      <c r="AYT52">
        <v>1.8141999999999991E-2</v>
      </c>
      <c r="AYU52">
        <v>6.781000000000037E-3</v>
      </c>
      <c r="AYV52">
        <v>-4.0542999999999996E-2</v>
      </c>
      <c r="AYW52">
        <v>-4.2910999999999921E-2</v>
      </c>
      <c r="AYX52">
        <v>-9.3389999999999862E-3</v>
      </c>
      <c r="AYY52">
        <v>1.515500000000003E-2</v>
      </c>
      <c r="AYZ52">
        <v>2.8143999999999947E-2</v>
      </c>
      <c r="AZA52">
        <v>-8.4520000000000151E-3</v>
      </c>
      <c r="AZB52">
        <v>-7.9300000000004367E-4</v>
      </c>
      <c r="AZC52">
        <v>-2.5699000000000027E-2</v>
      </c>
      <c r="AZD52">
        <v>1.805699999999999E-2</v>
      </c>
      <c r="AZE52">
        <v>-1.4429999999999721E-3</v>
      </c>
      <c r="AZF52">
        <v>-1.2902999999999998E-2</v>
      </c>
      <c r="AZG52">
        <v>-2.4220999999999937E-2</v>
      </c>
      <c r="AZH52">
        <v>2.202999999999955E-3</v>
      </c>
      <c r="AZI52">
        <v>1.8368000000000051E-2</v>
      </c>
      <c r="AZJ52">
        <v>2.032899999999993E-2</v>
      </c>
      <c r="AZK52">
        <v>-3.7549999999999528E-3</v>
      </c>
      <c r="AZL52">
        <v>2.8640000000000887E-3</v>
      </c>
      <c r="AZM52" t="s">
        <v>2606</v>
      </c>
      <c r="AZN52" t="s">
        <v>1356</v>
      </c>
      <c r="AZP52">
        <v>1</v>
      </c>
      <c r="AZQ52">
        <v>1</v>
      </c>
      <c r="AZR52">
        <v>1</v>
      </c>
      <c r="AZS52">
        <v>1</v>
      </c>
      <c r="AZT52" s="7" t="s">
        <v>1304</v>
      </c>
      <c r="AZU52" t="s">
        <v>1304</v>
      </c>
      <c r="AZV52" t="s">
        <v>1304</v>
      </c>
      <c r="AZW52" t="s">
        <v>1304</v>
      </c>
      <c r="AZX52" t="s">
        <v>1304</v>
      </c>
      <c r="AZY52" t="s">
        <v>1304</v>
      </c>
      <c r="AZZ52" t="s">
        <v>1304</v>
      </c>
      <c r="BAA52" t="s">
        <v>1304</v>
      </c>
      <c r="BAB52" t="s">
        <v>1304</v>
      </c>
      <c r="BAC52" t="s">
        <v>1304</v>
      </c>
      <c r="BAD52" t="s">
        <v>1304</v>
      </c>
      <c r="BAE52" t="s">
        <v>1304</v>
      </c>
      <c r="BAF52" t="s">
        <v>1304</v>
      </c>
      <c r="BAG52" t="s">
        <v>1304</v>
      </c>
      <c r="BAH52" t="s">
        <v>1304</v>
      </c>
      <c r="BAI52" t="s">
        <v>1304</v>
      </c>
      <c r="BAJ52" t="s">
        <v>1304</v>
      </c>
      <c r="BAK52" t="s">
        <v>1304</v>
      </c>
      <c r="BAL52" t="s">
        <v>1304</v>
      </c>
      <c r="BAM52" t="s">
        <v>1304</v>
      </c>
      <c r="BAN52" t="s">
        <v>1304</v>
      </c>
      <c r="BAO52" t="s">
        <v>1304</v>
      </c>
      <c r="BAP52" t="s">
        <v>1304</v>
      </c>
      <c r="BAQ52" t="s">
        <v>1304</v>
      </c>
      <c r="BAR52" t="s">
        <v>1304</v>
      </c>
      <c r="BAS52" t="s">
        <v>1304</v>
      </c>
      <c r="BAT52" t="s">
        <v>1304</v>
      </c>
      <c r="BAU52" t="s">
        <v>1304</v>
      </c>
      <c r="BAV52" t="s">
        <v>1304</v>
      </c>
      <c r="BAW52" t="s">
        <v>1304</v>
      </c>
      <c r="BAX52" t="s">
        <v>1304</v>
      </c>
      <c r="BAY52" t="s">
        <v>1304</v>
      </c>
      <c r="BAZ52" t="s">
        <v>1304</v>
      </c>
      <c r="BBA52" t="s">
        <v>1304</v>
      </c>
      <c r="BBB52" t="s">
        <v>1304</v>
      </c>
      <c r="BBC52" t="s">
        <v>1304</v>
      </c>
      <c r="BBD52" t="s">
        <v>1304</v>
      </c>
      <c r="BBE52" t="s">
        <v>1304</v>
      </c>
      <c r="BBF52" t="s">
        <v>1304</v>
      </c>
      <c r="BBG52" t="s">
        <v>1304</v>
      </c>
      <c r="BBH52" t="s">
        <v>1304</v>
      </c>
      <c r="BBI52" t="s">
        <v>1304</v>
      </c>
      <c r="BBJ52" t="s">
        <v>1304</v>
      </c>
      <c r="BBK52" t="s">
        <v>1304</v>
      </c>
      <c r="BBL52" t="s">
        <v>1304</v>
      </c>
      <c r="BBM52" t="s">
        <v>1304</v>
      </c>
      <c r="BBN52" t="s">
        <v>1304</v>
      </c>
      <c r="BBO52" t="s">
        <v>1304</v>
      </c>
      <c r="BBP52" t="s">
        <v>1304</v>
      </c>
      <c r="BBQ52" t="s">
        <v>1304</v>
      </c>
      <c r="BBR52" t="s">
        <v>1304</v>
      </c>
      <c r="BBS52" t="s">
        <v>1304</v>
      </c>
      <c r="BBT52" t="s">
        <v>1304</v>
      </c>
      <c r="BBU52" t="s">
        <v>1304</v>
      </c>
      <c r="BBV52" t="s">
        <v>1304</v>
      </c>
      <c r="BBW52" t="s">
        <v>1304</v>
      </c>
      <c r="BBX52" t="s">
        <v>1304</v>
      </c>
      <c r="BBY52" t="s">
        <v>1304</v>
      </c>
      <c r="BBZ52" t="s">
        <v>1304</v>
      </c>
      <c r="BCA52" t="s">
        <v>1304</v>
      </c>
      <c r="BCB52" t="s">
        <v>1304</v>
      </c>
      <c r="BCC52" t="s">
        <v>1304</v>
      </c>
      <c r="BCD52" t="s">
        <v>1304</v>
      </c>
      <c r="BCE52" t="s">
        <v>1304</v>
      </c>
      <c r="BCF52" t="s">
        <v>1304</v>
      </c>
      <c r="BCG52" t="s">
        <v>1304</v>
      </c>
      <c r="BCH52" t="s">
        <v>1304</v>
      </c>
      <c r="BCI52" t="s">
        <v>1304</v>
      </c>
      <c r="BCJ52" t="s">
        <v>1304</v>
      </c>
      <c r="BCK52" t="s">
        <v>1304</v>
      </c>
      <c r="BCL52" t="s">
        <v>1304</v>
      </c>
      <c r="BCM52" t="s">
        <v>1304</v>
      </c>
      <c r="BCN52" t="s">
        <v>1304</v>
      </c>
      <c r="BCO52" t="s">
        <v>1304</v>
      </c>
      <c r="BCP52" t="s">
        <v>1304</v>
      </c>
      <c r="BCQ52" t="s">
        <v>1304</v>
      </c>
      <c r="BCR52" t="s">
        <v>1304</v>
      </c>
      <c r="BCS52" t="s">
        <v>1304</v>
      </c>
      <c r="BCT52" t="s">
        <v>1304</v>
      </c>
      <c r="BCU52" t="s">
        <v>1304</v>
      </c>
      <c r="BCV52" t="s">
        <v>1304</v>
      </c>
      <c r="BCW52" t="s">
        <v>1304</v>
      </c>
      <c r="BCX52" t="s">
        <v>1304</v>
      </c>
      <c r="BCY52" t="s">
        <v>1304</v>
      </c>
      <c r="BCZ52" t="s">
        <v>1304</v>
      </c>
      <c r="BDA52" t="s">
        <v>1304</v>
      </c>
      <c r="BDB52" t="s">
        <v>1304</v>
      </c>
      <c r="BDC52" t="s">
        <v>1304</v>
      </c>
      <c r="BDD52" t="s">
        <v>1304</v>
      </c>
      <c r="BDE52" t="s">
        <v>1304</v>
      </c>
      <c r="BDF52" t="s">
        <v>1304</v>
      </c>
      <c r="BDG52" t="s">
        <v>1304</v>
      </c>
      <c r="BDH52" t="s">
        <v>1304</v>
      </c>
      <c r="BDI52" t="s">
        <v>1304</v>
      </c>
      <c r="BDJ52" t="s">
        <v>1304</v>
      </c>
      <c r="BDK52" t="s">
        <v>1304</v>
      </c>
      <c r="BDL52" t="s">
        <v>1304</v>
      </c>
      <c r="BDM52" t="s">
        <v>1304</v>
      </c>
      <c r="BDN52" t="s">
        <v>1304</v>
      </c>
      <c r="BDO52" t="s">
        <v>1304</v>
      </c>
      <c r="BDP52" t="s">
        <v>1304</v>
      </c>
      <c r="BDQ52" t="s">
        <v>1304</v>
      </c>
      <c r="BDR52" t="s">
        <v>1304</v>
      </c>
      <c r="BDS52" t="s">
        <v>1304</v>
      </c>
      <c r="BDT52" t="s">
        <v>1304</v>
      </c>
      <c r="BDU52" t="s">
        <v>1304</v>
      </c>
      <c r="BDV52" t="s">
        <v>1304</v>
      </c>
      <c r="BDW52" t="s">
        <v>1304</v>
      </c>
      <c r="BDX52" t="s">
        <v>1304</v>
      </c>
      <c r="BDY52" t="s">
        <v>1304</v>
      </c>
      <c r="BDZ52" t="s">
        <v>1304</v>
      </c>
      <c r="BEA52" t="s">
        <v>1304</v>
      </c>
      <c r="BEB52" t="s">
        <v>1304</v>
      </c>
      <c r="BEC52" t="s">
        <v>1304</v>
      </c>
      <c r="BED52" t="s">
        <v>1304</v>
      </c>
      <c r="BEE52" t="s">
        <v>1304</v>
      </c>
      <c r="BEF52" t="s">
        <v>1304</v>
      </c>
      <c r="BEG52" t="s">
        <v>1304</v>
      </c>
      <c r="BEH52" t="s">
        <v>1304</v>
      </c>
      <c r="BEI52" t="s">
        <v>1304</v>
      </c>
      <c r="BEJ52" t="s">
        <v>1304</v>
      </c>
      <c r="BEK52" t="s">
        <v>1304</v>
      </c>
      <c r="BEL52" t="s">
        <v>1304</v>
      </c>
      <c r="BEM52" t="s">
        <v>1304</v>
      </c>
      <c r="BEN52" t="s">
        <v>1304</v>
      </c>
      <c r="BEO52" t="s">
        <v>1304</v>
      </c>
      <c r="BEP52" t="s">
        <v>1304</v>
      </c>
      <c r="BEQ52" t="s">
        <v>1304</v>
      </c>
      <c r="BER52" t="s">
        <v>1304</v>
      </c>
      <c r="BES52" t="s">
        <v>1304</v>
      </c>
      <c r="BET52" t="s">
        <v>1304</v>
      </c>
      <c r="BEU52" t="s">
        <v>1304</v>
      </c>
      <c r="BEV52" t="s">
        <v>1304</v>
      </c>
      <c r="BEW52" s="9" t="s">
        <v>1304</v>
      </c>
      <c r="BEX52" t="s">
        <v>1304</v>
      </c>
      <c r="BEY52" t="s">
        <v>1304</v>
      </c>
      <c r="BEZ52" t="s">
        <v>1304</v>
      </c>
      <c r="BFA52" t="s">
        <v>1304</v>
      </c>
      <c r="BFB52" t="s">
        <v>1304</v>
      </c>
      <c r="BFC52" t="s">
        <v>1304</v>
      </c>
      <c r="BFD52" t="s">
        <v>1304</v>
      </c>
      <c r="BFE52" t="s">
        <v>1304</v>
      </c>
      <c r="BFF52" t="s">
        <v>1304</v>
      </c>
      <c r="BFG52" t="s">
        <v>1304</v>
      </c>
      <c r="BFH52" t="s">
        <v>1304</v>
      </c>
      <c r="BFI52" t="s">
        <v>1304</v>
      </c>
      <c r="BFJ52" t="s">
        <v>1304</v>
      </c>
      <c r="BFK52" t="s">
        <v>1304</v>
      </c>
      <c r="BFL52" t="s">
        <v>1304</v>
      </c>
      <c r="BFM52" t="s">
        <v>1304</v>
      </c>
      <c r="BFN52" t="s">
        <v>1304</v>
      </c>
      <c r="BFO52" t="s">
        <v>1304</v>
      </c>
      <c r="BFP52" t="s">
        <v>1304</v>
      </c>
      <c r="BFQ52" t="s">
        <v>1304</v>
      </c>
      <c r="BFR52" t="s">
        <v>1304</v>
      </c>
      <c r="BFS52" t="s">
        <v>1304</v>
      </c>
      <c r="BFT52" t="s">
        <v>1304</v>
      </c>
      <c r="BFU52" t="s">
        <v>1304</v>
      </c>
      <c r="BFV52" t="s">
        <v>1304</v>
      </c>
      <c r="BFW52" t="s">
        <v>1304</v>
      </c>
      <c r="BFX52" t="s">
        <v>1304</v>
      </c>
      <c r="BFY52" t="s">
        <v>1304</v>
      </c>
      <c r="BFZ52" t="s">
        <v>1304</v>
      </c>
      <c r="BGA52" t="s">
        <v>1304</v>
      </c>
      <c r="BGB52" t="s">
        <v>1304</v>
      </c>
      <c r="BGC52" t="s">
        <v>1304</v>
      </c>
      <c r="BGD52" t="s">
        <v>1304</v>
      </c>
      <c r="BGE52" t="s">
        <v>1304</v>
      </c>
      <c r="BGF52" t="s">
        <v>1304</v>
      </c>
      <c r="BGG52" t="s">
        <v>1304</v>
      </c>
      <c r="BGH52" t="s">
        <v>1304</v>
      </c>
      <c r="BGI52" t="s">
        <v>1304</v>
      </c>
      <c r="BGJ52" t="s">
        <v>1304</v>
      </c>
      <c r="BGK52" t="s">
        <v>1304</v>
      </c>
      <c r="BGL52" t="s">
        <v>1304</v>
      </c>
      <c r="BGM52" t="s">
        <v>1304</v>
      </c>
      <c r="BGN52" t="s">
        <v>1304</v>
      </c>
      <c r="BGO52" t="s">
        <v>1304</v>
      </c>
      <c r="BGP52" t="s">
        <v>1304</v>
      </c>
      <c r="BGQ52" t="s">
        <v>1304</v>
      </c>
      <c r="BGR52" t="s">
        <v>1304</v>
      </c>
      <c r="BGS52" t="s">
        <v>1304</v>
      </c>
      <c r="BGT52" t="s">
        <v>1304</v>
      </c>
      <c r="BGU52" t="s">
        <v>1304</v>
      </c>
      <c r="BGV52" t="s">
        <v>1304</v>
      </c>
      <c r="BGW52" t="s">
        <v>1304</v>
      </c>
      <c r="BGX52" t="s">
        <v>1304</v>
      </c>
      <c r="BGY52" t="s">
        <v>1304</v>
      </c>
      <c r="BGZ52" t="s">
        <v>1304</v>
      </c>
      <c r="BHA52" t="s">
        <v>1304</v>
      </c>
      <c r="BHB52" t="s">
        <v>1304</v>
      </c>
      <c r="BHC52" t="s">
        <v>1304</v>
      </c>
      <c r="BHD52" t="s">
        <v>1304</v>
      </c>
      <c r="BHE52" t="s">
        <v>1304</v>
      </c>
      <c r="BHF52" t="s">
        <v>1304</v>
      </c>
      <c r="BHG52" t="s">
        <v>1304</v>
      </c>
      <c r="BHH52" t="s">
        <v>1304</v>
      </c>
      <c r="BHI52" t="s">
        <v>1304</v>
      </c>
      <c r="BHJ52" t="s">
        <v>1304</v>
      </c>
      <c r="BHK52" t="s">
        <v>1304</v>
      </c>
      <c r="BHL52" t="s">
        <v>1304</v>
      </c>
      <c r="BHM52" t="s">
        <v>1304</v>
      </c>
      <c r="BHN52" t="s">
        <v>1304</v>
      </c>
      <c r="BHO52" t="s">
        <v>1304</v>
      </c>
      <c r="BHP52" t="s">
        <v>1304</v>
      </c>
      <c r="BHQ52" t="s">
        <v>1304</v>
      </c>
      <c r="BHR52" t="s">
        <v>1304</v>
      </c>
      <c r="BHS52" t="s">
        <v>1304</v>
      </c>
      <c r="BHT52" t="s">
        <v>1304</v>
      </c>
      <c r="BHU52" t="s">
        <v>1304</v>
      </c>
      <c r="BHV52" t="s">
        <v>1304</v>
      </c>
      <c r="BHW52" t="s">
        <v>1304</v>
      </c>
      <c r="BHX52" t="s">
        <v>1304</v>
      </c>
      <c r="BHY52" t="s">
        <v>1304</v>
      </c>
      <c r="BHZ52" t="s">
        <v>1304</v>
      </c>
      <c r="BIA52" t="s">
        <v>1304</v>
      </c>
      <c r="BIB52" t="s">
        <v>1304</v>
      </c>
      <c r="BIC52" t="s">
        <v>1304</v>
      </c>
      <c r="BID52" t="s">
        <v>1304</v>
      </c>
      <c r="BIE52" t="s">
        <v>1304</v>
      </c>
      <c r="BIF52" t="s">
        <v>1304</v>
      </c>
      <c r="BIG52" t="s">
        <v>1304</v>
      </c>
      <c r="BIH52" t="s">
        <v>1304</v>
      </c>
      <c r="BII52" t="s">
        <v>1304</v>
      </c>
      <c r="BIJ52" t="s">
        <v>1304</v>
      </c>
      <c r="BIK52" t="s">
        <v>1304</v>
      </c>
      <c r="BIL52" t="s">
        <v>1304</v>
      </c>
      <c r="BIM52" t="s">
        <v>1304</v>
      </c>
      <c r="BIN52" t="s">
        <v>1304</v>
      </c>
      <c r="BIO52" t="s">
        <v>1304</v>
      </c>
      <c r="BIP52" t="s">
        <v>1304</v>
      </c>
      <c r="BIQ52" t="s">
        <v>1304</v>
      </c>
      <c r="BIR52" t="s">
        <v>1304</v>
      </c>
      <c r="BIS52" t="s">
        <v>1304</v>
      </c>
      <c r="BIT52" t="s">
        <v>1304</v>
      </c>
      <c r="BIU52" t="s">
        <v>1304</v>
      </c>
      <c r="BIV52" t="s">
        <v>1304</v>
      </c>
      <c r="BIW52" t="s">
        <v>1304</v>
      </c>
      <c r="BIX52" t="s">
        <v>1304</v>
      </c>
      <c r="BIY52" t="s">
        <v>1304</v>
      </c>
      <c r="BIZ52" t="s">
        <v>1304</v>
      </c>
      <c r="BJA52" t="s">
        <v>1304</v>
      </c>
      <c r="BJB52" t="s">
        <v>1304</v>
      </c>
      <c r="BJC52" t="s">
        <v>1304</v>
      </c>
      <c r="BJD52" t="s">
        <v>1304</v>
      </c>
      <c r="BJE52" t="s">
        <v>1304</v>
      </c>
      <c r="BJF52" t="s">
        <v>1304</v>
      </c>
      <c r="BJG52" t="s">
        <v>1304</v>
      </c>
      <c r="BJH52" t="s">
        <v>1304</v>
      </c>
      <c r="BJI52" t="s">
        <v>1304</v>
      </c>
      <c r="BJJ52" t="s">
        <v>1304</v>
      </c>
      <c r="BJK52" t="s">
        <v>1304</v>
      </c>
      <c r="BJL52" t="s">
        <v>1304</v>
      </c>
      <c r="BJM52" t="s">
        <v>1304</v>
      </c>
      <c r="BJN52" t="s">
        <v>1304</v>
      </c>
      <c r="BJO52" t="s">
        <v>1304</v>
      </c>
      <c r="BJP52" t="s">
        <v>1304</v>
      </c>
      <c r="BJQ52" t="s">
        <v>1304</v>
      </c>
      <c r="BJR52" t="s">
        <v>1304</v>
      </c>
      <c r="BJS52" t="s">
        <v>1304</v>
      </c>
      <c r="BJT52" t="s">
        <v>1304</v>
      </c>
      <c r="BJU52" t="s">
        <v>1304</v>
      </c>
      <c r="BJV52" t="s">
        <v>1304</v>
      </c>
      <c r="BJW52" t="s">
        <v>1304</v>
      </c>
      <c r="BJX52" t="s">
        <v>1304</v>
      </c>
      <c r="BJY52" t="s">
        <v>1304</v>
      </c>
      <c r="BJZ52" t="s">
        <v>1304</v>
      </c>
      <c r="BKA52" t="s">
        <v>1304</v>
      </c>
      <c r="BKB52" t="s">
        <v>1304</v>
      </c>
      <c r="BKC52" t="s">
        <v>1304</v>
      </c>
      <c r="BKD52" t="s">
        <v>1304</v>
      </c>
      <c r="BKE52" t="s">
        <v>1304</v>
      </c>
      <c r="BKF52" s="11">
        <v>9.8636300000000006</v>
      </c>
      <c r="BKG52">
        <v>10.412628</v>
      </c>
      <c r="BKH52">
        <v>8.3947950000000002</v>
      </c>
      <c r="BKI52">
        <v>7.7386679999999997</v>
      </c>
      <c r="BKJ52">
        <v>11</v>
      </c>
      <c r="BKK52">
        <v>11.147244000000001</v>
      </c>
      <c r="BKL52" t="s">
        <v>1304</v>
      </c>
      <c r="BKM52" t="s">
        <v>1304</v>
      </c>
      <c r="BKN52" t="s">
        <v>1304</v>
      </c>
      <c r="BKO52" t="s">
        <v>1304</v>
      </c>
      <c r="BKP52" t="s">
        <v>1304</v>
      </c>
      <c r="BKQ52" t="s">
        <v>1304</v>
      </c>
      <c r="BKR52">
        <v>9.3474269999999997</v>
      </c>
      <c r="BKS52">
        <v>9.9653690000000008</v>
      </c>
      <c r="BKT52">
        <v>7.9100260000000002</v>
      </c>
      <c r="BKU52">
        <v>7.1344779999999997</v>
      </c>
      <c r="BKV52">
        <v>11</v>
      </c>
      <c r="BKW52">
        <v>10.548418</v>
      </c>
      <c r="BKX52">
        <v>9.2760049999999996</v>
      </c>
      <c r="BKY52">
        <v>9.6623680000000007</v>
      </c>
      <c r="BKZ52">
        <v>7.6582090000000003</v>
      </c>
      <c r="BLA52">
        <v>7.2089290000000004</v>
      </c>
      <c r="BLB52">
        <v>11</v>
      </c>
      <c r="BLC52">
        <v>10.421346</v>
      </c>
      <c r="BLD52">
        <v>8.7352380000000007</v>
      </c>
      <c r="BLE52">
        <v>9.3305310000000006</v>
      </c>
      <c r="BLF52">
        <v>7.8245639999999996</v>
      </c>
      <c r="BLG52">
        <v>7.4562920000000004</v>
      </c>
      <c r="BLH52">
        <v>11</v>
      </c>
      <c r="BLI52">
        <v>10.358231999999999</v>
      </c>
      <c r="BLJ52">
        <v>8.8688500000000001</v>
      </c>
      <c r="BLK52">
        <v>9.1971930000000004</v>
      </c>
      <c r="BLL52">
        <v>8.0514639999999993</v>
      </c>
      <c r="BLM52">
        <v>7.7306169999999996</v>
      </c>
      <c r="BLN52">
        <v>11</v>
      </c>
      <c r="BLO52">
        <v>9.6886419999999998</v>
      </c>
      <c r="BLP52">
        <v>9.0157059999999998</v>
      </c>
      <c r="BLQ52">
        <v>10.221334000000001</v>
      </c>
      <c r="BLR52">
        <v>7.698766</v>
      </c>
      <c r="BLS52">
        <v>6.8883760000000001</v>
      </c>
      <c r="BLT52">
        <v>11</v>
      </c>
      <c r="BLU52">
        <v>11.286333000000001</v>
      </c>
      <c r="BLV52">
        <v>9.6028269999999996</v>
      </c>
      <c r="BLW52">
        <v>11.067133999999999</v>
      </c>
      <c r="BLX52">
        <v>8.3707899999999995</v>
      </c>
      <c r="BLY52">
        <v>7.2744759999999999</v>
      </c>
      <c r="BLZ52">
        <v>11</v>
      </c>
      <c r="BMA52">
        <v>12.186633</v>
      </c>
      <c r="BMB52">
        <v>9.7050380000000001</v>
      </c>
      <c r="BMC52">
        <v>10.810112</v>
      </c>
      <c r="BMD52">
        <v>8.3774529999999992</v>
      </c>
      <c r="BME52">
        <v>7.4043219999999996</v>
      </c>
      <c r="BMF52">
        <v>10.5</v>
      </c>
      <c r="BMG52">
        <v>11.943308999999999</v>
      </c>
      <c r="BMH52">
        <v>9.6977589999999996</v>
      </c>
      <c r="BMI52">
        <v>10.624115</v>
      </c>
      <c r="BMJ52">
        <v>8.606522</v>
      </c>
      <c r="BMK52">
        <v>7.8680219999999998</v>
      </c>
      <c r="BML52">
        <v>10.5</v>
      </c>
      <c r="BMM52">
        <v>11.647062</v>
      </c>
      <c r="BMN52">
        <v>9.7244419999999998</v>
      </c>
      <c r="BMO52">
        <v>10.678948999999999</v>
      </c>
      <c r="BMP52">
        <v>8.4765309999999996</v>
      </c>
      <c r="BMQ52">
        <v>7.5244479999999996</v>
      </c>
      <c r="BMR52">
        <v>10.5</v>
      </c>
      <c r="BMS52">
        <v>11.56851</v>
      </c>
      <c r="BMT52">
        <v>9.8832599999999999</v>
      </c>
      <c r="BMU52">
        <v>10.8134</v>
      </c>
      <c r="BMV52">
        <v>8.5522729999999996</v>
      </c>
      <c r="BMW52">
        <v>7.2902760000000004</v>
      </c>
      <c r="BMX52">
        <v>11</v>
      </c>
      <c r="BMY52">
        <v>11.601267999999999</v>
      </c>
      <c r="BMZ52">
        <v>10.202877000000001</v>
      </c>
      <c r="BNA52">
        <v>10.611408000000001</v>
      </c>
      <c r="BNB52">
        <v>8.4273030000000002</v>
      </c>
      <c r="BNC52">
        <v>7.5190720000000004</v>
      </c>
      <c r="BND52">
        <v>10.5</v>
      </c>
      <c r="BNE52">
        <v>11.441793000000001</v>
      </c>
      <c r="BNF52">
        <v>10.275005</v>
      </c>
      <c r="BNG52">
        <v>10.696032000000001</v>
      </c>
      <c r="BNH52">
        <v>8.6455000000000002</v>
      </c>
      <c r="BNI52">
        <v>7.6040580000000002</v>
      </c>
      <c r="BNJ52">
        <v>11</v>
      </c>
      <c r="BNK52">
        <v>11.356310000000001</v>
      </c>
      <c r="BNL52">
        <v>9.1436709999999994</v>
      </c>
      <c r="BNM52">
        <v>8.6713629999999995</v>
      </c>
      <c r="BNN52">
        <v>8.2008410000000005</v>
      </c>
      <c r="BNO52" t="s">
        <v>1304</v>
      </c>
      <c r="BNP52" t="s">
        <v>1304</v>
      </c>
      <c r="BNQ52" t="s">
        <v>1304</v>
      </c>
      <c r="BNR52">
        <v>8.7079599999999999</v>
      </c>
      <c r="BNS52">
        <v>8.2946799999999996</v>
      </c>
      <c r="BNT52">
        <v>7.6808730000000001</v>
      </c>
      <c r="BNU52">
        <v>8.3715329999999994</v>
      </c>
      <c r="BNV52">
        <v>7.9861870000000001</v>
      </c>
      <c r="BNW52">
        <v>7.4573270000000003</v>
      </c>
      <c r="BNX52">
        <v>8.0852869999999992</v>
      </c>
      <c r="BNY52">
        <v>7.7233980000000004</v>
      </c>
      <c r="BNZ52">
        <v>7.8064010000000001</v>
      </c>
      <c r="BOA52">
        <v>8.2371169999999996</v>
      </c>
      <c r="BOB52">
        <v>8.1690459999999998</v>
      </c>
      <c r="BOC52">
        <v>7.9911269999999996</v>
      </c>
      <c r="BOD52">
        <v>8.5768679999999993</v>
      </c>
      <c r="BOE52">
        <v>8.1686739999999993</v>
      </c>
      <c r="BOF52">
        <v>7.434939</v>
      </c>
      <c r="BOG52">
        <v>9.5065910000000002</v>
      </c>
      <c r="BOH52">
        <v>8.8187230000000003</v>
      </c>
      <c r="BOI52">
        <v>8.0695060000000005</v>
      </c>
      <c r="BOJ52">
        <v>9.5445539999999998</v>
      </c>
      <c r="BOK52">
        <v>8.8203669999999992</v>
      </c>
      <c r="BOL52">
        <v>8.0722070000000006</v>
      </c>
      <c r="BOM52">
        <v>9.5805989999999994</v>
      </c>
      <c r="BON52">
        <v>9.0610149999999994</v>
      </c>
      <c r="BOO52">
        <v>8.3305509999999998</v>
      </c>
      <c r="BOP52">
        <v>9.6169580000000003</v>
      </c>
      <c r="BOQ52">
        <v>8.9155789999999993</v>
      </c>
      <c r="BOR52">
        <v>8.176698</v>
      </c>
      <c r="BOS52">
        <v>9.6086939999999998</v>
      </c>
      <c r="BOT52">
        <v>9.0645500000000006</v>
      </c>
      <c r="BOU52">
        <v>8.2481329999999993</v>
      </c>
      <c r="BOV52">
        <v>9.5029719999999998</v>
      </c>
      <c r="BOW52">
        <v>8.8954880000000003</v>
      </c>
      <c r="BOX52">
        <v>8.1309799999999992</v>
      </c>
      <c r="BOY52">
        <v>9.5683919999999993</v>
      </c>
      <c r="BOZ52">
        <v>8.9530030000000007</v>
      </c>
      <c r="BPA52">
        <v>8.414809</v>
      </c>
      <c r="BPB52">
        <v>1.3425958824482505E-2</v>
      </c>
      <c r="BPC52" t="s">
        <v>1304</v>
      </c>
      <c r="BPD52">
        <v>4.0812379212647236E-2</v>
      </c>
      <c r="BPE52">
        <v>4.9976164276875415E-2</v>
      </c>
      <c r="BPF52">
        <v>6.4826206388226545E-2</v>
      </c>
      <c r="BPG52">
        <v>8.061650482161388E-2</v>
      </c>
      <c r="BPH52">
        <v>3.9730430578658771E-2</v>
      </c>
      <c r="BPI52" s="12">
        <v>9.0056220000000007</v>
      </c>
      <c r="BPJ52">
        <v>9.8750260000000001</v>
      </c>
      <c r="BPK52">
        <v>9.6539319999999993</v>
      </c>
      <c r="BPL52">
        <v>8.9422779999999999</v>
      </c>
      <c r="BPM52">
        <v>9.8423300000000005</v>
      </c>
      <c r="BPN52">
        <v>9.4964499999999994</v>
      </c>
      <c r="BPO52">
        <v>10.638157</v>
      </c>
      <c r="BPP52">
        <v>10.938623</v>
      </c>
      <c r="BPQ52">
        <v>9.709263</v>
      </c>
      <c r="BPR52">
        <v>10.471857</v>
      </c>
      <c r="BPS52">
        <v>7.7413860000000003</v>
      </c>
      <c r="BPT52">
        <v>8.5034519999999993</v>
      </c>
      <c r="BPU52">
        <v>8.3741210000000006</v>
      </c>
      <c r="BPV52">
        <v>7.8751150000000001</v>
      </c>
      <c r="BPW52">
        <v>8.3756489999999992</v>
      </c>
      <c r="BPX52">
        <v>7.3326099999999999</v>
      </c>
      <c r="BPY52">
        <v>7.637181</v>
      </c>
      <c r="BPZ52">
        <v>7.3393990000000002</v>
      </c>
      <c r="BQA52">
        <v>7.3094960000000002</v>
      </c>
      <c r="BQB52">
        <v>7.4418699999999998</v>
      </c>
      <c r="BQC52">
        <v>8.2284100000000002</v>
      </c>
      <c r="BQD52">
        <v>9.5668430000000004</v>
      </c>
      <c r="BQE52">
        <v>9.5255720000000004</v>
      </c>
      <c r="BQF52">
        <v>8.4069920000000007</v>
      </c>
      <c r="BQG52">
        <v>9.2571790000000007</v>
      </c>
      <c r="BQH52">
        <v>7.8547929999999999</v>
      </c>
      <c r="BQI52">
        <v>8.9573610000000006</v>
      </c>
      <c r="BQJ52">
        <v>8.8195449999999997</v>
      </c>
      <c r="BQK52">
        <v>8.1688600000000005</v>
      </c>
      <c r="BQL52">
        <v>8.7458989999999996</v>
      </c>
      <c r="BQM52">
        <v>7.6318640000000002</v>
      </c>
      <c r="BQN52">
        <v>8.2127429999999997</v>
      </c>
      <c r="BQO52">
        <v>8.0708570000000002</v>
      </c>
      <c r="BQP52">
        <v>7.7130330000000002</v>
      </c>
      <c r="BQQ52">
        <v>8.1361640000000008</v>
      </c>
      <c r="BQR52">
        <v>5.670371415742062E-2</v>
      </c>
      <c r="BQS52">
        <v>5.9539267119161729E-2</v>
      </c>
      <c r="BQT52">
        <v>0.58101199999999997</v>
      </c>
      <c r="BQU52">
        <v>0.66911900000000002</v>
      </c>
      <c r="BQV52">
        <v>0.65279200000000004</v>
      </c>
      <c r="BQW52">
        <v>0.79513800000000001</v>
      </c>
      <c r="BQX52">
        <v>0.730101</v>
      </c>
      <c r="BQY52">
        <v>0.68440000000000001</v>
      </c>
      <c r="BQZ52">
        <v>0.85482800000000003</v>
      </c>
      <c r="BRA52">
        <v>0.57489900000000005</v>
      </c>
      <c r="BRB52">
        <v>0.79190700000000003</v>
      </c>
      <c r="BRC52">
        <v>0.81108100000000005</v>
      </c>
      <c r="BRD52">
        <v>0.55517499999999997</v>
      </c>
      <c r="BRE52">
        <v>0.66254900000000005</v>
      </c>
      <c r="BRF52">
        <v>0.63791500000000001</v>
      </c>
      <c r="BRG52">
        <v>0.75488</v>
      </c>
      <c r="BRH52">
        <v>0.66109099999999998</v>
      </c>
      <c r="BRI52">
        <v>0.53000999999999998</v>
      </c>
      <c r="BRJ52">
        <v>0.53853799999999996</v>
      </c>
      <c r="BRK52">
        <v>0.59491700000000003</v>
      </c>
      <c r="BRL52">
        <v>0.63559699999999997</v>
      </c>
      <c r="BRM52">
        <v>0.55910899999999997</v>
      </c>
      <c r="BRN52">
        <v>0.57096499999999994</v>
      </c>
      <c r="BRO52">
        <v>0.78708299999999998</v>
      </c>
      <c r="BRP52">
        <v>0.645509</v>
      </c>
      <c r="BRQ52">
        <v>0.81113199999999996</v>
      </c>
      <c r="BRR52">
        <v>0.75391699999999995</v>
      </c>
      <c r="BRS52">
        <v>0.55330900000000005</v>
      </c>
      <c r="BRT52">
        <v>0.72461500000000001</v>
      </c>
      <c r="BRU52">
        <v>0.642571</v>
      </c>
      <c r="BRV52">
        <v>0.79369199999999995</v>
      </c>
      <c r="BRW52">
        <v>0.72218499999999997</v>
      </c>
      <c r="BRX52">
        <v>0.55300899999999997</v>
      </c>
      <c r="BRY52">
        <v>0.62627600000000005</v>
      </c>
      <c r="BRZ52">
        <v>0.635486</v>
      </c>
      <c r="BSA52">
        <v>0.73580199999999996</v>
      </c>
      <c r="BSB52">
        <v>0.63034699999999999</v>
      </c>
      <c r="BSC52">
        <v>0.53877799999999998</v>
      </c>
      <c r="BSD52">
        <v>0.58373399999999998</v>
      </c>
      <c r="BSE52">
        <v>0.50979799999999997</v>
      </c>
      <c r="BSF52">
        <v>0.60845300000000002</v>
      </c>
      <c r="BSG52">
        <v>0.55207099999999998</v>
      </c>
      <c r="BSH52">
        <v>0.60747099999999998</v>
      </c>
      <c r="BSI52">
        <v>0.49345299999999997</v>
      </c>
      <c r="BSJ52">
        <v>0.52416099999999999</v>
      </c>
      <c r="BSK52">
        <v>0.51418900000000001</v>
      </c>
      <c r="BSL52">
        <v>0.49577399999999999</v>
      </c>
      <c r="BSM52">
        <v>0.62711399999999995</v>
      </c>
      <c r="BSN52">
        <v>0.54502799999999996</v>
      </c>
      <c r="BSO52">
        <v>0.55764599999999998</v>
      </c>
      <c r="BSP52">
        <v>0.68032400000000004</v>
      </c>
      <c r="BSQ52">
        <v>0.65777399999999997</v>
      </c>
      <c r="BSR52">
        <v>0.73433099999999996</v>
      </c>
      <c r="BSS52">
        <v>0.534528</v>
      </c>
      <c r="BST52">
        <v>0.57472900000000005</v>
      </c>
      <c r="BSU52">
        <v>0.53686</v>
      </c>
      <c r="BSV52">
        <v>0.51963999999999999</v>
      </c>
      <c r="BSW52">
        <v>0.54376800000000003</v>
      </c>
      <c r="BSX52">
        <v>0.57115400000000005</v>
      </c>
      <c r="BSY52">
        <v>0.53070899999999999</v>
      </c>
      <c r="BSZ52">
        <v>0.603132</v>
      </c>
      <c r="BTA52">
        <v>0.56111599999999995</v>
      </c>
      <c r="BTB52">
        <v>0.61501799999999995</v>
      </c>
      <c r="BTC52">
        <v>0.50624100000000005</v>
      </c>
      <c r="BTD52">
        <v>0.53910100000000005</v>
      </c>
      <c r="BTE52">
        <v>0.52298199999999995</v>
      </c>
      <c r="BTF52">
        <v>0.51593999999999995</v>
      </c>
      <c r="BTG52">
        <v>0.52087499999999998</v>
      </c>
      <c r="BTH52">
        <v>0.57106400000000002</v>
      </c>
      <c r="BTI52">
        <v>0.53504499999999999</v>
      </c>
      <c r="BTJ52">
        <v>0.53825999999999996</v>
      </c>
      <c r="BTK52">
        <v>0.52963000000000005</v>
      </c>
      <c r="BTL52">
        <v>0.54271400000000003</v>
      </c>
      <c r="BTM52">
        <v>0.53041300000000002</v>
      </c>
      <c r="BTN52">
        <v>0.53781000000000001</v>
      </c>
      <c r="BTO52">
        <v>0.53636799999999996</v>
      </c>
      <c r="BTP52">
        <v>0.52565099999999998</v>
      </c>
      <c r="BTQ52">
        <v>0.53087600000000001</v>
      </c>
      <c r="BTR52">
        <v>0.55318699999999998</v>
      </c>
      <c r="BTS52">
        <v>0.50629199999999996</v>
      </c>
      <c r="BTT52">
        <v>0.67083899999999996</v>
      </c>
      <c r="BTU52">
        <v>0.56190899999999999</v>
      </c>
      <c r="BTV52">
        <v>0.68780399999999997</v>
      </c>
      <c r="BTW52">
        <v>0.48995499999999997</v>
      </c>
      <c r="BTX52">
        <v>0.54741399999999996</v>
      </c>
      <c r="BTY52">
        <v>0.57808300000000001</v>
      </c>
      <c r="BTZ52">
        <v>0.52860700000000005</v>
      </c>
      <c r="BUA52">
        <v>0.629166</v>
      </c>
      <c r="BUB52">
        <v>0.57752199999999998</v>
      </c>
      <c r="BUC52">
        <v>0.65874999999999995</v>
      </c>
      <c r="BUD52">
        <v>0.50758300000000001</v>
      </c>
      <c r="BUE52">
        <v>0.54958799999999997</v>
      </c>
      <c r="BUF52">
        <v>0.53245699999999996</v>
      </c>
      <c r="BUG52">
        <v>0.51200299999999999</v>
      </c>
      <c r="BUH52">
        <v>0.54500499999999996</v>
      </c>
      <c r="BUI52">
        <v>0.57241600000000004</v>
      </c>
      <c r="BUJ52">
        <v>0.53530299999999997</v>
      </c>
      <c r="BUK52">
        <v>0.58533800000000002</v>
      </c>
      <c r="BUL52">
        <v>0.55688300000000002</v>
      </c>
      <c r="BUM52">
        <v>0.59195399999999998</v>
      </c>
      <c r="BUN52">
        <v>0.50861999999999996</v>
      </c>
      <c r="BUO52">
        <v>0.53203400000000001</v>
      </c>
      <c r="BUP52">
        <v>0.52557299999999996</v>
      </c>
      <c r="BUQ52">
        <v>0.51949400000000001</v>
      </c>
      <c r="BUR52" s="17">
        <v>10.163169999999999</v>
      </c>
      <c r="BUS52">
        <v>9.4840389999999992</v>
      </c>
      <c r="BUT52">
        <v>8.4539109999999997</v>
      </c>
      <c r="BUU52">
        <v>7.9919010000000004</v>
      </c>
      <c r="BUV52">
        <v>11.5</v>
      </c>
      <c r="BUW52">
        <v>9.4913349999999994</v>
      </c>
      <c r="BUX52">
        <v>9.8499610000000004</v>
      </c>
      <c r="BUY52">
        <v>9.0591080000000002</v>
      </c>
      <c r="BUZ52">
        <v>8.1448149999999995</v>
      </c>
      <c r="BVA52">
        <v>7.9254509999999998</v>
      </c>
      <c r="BVB52">
        <v>8.5</v>
      </c>
      <c r="BVC52">
        <v>9.2546909999999993</v>
      </c>
      <c r="BVD52">
        <v>9.6586449999999999</v>
      </c>
      <c r="BVE52">
        <v>9.2411849999999998</v>
      </c>
      <c r="BVF52">
        <v>7.9492510000000003</v>
      </c>
      <c r="BVG52">
        <v>7.521153</v>
      </c>
      <c r="BVH52">
        <v>11</v>
      </c>
      <c r="BVI52">
        <v>9.2446380000000001</v>
      </c>
      <c r="BVJ52">
        <v>9.2242230000000003</v>
      </c>
      <c r="BVK52">
        <v>8.649616</v>
      </c>
      <c r="BVL52">
        <v>7.8493620000000002</v>
      </c>
      <c r="BVM52">
        <v>7.6919209999999998</v>
      </c>
      <c r="BVN52">
        <v>11.5</v>
      </c>
      <c r="BVO52">
        <v>8.6937870000000004</v>
      </c>
      <c r="BVP52">
        <v>9.2316040000000008</v>
      </c>
      <c r="BVQ52">
        <v>8.4966790000000003</v>
      </c>
      <c r="BVR52">
        <v>8.1369299999999996</v>
      </c>
      <c r="BVS52">
        <v>8.1680989999999998</v>
      </c>
      <c r="BVT52">
        <v>11.5</v>
      </c>
      <c r="BVU52">
        <v>8.5642600000000009</v>
      </c>
      <c r="BVV52">
        <v>9.0675950000000007</v>
      </c>
      <c r="BVW52">
        <v>8.4962169999999997</v>
      </c>
      <c r="BVX52">
        <v>8.2605489999999993</v>
      </c>
      <c r="BVY52">
        <v>8.1358169999999994</v>
      </c>
      <c r="BVZ52">
        <v>11</v>
      </c>
      <c r="BWA52">
        <v>8.5422519999999995</v>
      </c>
      <c r="BWB52">
        <v>9.3820010000000007</v>
      </c>
      <c r="BWC52">
        <v>8.7994070000000004</v>
      </c>
      <c r="BWD52">
        <v>7.6936200000000001</v>
      </c>
      <c r="BWE52">
        <v>7.3975379999999999</v>
      </c>
      <c r="BWF52">
        <v>11</v>
      </c>
      <c r="BWG52">
        <v>9.0667240000000007</v>
      </c>
      <c r="BWH52">
        <v>10.242255</v>
      </c>
      <c r="BWI52">
        <v>9.7391729999999992</v>
      </c>
      <c r="BWJ52">
        <v>8.2728280000000005</v>
      </c>
      <c r="BWK52">
        <v>7.8316520000000001</v>
      </c>
      <c r="BWL52">
        <v>11</v>
      </c>
      <c r="BWM52">
        <v>10.018466999999999</v>
      </c>
      <c r="BWN52">
        <v>9.9604680000000005</v>
      </c>
      <c r="BWO52">
        <v>9.6065070000000006</v>
      </c>
      <c r="BWP52">
        <v>8.4678179999999994</v>
      </c>
      <c r="BWQ52">
        <v>8.18492</v>
      </c>
      <c r="BWR52">
        <v>11</v>
      </c>
      <c r="BWS52">
        <v>9.9188200000000002</v>
      </c>
      <c r="BWT52">
        <v>10.076938</v>
      </c>
      <c r="BWU52">
        <v>9.6266949999999998</v>
      </c>
      <c r="BWV52">
        <v>9.039593</v>
      </c>
      <c r="BWW52">
        <v>8.8668569999999995</v>
      </c>
      <c r="BWX52">
        <v>11.5</v>
      </c>
      <c r="BWY52">
        <v>9.8120499999999993</v>
      </c>
      <c r="BWZ52">
        <v>9.9875939999999996</v>
      </c>
      <c r="BXA52">
        <v>9.7706189999999999</v>
      </c>
      <c r="BXB52">
        <v>8.4862929999999999</v>
      </c>
      <c r="BXC52">
        <v>7.9799379999999998</v>
      </c>
      <c r="BXD52">
        <v>11.5</v>
      </c>
      <c r="BXE52">
        <v>10.097272999999999</v>
      </c>
      <c r="BXF52">
        <v>10.048565</v>
      </c>
      <c r="BXG52">
        <v>9.9031520000000004</v>
      </c>
      <c r="BXH52">
        <v>8.3666110000000007</v>
      </c>
      <c r="BXI52">
        <v>7.7324099999999998</v>
      </c>
      <c r="BXJ52">
        <v>11</v>
      </c>
      <c r="BXK52">
        <v>10.155505</v>
      </c>
      <c r="BXL52">
        <v>10.250278</v>
      </c>
      <c r="BXM52">
        <v>9.7560559999999992</v>
      </c>
      <c r="BXN52">
        <v>8.6835780000000007</v>
      </c>
      <c r="BXO52">
        <v>8.2305860000000006</v>
      </c>
      <c r="BXP52">
        <v>12</v>
      </c>
      <c r="BXQ52">
        <v>9.8689160000000005</v>
      </c>
      <c r="BXR52">
        <v>10.301057999999999</v>
      </c>
      <c r="BXS52">
        <v>9.824052</v>
      </c>
      <c r="BXT52">
        <v>8.5078139999999998</v>
      </c>
      <c r="BXU52">
        <v>7.9341920000000004</v>
      </c>
      <c r="BXV52">
        <v>11</v>
      </c>
      <c r="BXW52">
        <v>9.7617080000000005</v>
      </c>
      <c r="BXX52">
        <v>8.8043289999999992</v>
      </c>
      <c r="BXY52">
        <v>8.5322150000000008</v>
      </c>
      <c r="BXZ52">
        <v>8.3759320000000006</v>
      </c>
      <c r="BYA52">
        <v>8.5714830000000006</v>
      </c>
      <c r="BYB52">
        <v>8.255706</v>
      </c>
      <c r="BYC52">
        <v>8.0459809999999994</v>
      </c>
      <c r="BYD52">
        <v>8.5258669999999999</v>
      </c>
      <c r="BYE52">
        <v>8.1811930000000004</v>
      </c>
      <c r="BYF52">
        <v>7.7951620000000004</v>
      </c>
      <c r="BYG52">
        <v>8.2008690000000009</v>
      </c>
      <c r="BYH52">
        <v>8.0192960000000006</v>
      </c>
      <c r="BYI52">
        <v>7.7482939999999996</v>
      </c>
      <c r="BYJ52">
        <v>8.1893209999999996</v>
      </c>
      <c r="BYK52">
        <v>8.280189</v>
      </c>
      <c r="BYL52">
        <v>8.0923839999999991</v>
      </c>
      <c r="BYM52">
        <v>8.1834819999999997</v>
      </c>
      <c r="BYN52">
        <v>8.2436439999999997</v>
      </c>
      <c r="BYO52">
        <v>8.2776189999999996</v>
      </c>
      <c r="BYP52">
        <v>8.1739040000000003</v>
      </c>
      <c r="BYQ52">
        <v>7.9155930000000003</v>
      </c>
      <c r="BYR52">
        <v>7.5580800000000004</v>
      </c>
      <c r="BYS52">
        <v>8.9564500000000002</v>
      </c>
      <c r="BYT52">
        <v>8.6734170000000006</v>
      </c>
      <c r="BYU52">
        <v>8.0587440000000008</v>
      </c>
      <c r="BYV52">
        <v>8.9538150000000005</v>
      </c>
      <c r="BYW52">
        <v>8.7803880000000003</v>
      </c>
      <c r="BYX52">
        <v>8.3086769999999994</v>
      </c>
      <c r="BYY52">
        <v>9.4032289999999996</v>
      </c>
      <c r="BYZ52">
        <v>9.4920139999999993</v>
      </c>
      <c r="BZA52">
        <v>8.8658819999999992</v>
      </c>
      <c r="BZB52">
        <v>9.2403980000000008</v>
      </c>
      <c r="BZC52">
        <v>8.8911359999999995</v>
      </c>
      <c r="BZD52">
        <v>8.2593979999999991</v>
      </c>
      <c r="BZE52">
        <v>9.1335139999999999</v>
      </c>
      <c r="BZF52">
        <v>8.7044309999999996</v>
      </c>
      <c r="BZG52">
        <v>8.1543379999999992</v>
      </c>
      <c r="BZH52">
        <v>9.2672570000000007</v>
      </c>
      <c r="BZI52">
        <v>9.0045889999999993</v>
      </c>
      <c r="BZJ52">
        <v>8.5060459999999996</v>
      </c>
      <c r="BZK52">
        <v>9.1088749999999994</v>
      </c>
      <c r="BZL52">
        <v>8.7746420000000001</v>
      </c>
      <c r="BZM52">
        <v>8.3409309999999994</v>
      </c>
      <c r="BZN52">
        <v>1.7609871426439872E-2</v>
      </c>
      <c r="BZO52">
        <v>3.7041824349763788E-2</v>
      </c>
      <c r="BZP52">
        <v>3.4577692609569118E-2</v>
      </c>
      <c r="BZQ52">
        <v>6.0857149759490047E-2</v>
      </c>
      <c r="BZR52">
        <v>6.235130390180104E-2</v>
      </c>
      <c r="BZS52">
        <v>6.1332758539543591E-2</v>
      </c>
      <c r="BZT52">
        <v>5.0692447857387073E-2</v>
      </c>
      <c r="BZU52" s="13">
        <v>9.4352630000000008</v>
      </c>
      <c r="BZV52">
        <v>10.104937</v>
      </c>
      <c r="BZW52">
        <v>10.101361000000001</v>
      </c>
      <c r="BZX52">
        <v>9.2247979999999998</v>
      </c>
      <c r="BZY52">
        <v>10.042859</v>
      </c>
      <c r="BZZ52">
        <v>8.7351340000000004</v>
      </c>
      <c r="CAA52">
        <v>9.7177900000000008</v>
      </c>
      <c r="CAB52">
        <v>9.6728400000000008</v>
      </c>
      <c r="CAC52">
        <v>8.6478120000000001</v>
      </c>
      <c r="CAD52">
        <v>9.6131069999999994</v>
      </c>
      <c r="CAE52">
        <v>8.0437019999999997</v>
      </c>
      <c r="CAF52">
        <v>8.7364879999999996</v>
      </c>
      <c r="CAG52">
        <v>8.3703230000000008</v>
      </c>
      <c r="CAH52">
        <v>7.9770849999999998</v>
      </c>
      <c r="CAI52">
        <v>8.3193970000000004</v>
      </c>
      <c r="CAJ52">
        <v>7.92849</v>
      </c>
      <c r="CAK52">
        <v>8.3591270000000009</v>
      </c>
      <c r="CAL52">
        <v>8.008286</v>
      </c>
      <c r="CAM52">
        <v>7.7666769999999996</v>
      </c>
      <c r="CAN52">
        <v>7.7949140000000003</v>
      </c>
      <c r="CAO52">
        <v>8.3205580000000001</v>
      </c>
      <c r="CAP52">
        <v>9.3036279999999998</v>
      </c>
      <c r="CAQ52">
        <v>8.955133</v>
      </c>
      <c r="CAR52">
        <v>8.1786930000000009</v>
      </c>
      <c r="CAS52">
        <v>8.8931459999999998</v>
      </c>
      <c r="CAT52">
        <v>8.1850640000000006</v>
      </c>
      <c r="CAU52">
        <v>9.1292460000000002</v>
      </c>
      <c r="CAV52">
        <v>8.7269030000000001</v>
      </c>
      <c r="CAW52">
        <v>8.079618</v>
      </c>
      <c r="CAX52">
        <v>8.5481200000000008</v>
      </c>
      <c r="CAY52">
        <v>7.9622200000000003</v>
      </c>
      <c r="CAZ52">
        <v>8.5437750000000001</v>
      </c>
      <c r="CBA52">
        <v>8.1837110000000006</v>
      </c>
      <c r="CBB52">
        <v>7.9178490000000004</v>
      </c>
      <c r="CBC52">
        <v>8.1665910000000004</v>
      </c>
      <c r="CBD52">
        <v>5.3252048293267788E-2</v>
      </c>
      <c r="CBE52">
        <v>5.5949318834286062E-2</v>
      </c>
      <c r="CBF52">
        <v>0.66093599999999997</v>
      </c>
      <c r="CBG52">
        <v>0.78460099999999999</v>
      </c>
      <c r="CBH52">
        <v>0.62900999999999996</v>
      </c>
      <c r="CBI52">
        <v>0.78040699999999996</v>
      </c>
      <c r="CBJ52">
        <v>0.75854100000000002</v>
      </c>
      <c r="CBK52">
        <v>0.66138200000000003</v>
      </c>
      <c r="CBL52">
        <v>0.79385499999999998</v>
      </c>
      <c r="CBM52">
        <v>0.60340000000000005</v>
      </c>
      <c r="CBN52">
        <v>0.76528799999999997</v>
      </c>
      <c r="CBO52">
        <v>0.73735200000000001</v>
      </c>
      <c r="CBP52">
        <v>0.594611</v>
      </c>
      <c r="CBQ52">
        <v>0.60468900000000003</v>
      </c>
      <c r="CBR52">
        <v>0.68047599999999997</v>
      </c>
      <c r="CBS52">
        <v>0.71750700000000001</v>
      </c>
      <c r="CBT52">
        <v>0.67796500000000004</v>
      </c>
      <c r="CBU52">
        <v>0.56461799999999995</v>
      </c>
      <c r="CBV52">
        <v>0.54602600000000001</v>
      </c>
      <c r="CBW52">
        <v>0.66922199999999998</v>
      </c>
      <c r="CBX52">
        <v>0.65192899999999998</v>
      </c>
      <c r="CBY52">
        <v>0.62048899999999996</v>
      </c>
      <c r="CBZ52">
        <v>0.61293299999999995</v>
      </c>
      <c r="CCA52">
        <v>0.71132600000000001</v>
      </c>
      <c r="CCB52">
        <v>0.63617900000000005</v>
      </c>
      <c r="CCC52">
        <v>0.74879399999999996</v>
      </c>
      <c r="CCD52">
        <v>0.72715300000000005</v>
      </c>
      <c r="CCE52">
        <v>0.60753999999999997</v>
      </c>
      <c r="CCF52">
        <v>0.63583199999999995</v>
      </c>
      <c r="CCG52">
        <v>0.66359699999999999</v>
      </c>
      <c r="CCH52">
        <v>0.72601599999999999</v>
      </c>
      <c r="CCI52">
        <v>0.71069199999999999</v>
      </c>
      <c r="CCJ52">
        <v>0.58832499999999999</v>
      </c>
      <c r="CCK52">
        <v>0.57913000000000003</v>
      </c>
      <c r="CCL52">
        <v>0.692079</v>
      </c>
      <c r="CCM52">
        <v>0.71016500000000005</v>
      </c>
      <c r="CCN52">
        <v>0.66158600000000001</v>
      </c>
      <c r="CCO52">
        <v>0.53097899999999998</v>
      </c>
      <c r="CCP52">
        <v>0.62972099999999998</v>
      </c>
      <c r="CCQ52">
        <v>0.50056900000000004</v>
      </c>
      <c r="CCR52">
        <v>0.59246100000000002</v>
      </c>
      <c r="CCS52">
        <v>0.58169199999999999</v>
      </c>
      <c r="CCT52">
        <v>0.62932299999999997</v>
      </c>
      <c r="CCU52">
        <v>0.49135400000000001</v>
      </c>
      <c r="CCV52">
        <v>0.50172700000000003</v>
      </c>
      <c r="CCW52">
        <v>0.49006699999999997</v>
      </c>
      <c r="CCX52">
        <v>0.50576600000000005</v>
      </c>
      <c r="CCY52">
        <v>0.55042800000000003</v>
      </c>
      <c r="CCZ52">
        <v>0.58527600000000002</v>
      </c>
      <c r="CDA52">
        <v>0.50945399999999996</v>
      </c>
      <c r="CDB52">
        <v>0.63589700000000005</v>
      </c>
      <c r="CDC52">
        <v>0.60194300000000001</v>
      </c>
      <c r="CDD52">
        <v>0.65764699999999998</v>
      </c>
      <c r="CDE52">
        <v>0.49737700000000001</v>
      </c>
      <c r="CDF52">
        <v>0.54162399999999999</v>
      </c>
      <c r="CDG52">
        <v>0.51439500000000005</v>
      </c>
      <c r="CDH52">
        <v>0.50626899999999997</v>
      </c>
      <c r="CDI52">
        <v>0.545624</v>
      </c>
      <c r="CDJ52">
        <v>0.59651399999999999</v>
      </c>
      <c r="CDK52">
        <v>0.53873400000000005</v>
      </c>
      <c r="CDL52">
        <v>0.57686400000000004</v>
      </c>
      <c r="CDM52">
        <v>0.57686800000000005</v>
      </c>
      <c r="CDN52">
        <v>0.59968699999999997</v>
      </c>
      <c r="CDO52">
        <v>0.53521799999999997</v>
      </c>
      <c r="CDP52">
        <v>0.55906500000000003</v>
      </c>
      <c r="CDQ52">
        <v>0.53374600000000005</v>
      </c>
      <c r="CDR52">
        <v>0.52765799999999996</v>
      </c>
      <c r="CDS52">
        <v>0.53338399999999997</v>
      </c>
      <c r="CDT52">
        <v>0.59561500000000001</v>
      </c>
      <c r="CDU52">
        <v>0.55262100000000003</v>
      </c>
      <c r="CDV52">
        <v>0.54650500000000002</v>
      </c>
      <c r="CDW52">
        <v>0.56190399999999996</v>
      </c>
      <c r="CDX52">
        <v>0.56131799999999998</v>
      </c>
      <c r="CDY52">
        <v>0.56978099999999998</v>
      </c>
      <c r="CDZ52">
        <v>0.56552500000000006</v>
      </c>
      <c r="CEA52">
        <v>0.53928299999999996</v>
      </c>
      <c r="CEB52">
        <v>0.54244800000000004</v>
      </c>
      <c r="CEC52">
        <v>0.53849000000000002</v>
      </c>
      <c r="CED52">
        <v>0.57315000000000005</v>
      </c>
      <c r="CEE52">
        <v>0.51299700000000004</v>
      </c>
      <c r="CEF52">
        <v>0.60265999999999997</v>
      </c>
      <c r="CEG52">
        <v>0.58392299999999997</v>
      </c>
      <c r="CEH52">
        <v>0.64317199999999997</v>
      </c>
      <c r="CEI52">
        <v>0.50147299999999995</v>
      </c>
      <c r="CEJ52">
        <v>0.54077799999999998</v>
      </c>
      <c r="CEK52">
        <v>0.58324200000000004</v>
      </c>
      <c r="CEL52">
        <v>0.52029499999999995</v>
      </c>
      <c r="CEM52">
        <v>0.58467100000000005</v>
      </c>
      <c r="CEN52">
        <v>0.58507600000000004</v>
      </c>
      <c r="CEO52">
        <v>0.61845600000000001</v>
      </c>
      <c r="CEP52">
        <v>0.51424899999999996</v>
      </c>
      <c r="CEQ52">
        <v>0.55346200000000001</v>
      </c>
      <c r="CER52">
        <v>0.526119</v>
      </c>
      <c r="CES52">
        <v>0.513822</v>
      </c>
      <c r="CET52">
        <v>0.54802399999999996</v>
      </c>
      <c r="CEU52">
        <v>0.60372700000000001</v>
      </c>
      <c r="CEV52">
        <v>0.54763300000000004</v>
      </c>
      <c r="CEW52">
        <v>0.57061399999999995</v>
      </c>
      <c r="CEX52">
        <v>0.57364000000000004</v>
      </c>
      <c r="CEY52">
        <v>0.58774700000000002</v>
      </c>
      <c r="CEZ52">
        <v>0.54608400000000001</v>
      </c>
      <c r="CFA52">
        <v>0.56223900000000004</v>
      </c>
      <c r="CFB52">
        <v>0.53955699999999995</v>
      </c>
      <c r="CFC52">
        <v>0.534968</v>
      </c>
      <c r="CFD52" s="14" t="s">
        <v>1304</v>
      </c>
      <c r="CFE52" t="s">
        <v>1304</v>
      </c>
      <c r="CFF52" t="s">
        <v>1304</v>
      </c>
      <c r="CFG52" t="s">
        <v>1304</v>
      </c>
      <c r="CFH52" t="s">
        <v>1304</v>
      </c>
      <c r="CFI52" t="s">
        <v>1304</v>
      </c>
      <c r="CFJ52" t="s">
        <v>1304</v>
      </c>
      <c r="CFK52" t="s">
        <v>1304</v>
      </c>
      <c r="CFL52" t="s">
        <v>1304</v>
      </c>
      <c r="CFM52" t="s">
        <v>1304</v>
      </c>
      <c r="CFN52" t="s">
        <v>1304</v>
      </c>
      <c r="CFO52" t="s">
        <v>1304</v>
      </c>
      <c r="CFP52" t="s">
        <v>1304</v>
      </c>
      <c r="CFQ52" t="s">
        <v>1304</v>
      </c>
      <c r="CFR52" t="s">
        <v>1304</v>
      </c>
      <c r="CFS52" t="s">
        <v>1304</v>
      </c>
      <c r="CFT52" t="s">
        <v>1304</v>
      </c>
      <c r="CFU52" t="s">
        <v>1304</v>
      </c>
      <c r="CFV52" t="s">
        <v>1304</v>
      </c>
      <c r="CFW52" t="s">
        <v>1304</v>
      </c>
      <c r="CFX52" t="s">
        <v>1304</v>
      </c>
      <c r="CFY52" t="s">
        <v>1304</v>
      </c>
      <c r="CFZ52" t="s">
        <v>1304</v>
      </c>
      <c r="CGA52" t="s">
        <v>1304</v>
      </c>
      <c r="CGB52" t="s">
        <v>1304</v>
      </c>
      <c r="CGC52" t="s">
        <v>1304</v>
      </c>
      <c r="CGD52" t="s">
        <v>1304</v>
      </c>
      <c r="CGE52" t="s">
        <v>1304</v>
      </c>
      <c r="CGF52" t="s">
        <v>1304</v>
      </c>
      <c r="CGG52" t="s">
        <v>1304</v>
      </c>
      <c r="CGH52" t="s">
        <v>1304</v>
      </c>
      <c r="CGI52" t="s">
        <v>1304</v>
      </c>
      <c r="CGJ52" t="s">
        <v>1304</v>
      </c>
      <c r="CGK52" t="s">
        <v>1304</v>
      </c>
      <c r="CGL52" t="s">
        <v>1304</v>
      </c>
      <c r="CGM52" t="s">
        <v>1304</v>
      </c>
      <c r="CGN52" t="s">
        <v>1304</v>
      </c>
      <c r="CGO52" t="s">
        <v>1304</v>
      </c>
      <c r="CGP52" t="s">
        <v>1304</v>
      </c>
      <c r="CGQ52" t="s">
        <v>1304</v>
      </c>
      <c r="CGR52" t="s">
        <v>1304</v>
      </c>
      <c r="CGS52" t="s">
        <v>1304</v>
      </c>
      <c r="CGT52" t="s">
        <v>1304</v>
      </c>
      <c r="CGU52" t="s">
        <v>1304</v>
      </c>
      <c r="CGV52" t="s">
        <v>1304</v>
      </c>
      <c r="CGW52" t="s">
        <v>1304</v>
      </c>
      <c r="CGX52" t="s">
        <v>1304</v>
      </c>
      <c r="CGY52" t="s">
        <v>1304</v>
      </c>
      <c r="CGZ52" t="s">
        <v>1304</v>
      </c>
      <c r="CHA52" t="s">
        <v>1304</v>
      </c>
      <c r="CHB52" t="s">
        <v>1304</v>
      </c>
      <c r="CHC52" t="s">
        <v>1304</v>
      </c>
      <c r="CHD52" t="s">
        <v>1304</v>
      </c>
      <c r="CHE52" t="s">
        <v>1304</v>
      </c>
      <c r="CHF52" t="s">
        <v>1304</v>
      </c>
      <c r="CHG52" t="s">
        <v>1304</v>
      </c>
      <c r="CHH52" t="s">
        <v>1304</v>
      </c>
      <c r="CHI52" t="s">
        <v>1304</v>
      </c>
      <c r="CHJ52" t="s">
        <v>1304</v>
      </c>
      <c r="CHK52" t="s">
        <v>1304</v>
      </c>
      <c r="CHL52" t="s">
        <v>1304</v>
      </c>
      <c r="CHM52" t="s">
        <v>1304</v>
      </c>
      <c r="CHN52" t="s">
        <v>1304</v>
      </c>
      <c r="CHO52" t="s">
        <v>1304</v>
      </c>
      <c r="CHP52" t="s">
        <v>1304</v>
      </c>
      <c r="CHQ52" t="s">
        <v>1304</v>
      </c>
      <c r="CHR52" t="s">
        <v>1304</v>
      </c>
      <c r="CHS52" t="s">
        <v>1304</v>
      </c>
      <c r="CHT52" t="s">
        <v>1304</v>
      </c>
      <c r="CHU52" t="s">
        <v>1304</v>
      </c>
      <c r="CHV52" t="s">
        <v>1304</v>
      </c>
      <c r="CHW52" t="s">
        <v>1304</v>
      </c>
      <c r="CHX52" t="s">
        <v>1304</v>
      </c>
      <c r="CHY52" t="s">
        <v>1304</v>
      </c>
      <c r="CHZ52" t="s">
        <v>1304</v>
      </c>
      <c r="CIA52" t="s">
        <v>1304</v>
      </c>
      <c r="CIB52" t="s">
        <v>1304</v>
      </c>
      <c r="CIC52" t="s">
        <v>1304</v>
      </c>
      <c r="CID52" t="s">
        <v>1304</v>
      </c>
      <c r="CIE52" t="s">
        <v>1304</v>
      </c>
      <c r="CIF52" t="s">
        <v>1304</v>
      </c>
      <c r="CIG52" t="s">
        <v>1304</v>
      </c>
      <c r="CIH52" t="s">
        <v>1304</v>
      </c>
      <c r="CII52" t="s">
        <v>1304</v>
      </c>
      <c r="CIJ52" t="s">
        <v>1304</v>
      </c>
      <c r="CIK52" t="s">
        <v>1304</v>
      </c>
      <c r="CIL52" t="s">
        <v>1304</v>
      </c>
      <c r="CIM52" t="s">
        <v>1304</v>
      </c>
      <c r="CIN52" t="s">
        <v>1304</v>
      </c>
      <c r="CIO52" t="s">
        <v>1304</v>
      </c>
      <c r="CIP52" t="s">
        <v>1304</v>
      </c>
      <c r="CIQ52" t="s">
        <v>1304</v>
      </c>
      <c r="CIR52" t="s">
        <v>1304</v>
      </c>
      <c r="CIS52" t="s">
        <v>1304</v>
      </c>
      <c r="CIT52" t="s">
        <v>1304</v>
      </c>
      <c r="CIU52" t="s">
        <v>1304</v>
      </c>
      <c r="CIV52" t="s">
        <v>1304</v>
      </c>
      <c r="CIW52" t="s">
        <v>1304</v>
      </c>
      <c r="CIX52" t="s">
        <v>1304</v>
      </c>
      <c r="CIY52" t="s">
        <v>1304</v>
      </c>
      <c r="CIZ52" t="s">
        <v>1304</v>
      </c>
      <c r="CJA52" t="s">
        <v>1304</v>
      </c>
      <c r="CJB52" t="s">
        <v>1304</v>
      </c>
      <c r="CJC52" t="s">
        <v>1304</v>
      </c>
      <c r="CJD52" t="s">
        <v>1304</v>
      </c>
      <c r="CJE52" t="s">
        <v>1304</v>
      </c>
      <c r="CJF52" t="s">
        <v>1304</v>
      </c>
      <c r="CJG52" t="s">
        <v>1304</v>
      </c>
      <c r="CJH52" t="s">
        <v>1304</v>
      </c>
      <c r="CJI52" t="s">
        <v>1304</v>
      </c>
      <c r="CJJ52" t="s">
        <v>1304</v>
      </c>
      <c r="CJK52" t="s">
        <v>1304</v>
      </c>
      <c r="CJL52" t="s">
        <v>1304</v>
      </c>
      <c r="CJM52" t="s">
        <v>1304</v>
      </c>
      <c r="CJN52" t="s">
        <v>1304</v>
      </c>
      <c r="CJO52" t="s">
        <v>1304</v>
      </c>
      <c r="CJP52" t="s">
        <v>1304</v>
      </c>
      <c r="CJQ52" t="s">
        <v>1304</v>
      </c>
      <c r="CJR52" t="s">
        <v>1304</v>
      </c>
      <c r="CJS52" t="s">
        <v>1304</v>
      </c>
      <c r="CJT52" t="s">
        <v>1304</v>
      </c>
      <c r="CJU52" t="s">
        <v>1304</v>
      </c>
      <c r="CJV52" t="s">
        <v>1304</v>
      </c>
      <c r="CJW52" t="s">
        <v>1304</v>
      </c>
      <c r="CJX52" t="s">
        <v>1304</v>
      </c>
      <c r="CJY52" t="s">
        <v>1304</v>
      </c>
      <c r="CJZ52" t="s">
        <v>1304</v>
      </c>
      <c r="CKA52" t="s">
        <v>1304</v>
      </c>
      <c r="CKB52" t="s">
        <v>1304</v>
      </c>
      <c r="CKC52" t="s">
        <v>1304</v>
      </c>
      <c r="CKD52" t="s">
        <v>1304</v>
      </c>
      <c r="CKE52" t="s">
        <v>1304</v>
      </c>
      <c r="CKF52" t="s">
        <v>1304</v>
      </c>
      <c r="CKG52" t="s">
        <v>1304</v>
      </c>
      <c r="CKH52" t="s">
        <v>1304</v>
      </c>
      <c r="CKI52" t="s">
        <v>1304</v>
      </c>
      <c r="CKJ52" t="s">
        <v>1304</v>
      </c>
      <c r="CKK52" t="s">
        <v>1304</v>
      </c>
      <c r="CKL52" t="s">
        <v>1304</v>
      </c>
      <c r="CKM52" s="15" t="s">
        <v>1304</v>
      </c>
      <c r="CKN52" t="s">
        <v>1304</v>
      </c>
      <c r="CKO52" t="s">
        <v>1304</v>
      </c>
      <c r="CKP52" t="s">
        <v>1304</v>
      </c>
      <c r="CKQ52" t="s">
        <v>1304</v>
      </c>
      <c r="CKR52" t="s">
        <v>1304</v>
      </c>
      <c r="CKS52" t="s">
        <v>1304</v>
      </c>
      <c r="CKT52" t="s">
        <v>1304</v>
      </c>
      <c r="CKU52" t="s">
        <v>1304</v>
      </c>
      <c r="CKV52" t="s">
        <v>1304</v>
      </c>
      <c r="CKW52" t="s">
        <v>1304</v>
      </c>
      <c r="CKX52" t="s">
        <v>1304</v>
      </c>
      <c r="CKY52" t="s">
        <v>1304</v>
      </c>
      <c r="CKZ52" t="s">
        <v>1304</v>
      </c>
      <c r="CLA52" t="s">
        <v>1304</v>
      </c>
      <c r="CLB52" t="s">
        <v>1304</v>
      </c>
      <c r="CLC52" t="s">
        <v>1304</v>
      </c>
      <c r="CLD52" t="s">
        <v>1304</v>
      </c>
      <c r="CLE52" t="s">
        <v>1304</v>
      </c>
      <c r="CLF52" t="s">
        <v>1304</v>
      </c>
      <c r="CLG52" t="s">
        <v>1304</v>
      </c>
      <c r="CLH52" t="s">
        <v>1304</v>
      </c>
      <c r="CLI52" t="s">
        <v>1304</v>
      </c>
      <c r="CLJ52" t="s">
        <v>1304</v>
      </c>
      <c r="CLK52" t="s">
        <v>1304</v>
      </c>
      <c r="CLL52" t="s">
        <v>1304</v>
      </c>
      <c r="CLM52" t="s">
        <v>1304</v>
      </c>
      <c r="CLN52" t="s">
        <v>1304</v>
      </c>
      <c r="CLO52" t="s">
        <v>1304</v>
      </c>
      <c r="CLP52" t="s">
        <v>1304</v>
      </c>
      <c r="CLQ52" t="s">
        <v>1304</v>
      </c>
      <c r="CLR52" t="s">
        <v>1304</v>
      </c>
      <c r="CLS52" t="s">
        <v>1304</v>
      </c>
      <c r="CLT52" t="s">
        <v>1304</v>
      </c>
      <c r="CLU52" t="s">
        <v>1304</v>
      </c>
      <c r="CLV52" t="s">
        <v>1304</v>
      </c>
      <c r="CLW52" t="s">
        <v>1304</v>
      </c>
      <c r="CLX52" t="s">
        <v>1304</v>
      </c>
      <c r="CLY52" t="s">
        <v>1304</v>
      </c>
      <c r="CLZ52" t="s">
        <v>1304</v>
      </c>
      <c r="CMA52" t="s">
        <v>1304</v>
      </c>
      <c r="CMB52" t="s">
        <v>1304</v>
      </c>
      <c r="CMC52" t="s">
        <v>1304</v>
      </c>
      <c r="CMD52" t="s">
        <v>1304</v>
      </c>
      <c r="CME52" t="s">
        <v>1304</v>
      </c>
      <c r="CMF52" t="s">
        <v>1304</v>
      </c>
      <c r="CMG52" t="s">
        <v>1304</v>
      </c>
      <c r="CMH52" t="s">
        <v>1304</v>
      </c>
      <c r="CMI52" t="s">
        <v>1304</v>
      </c>
      <c r="CMJ52" t="s">
        <v>1304</v>
      </c>
      <c r="CMK52" t="s">
        <v>1304</v>
      </c>
      <c r="CML52" t="s">
        <v>1304</v>
      </c>
      <c r="CMM52" t="s">
        <v>1304</v>
      </c>
      <c r="CMN52" t="s">
        <v>1304</v>
      </c>
      <c r="CMO52" t="s">
        <v>1304</v>
      </c>
      <c r="CMP52" t="s">
        <v>1304</v>
      </c>
      <c r="CMQ52" t="s">
        <v>1304</v>
      </c>
      <c r="CMR52" t="s">
        <v>1304</v>
      </c>
      <c r="CMS52" t="s">
        <v>1304</v>
      </c>
      <c r="CMT52" t="s">
        <v>1304</v>
      </c>
      <c r="CMU52" t="s">
        <v>1304</v>
      </c>
      <c r="CMV52" t="s">
        <v>1304</v>
      </c>
      <c r="CMW52" t="s">
        <v>1304</v>
      </c>
      <c r="CMX52" t="s">
        <v>1304</v>
      </c>
      <c r="CMY52" t="s">
        <v>1304</v>
      </c>
      <c r="CMZ52" t="s">
        <v>1304</v>
      </c>
      <c r="CNA52" t="s">
        <v>1304</v>
      </c>
      <c r="CNB52" t="s">
        <v>1304</v>
      </c>
      <c r="CNC52" t="s">
        <v>1304</v>
      </c>
      <c r="CND52" t="s">
        <v>1304</v>
      </c>
      <c r="CNE52" t="s">
        <v>1304</v>
      </c>
      <c r="CNF52" t="s">
        <v>1304</v>
      </c>
      <c r="CNG52" t="s">
        <v>1304</v>
      </c>
      <c r="CNH52" t="s">
        <v>1304</v>
      </c>
      <c r="CNI52" t="s">
        <v>1304</v>
      </c>
      <c r="CNJ52" t="s">
        <v>1304</v>
      </c>
      <c r="CNK52" t="s">
        <v>1304</v>
      </c>
      <c r="CNL52" t="s">
        <v>1304</v>
      </c>
      <c r="CNM52" t="s">
        <v>1304</v>
      </c>
      <c r="CNN52" t="s">
        <v>1304</v>
      </c>
      <c r="CNO52" t="s">
        <v>1304</v>
      </c>
      <c r="CNP52" t="s">
        <v>1304</v>
      </c>
      <c r="CNQ52" t="s">
        <v>1304</v>
      </c>
      <c r="CNR52" t="s">
        <v>1304</v>
      </c>
      <c r="CNS52" t="s">
        <v>1304</v>
      </c>
      <c r="CNT52" t="s">
        <v>1304</v>
      </c>
      <c r="CNU52" t="s">
        <v>1304</v>
      </c>
      <c r="CNV52" t="s">
        <v>1304</v>
      </c>
      <c r="CNW52" t="s">
        <v>1304</v>
      </c>
      <c r="CNX52" t="s">
        <v>1304</v>
      </c>
      <c r="CNY52" t="s">
        <v>1304</v>
      </c>
      <c r="CNZ52" t="s">
        <v>1304</v>
      </c>
      <c r="COA52" t="s">
        <v>1304</v>
      </c>
      <c r="COB52" t="s">
        <v>1304</v>
      </c>
      <c r="COC52" t="s">
        <v>1304</v>
      </c>
      <c r="COD52" t="s">
        <v>1304</v>
      </c>
      <c r="COE52" t="s">
        <v>1304</v>
      </c>
      <c r="COF52" t="s">
        <v>1304</v>
      </c>
      <c r="COG52" t="s">
        <v>1304</v>
      </c>
      <c r="COH52" t="s">
        <v>1304</v>
      </c>
      <c r="COI52" t="s">
        <v>1304</v>
      </c>
      <c r="COJ52" t="s">
        <v>1304</v>
      </c>
      <c r="COK52" t="s">
        <v>1304</v>
      </c>
      <c r="COL52" t="s">
        <v>1304</v>
      </c>
      <c r="COM52" t="s">
        <v>1304</v>
      </c>
      <c r="CON52" t="s">
        <v>1304</v>
      </c>
      <c r="COO52" t="s">
        <v>1304</v>
      </c>
      <c r="COP52" t="s">
        <v>1304</v>
      </c>
      <c r="COQ52" t="s">
        <v>1304</v>
      </c>
      <c r="COR52" t="s">
        <v>1304</v>
      </c>
      <c r="COS52" t="s">
        <v>1304</v>
      </c>
      <c r="COT52" t="s">
        <v>1304</v>
      </c>
      <c r="COU52" t="s">
        <v>1304</v>
      </c>
      <c r="COV52" t="s">
        <v>1304</v>
      </c>
      <c r="COW52" t="s">
        <v>1304</v>
      </c>
      <c r="COX52" t="s">
        <v>1304</v>
      </c>
      <c r="COY52" t="s">
        <v>1304</v>
      </c>
      <c r="COZ52" t="s">
        <v>1304</v>
      </c>
      <c r="CPA52" t="s">
        <v>1304</v>
      </c>
      <c r="CPB52" t="s">
        <v>1304</v>
      </c>
      <c r="CPC52" t="s">
        <v>1304</v>
      </c>
      <c r="CPD52" t="s">
        <v>1304</v>
      </c>
      <c r="CPE52" t="s">
        <v>1304</v>
      </c>
      <c r="CPF52" t="s">
        <v>1304</v>
      </c>
      <c r="CPG52" t="s">
        <v>1304</v>
      </c>
      <c r="CPH52" t="s">
        <v>1304</v>
      </c>
      <c r="CPI52" t="s">
        <v>1304</v>
      </c>
      <c r="CPJ52" t="s">
        <v>1304</v>
      </c>
      <c r="CPK52" t="s">
        <v>1304</v>
      </c>
      <c r="CPL52" t="s">
        <v>1304</v>
      </c>
      <c r="CPM52" t="s">
        <v>1304</v>
      </c>
      <c r="CPN52" t="s">
        <v>1304</v>
      </c>
      <c r="CPO52" t="s">
        <v>1304</v>
      </c>
      <c r="CPP52" t="s">
        <v>1304</v>
      </c>
      <c r="CPQ52" t="s">
        <v>1304</v>
      </c>
      <c r="CPR52" t="s">
        <v>1304</v>
      </c>
      <c r="CPS52" t="s">
        <v>1304</v>
      </c>
      <c r="CPT52" t="s">
        <v>1304</v>
      </c>
      <c r="CPU52" t="s">
        <v>1304</v>
      </c>
      <c r="CPV52" s="16">
        <v>0.42964100000000016</v>
      </c>
      <c r="CPW52">
        <v>0.22991099999999953</v>
      </c>
      <c r="CPX52">
        <v>0.44742900000000141</v>
      </c>
      <c r="CPY52">
        <v>0.28251999999999988</v>
      </c>
      <c r="CPZ52">
        <v>0.20052899999999951</v>
      </c>
      <c r="CQA52">
        <v>-0.76131599999999899</v>
      </c>
      <c r="CQB52">
        <v>-0.92036699999999882</v>
      </c>
      <c r="CQC52">
        <v>-1.265782999999999</v>
      </c>
      <c r="CQD52">
        <v>-1.0614509999999999</v>
      </c>
      <c r="CQE52">
        <v>-0.85875000000000057</v>
      </c>
      <c r="CQF52">
        <v>0.30231599999999936</v>
      </c>
      <c r="CQG52">
        <v>0.23303600000000024</v>
      </c>
      <c r="CQH52">
        <v>-3.797999999999746E-3</v>
      </c>
      <c r="CQI52">
        <v>0.10196999999999967</v>
      </c>
      <c r="CQJ52">
        <v>-5.6251999999998858E-2</v>
      </c>
      <c r="CQK52">
        <v>0.59588000000000019</v>
      </c>
      <c r="CQL52">
        <v>0.72194600000000086</v>
      </c>
      <c r="CQM52">
        <v>0.66888699999999979</v>
      </c>
      <c r="CQN52">
        <v>0.45718099999999939</v>
      </c>
      <c r="CQO52">
        <v>0.35304400000000058</v>
      </c>
      <c r="CQP52">
        <v>9.2147999999999897E-2</v>
      </c>
      <c r="CQQ52">
        <v>-0.26321500000000064</v>
      </c>
      <c r="CQR52">
        <v>-0.57043900000000036</v>
      </c>
      <c r="CQS52">
        <v>-0.22829899999999981</v>
      </c>
      <c r="CQT52">
        <v>-0.36403300000000094</v>
      </c>
      <c r="CQU52">
        <v>0.33027100000000065</v>
      </c>
      <c r="CQV52">
        <v>0.17188499999999962</v>
      </c>
      <c r="CQW52">
        <v>-9.2641999999999669E-2</v>
      </c>
      <c r="CQX52">
        <v>-8.9242000000000488E-2</v>
      </c>
      <c r="CQY52">
        <v>-0.19777899999999882</v>
      </c>
      <c r="CQZ52">
        <v>0.33035600000000009</v>
      </c>
      <c r="CRA52">
        <v>0.33103200000000044</v>
      </c>
      <c r="CRB52">
        <v>0.11285400000000045</v>
      </c>
      <c r="CRC52">
        <v>0.20481600000000011</v>
      </c>
      <c r="CRD52">
        <v>3.0426999999999538E-2</v>
      </c>
      <c r="CRE52">
        <v>-3.4516658641528322E-3</v>
      </c>
      <c r="CRF52">
        <v>-3.5899482848756673E-3</v>
      </c>
      <c r="CRG52">
        <v>7.9923999999999995E-2</v>
      </c>
      <c r="CRH52">
        <v>0.11548199999999997</v>
      </c>
      <c r="CRI52">
        <v>-2.3782000000000081E-2</v>
      </c>
      <c r="CRJ52">
        <v>-1.473100000000005E-2</v>
      </c>
      <c r="CRK52">
        <v>2.8440000000000021E-2</v>
      </c>
      <c r="CRL52">
        <v>-2.3017999999999983E-2</v>
      </c>
      <c r="CRM52">
        <v>-6.0973000000000055E-2</v>
      </c>
      <c r="CRN52">
        <v>2.8500999999999999E-2</v>
      </c>
      <c r="CRO52">
        <v>-2.6619000000000059E-2</v>
      </c>
      <c r="CRP52">
        <v>-7.3729000000000045E-2</v>
      </c>
      <c r="CRQ52">
        <v>3.9436000000000027E-2</v>
      </c>
      <c r="CRR52">
        <v>-5.7860000000000023E-2</v>
      </c>
      <c r="CRS52">
        <v>4.256099999999996E-2</v>
      </c>
      <c r="CRT52">
        <v>-3.737299999999999E-2</v>
      </c>
      <c r="CRU52">
        <v>1.6874000000000056E-2</v>
      </c>
      <c r="CRV52">
        <v>3.4607999999999972E-2</v>
      </c>
      <c r="CRW52">
        <v>7.4880000000000502E-3</v>
      </c>
      <c r="CRX52">
        <v>7.4304999999999954E-2</v>
      </c>
      <c r="CRY52">
        <v>1.6332000000000013E-2</v>
      </c>
      <c r="CRZ52">
        <v>6.137999999999999E-2</v>
      </c>
      <c r="CSA52">
        <v>4.1968000000000005E-2</v>
      </c>
      <c r="CSB52">
        <v>-7.5756999999999963E-2</v>
      </c>
      <c r="CSC52">
        <v>-9.3299999999999494E-3</v>
      </c>
      <c r="CSD52">
        <v>-6.2338000000000005E-2</v>
      </c>
      <c r="CSE52">
        <v>-2.6763999999999899E-2</v>
      </c>
      <c r="CSF52">
        <v>5.4230999999999918E-2</v>
      </c>
      <c r="CSG52">
        <v>-8.8783000000000056E-2</v>
      </c>
      <c r="CSH52">
        <v>2.1025999999999989E-2</v>
      </c>
      <c r="CSI52">
        <v>-6.7675999999999958E-2</v>
      </c>
      <c r="CSJ52">
        <v>-1.1492999999999975E-2</v>
      </c>
      <c r="CSK52">
        <v>3.5316000000000014E-2</v>
      </c>
      <c r="CSL52">
        <v>-4.7146000000000021E-2</v>
      </c>
      <c r="CSM52">
        <v>5.6593000000000004E-2</v>
      </c>
      <c r="CSN52">
        <v>-2.563699999999991E-2</v>
      </c>
      <c r="CSO52">
        <v>3.1239000000000017E-2</v>
      </c>
      <c r="CSP52">
        <v>-7.7990000000000004E-3</v>
      </c>
      <c r="CSQ52">
        <v>4.5987E-2</v>
      </c>
      <c r="CSR52">
        <v>-9.2289999999999317E-3</v>
      </c>
      <c r="CSS52">
        <v>-1.5992000000000006E-2</v>
      </c>
      <c r="CST52">
        <v>2.9621000000000008E-2</v>
      </c>
      <c r="CSU52">
        <v>2.1851999999999983E-2</v>
      </c>
      <c r="CSV52">
        <v>-2.098999999999962E-3</v>
      </c>
      <c r="CSW52">
        <v>-2.2433999999999954E-2</v>
      </c>
      <c r="CSX52">
        <v>-2.4122000000000032E-2</v>
      </c>
      <c r="CSY52">
        <v>9.9920000000000564E-3</v>
      </c>
      <c r="CSZ52">
        <v>-7.6685999999999921E-2</v>
      </c>
      <c r="CTA52">
        <v>4.0248000000000062E-2</v>
      </c>
      <c r="CTB52">
        <v>-4.8192000000000013E-2</v>
      </c>
      <c r="CTC52">
        <v>-4.4426999999999994E-2</v>
      </c>
      <c r="CTD52">
        <v>-5.5830999999999964E-2</v>
      </c>
      <c r="CTE52">
        <v>-7.6683999999999974E-2</v>
      </c>
      <c r="CTF52">
        <v>-3.715099999999999E-2</v>
      </c>
      <c r="CTG52">
        <v>-3.3105000000000051E-2</v>
      </c>
      <c r="CTH52">
        <v>-2.2464999999999957E-2</v>
      </c>
      <c r="CTI52">
        <v>-1.3371000000000022E-2</v>
      </c>
      <c r="CTJ52">
        <v>1.8559999999999688E-3</v>
      </c>
      <c r="CTK52">
        <v>2.5359999999999938E-2</v>
      </c>
      <c r="CTL52">
        <v>8.0250000000000599E-3</v>
      </c>
      <c r="CTM52">
        <v>-2.6267999999999958E-2</v>
      </c>
      <c r="CTN52">
        <v>1.5752000000000099E-2</v>
      </c>
      <c r="CTO52">
        <v>-1.5330999999999984E-2</v>
      </c>
      <c r="CTP52">
        <v>2.8976999999999919E-2</v>
      </c>
      <c r="CTQ52">
        <v>1.9963999999999982E-2</v>
      </c>
      <c r="CTR52">
        <v>1.0764000000000107E-2</v>
      </c>
      <c r="CTS52">
        <v>1.1718000000000006E-2</v>
      </c>
      <c r="CTT52">
        <v>1.2508999999999992E-2</v>
      </c>
      <c r="CTU52">
        <v>2.4550999999999989E-2</v>
      </c>
      <c r="CTV52">
        <v>1.7576000000000036E-2</v>
      </c>
      <c r="CTW52">
        <v>8.2450000000000578E-3</v>
      </c>
      <c r="CTX52">
        <v>3.2273999999999914E-2</v>
      </c>
      <c r="CTY52">
        <v>1.8603999999999954E-2</v>
      </c>
      <c r="CTZ52">
        <v>3.9367999999999959E-2</v>
      </c>
      <c r="CUA52">
        <v>2.7715000000000045E-2</v>
      </c>
      <c r="CUB52">
        <v>2.9150000000000009E-3</v>
      </c>
      <c r="CUC52">
        <v>1.6797000000000062E-2</v>
      </c>
      <c r="CUD52">
        <v>7.6140000000000096E-3</v>
      </c>
      <c r="CUE52">
        <v>1.9963000000000064E-2</v>
      </c>
      <c r="CUF52">
        <v>6.705000000000072E-3</v>
      </c>
      <c r="CUG52">
        <v>-6.817899999999999E-2</v>
      </c>
      <c r="CUH52">
        <v>2.2013999999999978E-2</v>
      </c>
      <c r="CUI52">
        <v>-4.4632000000000005E-2</v>
      </c>
      <c r="CUJ52">
        <v>1.1517999999999973E-2</v>
      </c>
      <c r="CUK52">
        <v>-6.6359999999999753E-3</v>
      </c>
      <c r="CUL52">
        <v>5.1590000000000247E-3</v>
      </c>
      <c r="CUM52">
        <v>-8.3120000000000971E-3</v>
      </c>
      <c r="CUN52">
        <v>-4.4494999999999951E-2</v>
      </c>
      <c r="CUO52">
        <v>7.5540000000000607E-3</v>
      </c>
      <c r="CUP52">
        <v>-4.0293999999999941E-2</v>
      </c>
      <c r="CUQ52">
        <v>6.6659999999999497E-3</v>
      </c>
      <c r="CUR52">
        <v>3.8740000000000441E-3</v>
      </c>
      <c r="CUS52">
        <v>-6.3379999999999548E-3</v>
      </c>
      <c r="CUT52">
        <v>1.819000000000015E-3</v>
      </c>
      <c r="CUU52">
        <v>3.0189999999999939E-3</v>
      </c>
      <c r="CUV52">
        <v>3.1310999999999978E-2</v>
      </c>
      <c r="CUW52">
        <v>1.2330000000000063E-2</v>
      </c>
      <c r="CUX52">
        <v>-1.472400000000007E-2</v>
      </c>
      <c r="CUY52">
        <v>1.6757000000000022E-2</v>
      </c>
      <c r="CUZ52">
        <v>-4.2069999999999608E-3</v>
      </c>
      <c r="CVA52">
        <v>3.7464000000000053E-2</v>
      </c>
      <c r="CVB52">
        <v>3.0205000000000037E-2</v>
      </c>
      <c r="CVC52">
        <v>1.3983999999999996E-2</v>
      </c>
      <c r="CVD52">
        <v>1.5473999999999988E-2</v>
      </c>
    </row>
    <row r="53" spans="1:2604" x14ac:dyDescent="0.2">
      <c r="A53">
        <v>29318</v>
      </c>
      <c r="B53">
        <v>28318</v>
      </c>
      <c r="C53" t="s">
        <v>1357</v>
      </c>
      <c r="D53">
        <v>21</v>
      </c>
      <c r="E53" t="s">
        <v>1300</v>
      </c>
      <c r="H53" t="s">
        <v>1341</v>
      </c>
      <c r="J53">
        <v>1.27941176470588</v>
      </c>
      <c r="K53">
        <v>266</v>
      </c>
      <c r="L53">
        <v>940</v>
      </c>
      <c r="M53">
        <v>88</v>
      </c>
      <c r="N53">
        <v>9.1287092917527684</v>
      </c>
      <c r="O53">
        <v>19</v>
      </c>
      <c r="P53">
        <v>725</v>
      </c>
      <c r="Q53">
        <v>0.76315789473684215</v>
      </c>
      <c r="R53">
        <v>0</v>
      </c>
      <c r="S53">
        <v>959</v>
      </c>
      <c r="T53">
        <v>280.5</v>
      </c>
      <c r="U53">
        <v>0</v>
      </c>
      <c r="V53">
        <v>0.6428571428571429</v>
      </c>
      <c r="W53">
        <v>0.5714285714285714</v>
      </c>
      <c r="X53">
        <v>0.75</v>
      </c>
      <c r="Y53">
        <v>0.7857142857142857</v>
      </c>
      <c r="Z53">
        <v>0.6964285714285714</v>
      </c>
      <c r="AA53">
        <v>0.65476190476190477</v>
      </c>
      <c r="AB53">
        <v>0.6875</v>
      </c>
      <c r="AC53">
        <v>0.625</v>
      </c>
      <c r="AD53">
        <v>0.54545454545454541</v>
      </c>
      <c r="AE53">
        <v>0.78260869565217395</v>
      </c>
      <c r="AF53">
        <v>0.7857142857142857</v>
      </c>
      <c r="AG53">
        <v>0.70380434782608692</v>
      </c>
      <c r="AH53">
        <v>0.65102108036890638</v>
      </c>
      <c r="AI53">
        <v>0.68469438170525121</v>
      </c>
      <c r="AJ53">
        <v>0.75</v>
      </c>
      <c r="AK53">
        <v>0.66666666666666663</v>
      </c>
      <c r="AL53">
        <v>0.6</v>
      </c>
      <c r="AM53" t="e">
        <v>#DIV/0!</v>
      </c>
      <c r="AN53">
        <v>0.67500000000000004</v>
      </c>
      <c r="AO53">
        <v>0.67222222222222217</v>
      </c>
      <c r="AP53" t="e">
        <v>#DIV/0!</v>
      </c>
      <c r="AQ53">
        <v>1.5454545454545401</v>
      </c>
      <c r="AR53">
        <v>13</v>
      </c>
      <c r="AS53">
        <v>8</v>
      </c>
      <c r="AT53">
        <v>2</v>
      </c>
      <c r="AU53">
        <v>1</v>
      </c>
      <c r="AV53">
        <v>11</v>
      </c>
      <c r="AW53">
        <v>0.91666666666666663</v>
      </c>
      <c r="AX53">
        <v>0.96</v>
      </c>
      <c r="AY53">
        <v>9.3950341493081693E-2</v>
      </c>
      <c r="AZ53">
        <v>9.3950341493081693E-2</v>
      </c>
      <c r="BA53">
        <v>25</v>
      </c>
      <c r="BB53">
        <v>1</v>
      </c>
      <c r="BC53">
        <v>1</v>
      </c>
      <c r="BD53" t="e">
        <v>#DIV/0!</v>
      </c>
      <c r="BE53">
        <v>21</v>
      </c>
      <c r="BF53">
        <v>0.84</v>
      </c>
      <c r="BG53">
        <v>0.84</v>
      </c>
      <c r="BH53" t="e">
        <v>#DIV/0!</v>
      </c>
      <c r="BI53">
        <v>46</v>
      </c>
      <c r="BJ53">
        <v>0.92</v>
      </c>
      <c r="BK53">
        <v>0</v>
      </c>
      <c r="BL53" t="e">
        <v>#DIV/0!</v>
      </c>
      <c r="BM53">
        <v>46</v>
      </c>
      <c r="BN53">
        <v>37.333333333333336</v>
      </c>
      <c r="BO53">
        <v>0.875</v>
      </c>
      <c r="BP53">
        <v>70</v>
      </c>
      <c r="BT53">
        <v>85</v>
      </c>
      <c r="BX53">
        <v>12</v>
      </c>
      <c r="BY53">
        <v>41</v>
      </c>
      <c r="BZ53">
        <v>24</v>
      </c>
      <c r="CA53">
        <v>21</v>
      </c>
      <c r="CB53">
        <v>21</v>
      </c>
      <c r="CC53">
        <v>12</v>
      </c>
      <c r="CD53">
        <v>119</v>
      </c>
      <c r="CE53">
        <v>55</v>
      </c>
      <c r="CF53">
        <v>50</v>
      </c>
      <c r="CG53">
        <v>15</v>
      </c>
      <c r="CH53">
        <v>100</v>
      </c>
      <c r="CI53">
        <v>70</v>
      </c>
      <c r="CJ53">
        <v>0.25</v>
      </c>
      <c r="CK53">
        <v>0.25</v>
      </c>
      <c r="CL53">
        <v>0.46666666666666667</v>
      </c>
      <c r="CM53">
        <v>120</v>
      </c>
      <c r="CO53">
        <v>60</v>
      </c>
      <c r="CP53">
        <v>0.92307692307692313</v>
      </c>
      <c r="CQ53">
        <v>0.81818181818181823</v>
      </c>
      <c r="CR53">
        <v>0.22222222222222221</v>
      </c>
      <c r="CS53">
        <v>0.94736842105263153</v>
      </c>
      <c r="CT53">
        <v>901.62790697674416</v>
      </c>
      <c r="CU53">
        <v>1068.3571428571429</v>
      </c>
      <c r="CV53">
        <v>166.72923588039873</v>
      </c>
      <c r="CW53">
        <v>1</v>
      </c>
      <c r="CX53">
        <v>0.93333333333333335</v>
      </c>
      <c r="CY53">
        <v>6.6666666666666652E-2</v>
      </c>
      <c r="CZ53">
        <v>827.98550724637676</v>
      </c>
      <c r="DA53">
        <v>769.05405405405406</v>
      </c>
      <c r="DB53">
        <v>898.9473684210526</v>
      </c>
      <c r="DC53">
        <v>892</v>
      </c>
      <c r="DD53">
        <v>0.88749999999999996</v>
      </c>
      <c r="DE53">
        <v>0.92500000000000004</v>
      </c>
      <c r="DF53">
        <v>1</v>
      </c>
      <c r="DG53">
        <v>0.7</v>
      </c>
      <c r="DH53">
        <v>0</v>
      </c>
      <c r="DI53">
        <v>0</v>
      </c>
      <c r="DJ53">
        <v>0</v>
      </c>
      <c r="DK53">
        <v>0</v>
      </c>
      <c r="DL53">
        <v>2</v>
      </c>
      <c r="DM53">
        <v>0</v>
      </c>
      <c r="DN53">
        <v>1</v>
      </c>
      <c r="DO53">
        <v>24</v>
      </c>
      <c r="DP53">
        <v>29</v>
      </c>
      <c r="DQ53">
        <v>1</v>
      </c>
      <c r="DR53">
        <v>0</v>
      </c>
      <c r="DS53">
        <v>0</v>
      </c>
      <c r="DT53">
        <v>0</v>
      </c>
      <c r="DU53">
        <v>18</v>
      </c>
      <c r="DV53">
        <v>24</v>
      </c>
      <c r="DX53">
        <v>1</v>
      </c>
      <c r="DY53">
        <v>1</v>
      </c>
      <c r="DZ53">
        <v>1</v>
      </c>
      <c r="EA53">
        <v>1</v>
      </c>
      <c r="EB53" s="7">
        <v>9.8498439999999992</v>
      </c>
      <c r="EC53">
        <v>10.680230999999999</v>
      </c>
      <c r="ED53">
        <v>8.8157639999999997</v>
      </c>
      <c r="EE53">
        <v>7.1710640000000003</v>
      </c>
      <c r="EF53">
        <v>12</v>
      </c>
      <c r="EG53">
        <v>12.446891000000001</v>
      </c>
      <c r="EH53">
        <v>9.6534340000000007</v>
      </c>
      <c r="EI53">
        <v>10.323722999999999</v>
      </c>
      <c r="EJ53">
        <v>8.5368809999999993</v>
      </c>
      <c r="EK53">
        <v>7.3807039999999997</v>
      </c>
      <c r="EL53">
        <v>12</v>
      </c>
      <c r="EM53">
        <v>12.119434</v>
      </c>
      <c r="EN53">
        <v>9.6876040000000003</v>
      </c>
      <c r="EO53">
        <v>10.288314</v>
      </c>
      <c r="EP53">
        <v>8.6430589999999992</v>
      </c>
      <c r="EQ53">
        <v>7.125966</v>
      </c>
      <c r="ER53">
        <v>12</v>
      </c>
      <c r="ES53">
        <v>11.671106999999999</v>
      </c>
      <c r="ET53">
        <v>9.0629989999999996</v>
      </c>
      <c r="EU53">
        <v>9.8283000000000005</v>
      </c>
      <c r="EV53">
        <v>8.2519170000000006</v>
      </c>
      <c r="EW53">
        <v>7.0697580000000002</v>
      </c>
      <c r="EX53">
        <v>12</v>
      </c>
      <c r="EY53">
        <v>11.493748</v>
      </c>
      <c r="EZ53">
        <v>8.230874</v>
      </c>
      <c r="FA53">
        <v>8.2387350000000001</v>
      </c>
      <c r="FB53">
        <v>7.1114410000000001</v>
      </c>
      <c r="FC53">
        <v>7.0448230000000001</v>
      </c>
      <c r="FD53">
        <v>12</v>
      </c>
      <c r="FE53">
        <v>9.4912100000000006</v>
      </c>
      <c r="FF53">
        <v>8.7133050000000001</v>
      </c>
      <c r="FG53">
        <v>9.2358189999999993</v>
      </c>
      <c r="FH53">
        <v>8.0231840000000005</v>
      </c>
      <c r="FI53">
        <v>6.8624770000000002</v>
      </c>
      <c r="FJ53">
        <v>12</v>
      </c>
      <c r="FK53">
        <v>10.099031</v>
      </c>
      <c r="FL53">
        <v>9.22044</v>
      </c>
      <c r="FM53">
        <v>10.242735</v>
      </c>
      <c r="FN53">
        <v>8.4863540000000004</v>
      </c>
      <c r="FO53">
        <v>7.2560099999999998</v>
      </c>
      <c r="FP53">
        <v>12</v>
      </c>
      <c r="FQ53">
        <v>12.088722000000001</v>
      </c>
      <c r="FR53">
        <v>9.8602270000000001</v>
      </c>
      <c r="FS53">
        <v>10.731884000000001</v>
      </c>
      <c r="FT53">
        <v>9.1742019999999993</v>
      </c>
      <c r="FU53">
        <v>8.0402529999999999</v>
      </c>
      <c r="FV53">
        <v>12</v>
      </c>
      <c r="FW53">
        <v>11.999413000000001</v>
      </c>
      <c r="FX53">
        <v>10.12646</v>
      </c>
      <c r="FY53">
        <v>10.670743999999999</v>
      </c>
      <c r="FZ53">
        <v>9.2627070000000007</v>
      </c>
      <c r="GA53">
        <v>8.2519080000000002</v>
      </c>
      <c r="GB53">
        <v>12</v>
      </c>
      <c r="GC53">
        <v>11.792752999999999</v>
      </c>
      <c r="GD53">
        <v>10.031572000000001</v>
      </c>
      <c r="GE53">
        <v>10.487622</v>
      </c>
      <c r="GF53">
        <v>8.9215619999999998</v>
      </c>
      <c r="GG53">
        <v>7.5144099999999998</v>
      </c>
      <c r="GH53">
        <v>12</v>
      </c>
      <c r="GI53">
        <v>11.864056</v>
      </c>
      <c r="GJ53">
        <v>9.8743479999999995</v>
      </c>
      <c r="GK53">
        <v>10.377421999999999</v>
      </c>
      <c r="GL53">
        <v>8.9033719999999992</v>
      </c>
      <c r="GM53">
        <v>7.8319179999999999</v>
      </c>
      <c r="GN53">
        <v>12</v>
      </c>
      <c r="GO53">
        <v>11.534113</v>
      </c>
      <c r="GP53">
        <v>9.9602380000000004</v>
      </c>
      <c r="GQ53">
        <v>10.450006999999999</v>
      </c>
      <c r="GR53">
        <v>8.9636600000000008</v>
      </c>
      <c r="GS53">
        <v>7.239109</v>
      </c>
      <c r="GT53">
        <v>12</v>
      </c>
      <c r="GU53">
        <v>11.331989</v>
      </c>
      <c r="GV53">
        <v>10.461781999999999</v>
      </c>
      <c r="GW53">
        <v>10.661197</v>
      </c>
      <c r="GX53">
        <v>8.8470980000000008</v>
      </c>
      <c r="GY53">
        <v>7.4986420000000003</v>
      </c>
      <c r="GZ53">
        <v>12</v>
      </c>
      <c r="HA53">
        <v>12.218833999999999</v>
      </c>
      <c r="HB53">
        <v>10.212616000000001</v>
      </c>
      <c r="HC53">
        <v>10.857424</v>
      </c>
      <c r="HD53">
        <v>9.3809400000000007</v>
      </c>
      <c r="HE53">
        <v>8.5533570000000001</v>
      </c>
      <c r="HF53">
        <v>12</v>
      </c>
      <c r="HG53">
        <v>12.431933000000001</v>
      </c>
      <c r="HH53">
        <v>9.36158</v>
      </c>
      <c r="HI53">
        <v>9.3127899999999997</v>
      </c>
      <c r="HJ53">
        <v>8.6005389999999995</v>
      </c>
      <c r="HK53">
        <v>8.8671000000000006</v>
      </c>
      <c r="HL53">
        <v>8.3793059999999997</v>
      </c>
      <c r="HM53">
        <v>7.3807039999999997</v>
      </c>
      <c r="HN53">
        <v>9.1965830000000004</v>
      </c>
      <c r="HO53">
        <v>9.0845819999999993</v>
      </c>
      <c r="HP53">
        <v>8.4404240000000001</v>
      </c>
      <c r="HQ53">
        <v>8.7731370000000002</v>
      </c>
      <c r="HR53">
        <v>8.6223749999999999</v>
      </c>
      <c r="HS53">
        <v>8.0724319999999992</v>
      </c>
      <c r="HT53">
        <v>7.4423680000000001</v>
      </c>
      <c r="HU53">
        <v>7.4404009999999996</v>
      </c>
      <c r="HV53">
        <v>6.9740469999999997</v>
      </c>
      <c r="HW53">
        <v>8.7091879999999993</v>
      </c>
      <c r="HX53">
        <v>8.6243970000000001</v>
      </c>
      <c r="HY53">
        <v>7.7585459999999999</v>
      </c>
      <c r="HZ53">
        <v>9.4941019999999998</v>
      </c>
      <c r="IA53">
        <v>8.8625279999999993</v>
      </c>
      <c r="IB53">
        <v>8.2243530000000007</v>
      </c>
      <c r="IC53">
        <v>10.361757000000001</v>
      </c>
      <c r="ID53">
        <v>9.5864709999999995</v>
      </c>
      <c r="IE53">
        <v>8.8732100000000003</v>
      </c>
      <c r="IF53">
        <v>10.038734</v>
      </c>
      <c r="IG53">
        <v>9.8678220000000003</v>
      </c>
      <c r="IH53">
        <v>8.9820899999999995</v>
      </c>
      <c r="II53">
        <v>9.8803029999999996</v>
      </c>
      <c r="IJ53">
        <v>9.6365649999999992</v>
      </c>
      <c r="IK53">
        <v>8.5830219999999997</v>
      </c>
      <c r="IL53">
        <v>9.5468060000000001</v>
      </c>
      <c r="IM53">
        <v>9.3352330000000006</v>
      </c>
      <c r="IN53">
        <v>8.6881679999999992</v>
      </c>
      <c r="IO53">
        <v>9.5896899999999992</v>
      </c>
      <c r="IP53">
        <v>9.4100870000000008</v>
      </c>
      <c r="IQ53">
        <v>8.7477149999999995</v>
      </c>
      <c r="IR53">
        <v>9.6163640000000008</v>
      </c>
      <c r="IS53">
        <v>9.3045799999999996</v>
      </c>
      <c r="IT53">
        <v>8.6045180000000006</v>
      </c>
      <c r="IU53">
        <v>9.7861539999999998</v>
      </c>
      <c r="IV53">
        <v>9.7171350000000007</v>
      </c>
      <c r="IW53">
        <v>9.229355</v>
      </c>
      <c r="IX53">
        <v>8.2271259336265164E-3</v>
      </c>
      <c r="IY53">
        <v>1.60817386961685E-2</v>
      </c>
      <c r="IZ53">
        <v>7.7968221246068883E-3</v>
      </c>
      <c r="JA53">
        <v>2.7176559194469704E-2</v>
      </c>
      <c r="JB53">
        <v>0.1200920712982242</v>
      </c>
      <c r="JC53">
        <v>7.2083011015010467E-2</v>
      </c>
      <c r="JD53">
        <v>2.3320995723450384E-2</v>
      </c>
      <c r="JE53" s="9">
        <v>8.9824359999999999</v>
      </c>
      <c r="JF53">
        <v>10.122567</v>
      </c>
      <c r="JG53">
        <v>9.9933429999999994</v>
      </c>
      <c r="JH53">
        <v>8.9668729999999996</v>
      </c>
      <c r="JI53">
        <v>9.9275749999999992</v>
      </c>
      <c r="JJ53">
        <v>9.4635859999999994</v>
      </c>
      <c r="JK53">
        <v>10.508747</v>
      </c>
      <c r="JL53">
        <v>10.701314</v>
      </c>
      <c r="JM53">
        <v>9.7392769999999995</v>
      </c>
      <c r="JN53">
        <v>10.568994</v>
      </c>
      <c r="JO53">
        <v>7.9667459999999997</v>
      </c>
      <c r="JP53">
        <v>8.8906770000000002</v>
      </c>
      <c r="JQ53">
        <v>9.2184550000000005</v>
      </c>
      <c r="JR53">
        <v>8.2547689999999996</v>
      </c>
      <c r="JS53">
        <v>8.9508559999999999</v>
      </c>
      <c r="JT53">
        <v>7.165095</v>
      </c>
      <c r="JU53">
        <v>7.6149899999999997</v>
      </c>
      <c r="JV53">
        <v>8.1460810000000006</v>
      </c>
      <c r="JW53">
        <v>7.0592439999999996</v>
      </c>
      <c r="JX53">
        <v>7.5223740000000001</v>
      </c>
      <c r="JY53">
        <v>8.4008339999999997</v>
      </c>
      <c r="JZ53">
        <v>9.6811579999999999</v>
      </c>
      <c r="KA53">
        <v>10.200246</v>
      </c>
      <c r="KB53">
        <v>9.1016449999999995</v>
      </c>
      <c r="KC53">
        <v>9.4835019999999997</v>
      </c>
      <c r="KD53">
        <v>8.3099589999999992</v>
      </c>
      <c r="KE53">
        <v>9.425459</v>
      </c>
      <c r="KF53">
        <v>9.7271459999999994</v>
      </c>
      <c r="KG53">
        <v>8.7434619999999992</v>
      </c>
      <c r="KH53">
        <v>9.3811479999999996</v>
      </c>
      <c r="KI53">
        <v>7.8085950000000004</v>
      </c>
      <c r="KJ53">
        <v>8.6252359999999992</v>
      </c>
      <c r="KK53">
        <v>8.9276499999999999</v>
      </c>
      <c r="KL53">
        <v>7.9914500000000004</v>
      </c>
      <c r="KM53">
        <v>8.7545079999999995</v>
      </c>
      <c r="KN53">
        <v>5.2330441315994493E-2</v>
      </c>
      <c r="KO53">
        <v>4.7065028599222035E-2</v>
      </c>
      <c r="KP53">
        <v>0.67356099999999997</v>
      </c>
      <c r="KQ53">
        <v>0.71821699999999999</v>
      </c>
      <c r="KR53">
        <v>0.65160600000000002</v>
      </c>
      <c r="KS53">
        <v>0.77963400000000005</v>
      </c>
      <c r="KT53">
        <v>0.74690900000000005</v>
      </c>
      <c r="KU53">
        <v>0.75350200000000001</v>
      </c>
      <c r="KV53">
        <v>0.81777599999999995</v>
      </c>
      <c r="KW53">
        <v>0.64336000000000004</v>
      </c>
      <c r="KX53">
        <v>0.71604900000000005</v>
      </c>
      <c r="KY53">
        <v>0.80286900000000005</v>
      </c>
      <c r="KZ53">
        <v>0.60955400000000004</v>
      </c>
      <c r="LA53">
        <v>0.68673300000000004</v>
      </c>
      <c r="LB53">
        <v>0.61954399999999998</v>
      </c>
      <c r="LC53">
        <v>0.76853400000000005</v>
      </c>
      <c r="LD53">
        <v>0.69330800000000004</v>
      </c>
      <c r="LE53">
        <v>0.509938</v>
      </c>
      <c r="LF53">
        <v>0.53572399999999998</v>
      </c>
      <c r="LG53">
        <v>0.53530299999999997</v>
      </c>
      <c r="LH53">
        <v>0.74042399999999997</v>
      </c>
      <c r="LI53">
        <v>0.53780700000000004</v>
      </c>
      <c r="LJ53">
        <v>0.64551199999999997</v>
      </c>
      <c r="LK53">
        <v>0.74046699999999999</v>
      </c>
      <c r="LL53">
        <v>0.63521300000000003</v>
      </c>
      <c r="LM53">
        <v>0.74094400000000005</v>
      </c>
      <c r="LN53">
        <v>0.75168400000000002</v>
      </c>
      <c r="LO53">
        <v>0.62372799999999995</v>
      </c>
      <c r="LP53">
        <v>0.71354399999999996</v>
      </c>
      <c r="LQ53">
        <v>0.64643799999999996</v>
      </c>
      <c r="LR53">
        <v>0.78347900000000004</v>
      </c>
      <c r="LS53">
        <v>0.749394</v>
      </c>
      <c r="LT53">
        <v>0.60001700000000002</v>
      </c>
      <c r="LU53">
        <v>0.67107399999999995</v>
      </c>
      <c r="LV53">
        <v>0.610209</v>
      </c>
      <c r="LW53">
        <v>0.769397</v>
      </c>
      <c r="LX53">
        <v>0.66955699999999996</v>
      </c>
      <c r="LY53">
        <v>0.56197900000000001</v>
      </c>
      <c r="LZ53">
        <v>0.540377</v>
      </c>
      <c r="MA53">
        <v>0.52258099999999996</v>
      </c>
      <c r="MB53">
        <v>0.63351900000000005</v>
      </c>
      <c r="MC53">
        <v>0.62205500000000002</v>
      </c>
      <c r="MD53">
        <v>0.63634900000000005</v>
      </c>
      <c r="ME53">
        <v>0.49891000000000002</v>
      </c>
      <c r="MF53">
        <v>0.53547</v>
      </c>
      <c r="MG53">
        <v>0.51014999999999999</v>
      </c>
      <c r="MH53">
        <v>0.50306899999999999</v>
      </c>
      <c r="MI53">
        <v>0.68082900000000002</v>
      </c>
      <c r="MJ53">
        <v>0.56986800000000004</v>
      </c>
      <c r="MK53">
        <v>0.58440199999999998</v>
      </c>
      <c r="ML53">
        <v>0.65442400000000001</v>
      </c>
      <c r="MM53">
        <v>0.73322699999999996</v>
      </c>
      <c r="MN53">
        <v>0.743344</v>
      </c>
      <c r="MO53">
        <v>0.57369000000000003</v>
      </c>
      <c r="MP53">
        <v>0.56648699999999996</v>
      </c>
      <c r="MQ53">
        <v>0.56159599999999998</v>
      </c>
      <c r="MR53">
        <v>0.56178600000000001</v>
      </c>
      <c r="MS53">
        <v>0.55925100000000005</v>
      </c>
      <c r="MT53">
        <v>0.51403500000000002</v>
      </c>
      <c r="MU53">
        <v>0.509849</v>
      </c>
      <c r="MV53">
        <v>0.58438800000000002</v>
      </c>
      <c r="MW53">
        <v>0.621286</v>
      </c>
      <c r="MX53">
        <v>0.62144100000000002</v>
      </c>
      <c r="MY53">
        <v>0.50664900000000002</v>
      </c>
      <c r="MZ53">
        <v>0.50643199999999999</v>
      </c>
      <c r="NA53">
        <v>0.49835499999999999</v>
      </c>
      <c r="NB53">
        <v>0.496282</v>
      </c>
      <c r="NC53">
        <v>0.50594499999999998</v>
      </c>
      <c r="ND53">
        <v>0.51319599999999999</v>
      </c>
      <c r="NE53">
        <v>0.48858499999999999</v>
      </c>
      <c r="NF53">
        <v>0.51574799999999998</v>
      </c>
      <c r="NG53">
        <v>0.51658000000000004</v>
      </c>
      <c r="NH53">
        <v>0.53196900000000003</v>
      </c>
      <c r="NI53">
        <v>0.48992000000000002</v>
      </c>
      <c r="NJ53">
        <v>0.49811800000000001</v>
      </c>
      <c r="NK53">
        <v>0.49236999999999997</v>
      </c>
      <c r="NL53">
        <v>0.49274200000000001</v>
      </c>
      <c r="NM53">
        <v>0.57837400000000005</v>
      </c>
      <c r="NN53">
        <v>0.50606399999999996</v>
      </c>
      <c r="NO53">
        <v>0.51011300000000004</v>
      </c>
      <c r="NP53">
        <v>0.58785600000000005</v>
      </c>
      <c r="NQ53">
        <v>0.65403500000000003</v>
      </c>
      <c r="NR53">
        <v>0.65772799999999998</v>
      </c>
      <c r="NS53">
        <v>0.49452600000000002</v>
      </c>
      <c r="NT53">
        <v>0.574407</v>
      </c>
      <c r="NU53">
        <v>0.52658499999999997</v>
      </c>
      <c r="NV53">
        <v>0.523837</v>
      </c>
      <c r="NW53">
        <v>0.60108099999999998</v>
      </c>
      <c r="NX53">
        <v>0.66262100000000002</v>
      </c>
      <c r="NY53">
        <v>0.64630299999999996</v>
      </c>
      <c r="NZ53">
        <v>0.52282799999999996</v>
      </c>
      <c r="OA53">
        <v>0.51348000000000005</v>
      </c>
      <c r="OB53">
        <v>0.50143800000000005</v>
      </c>
      <c r="OC53">
        <v>0.50517800000000002</v>
      </c>
      <c r="OD53">
        <v>0.55227499999999996</v>
      </c>
      <c r="OE53">
        <v>0.51222599999999996</v>
      </c>
      <c r="OF53">
        <v>0.50630799999999998</v>
      </c>
      <c r="OG53">
        <v>0.57963699999999996</v>
      </c>
      <c r="OH53">
        <v>0.60549500000000001</v>
      </c>
      <c r="OI53">
        <v>0.609178</v>
      </c>
      <c r="OJ53">
        <v>0.50462499999999999</v>
      </c>
      <c r="OK53">
        <v>0.50424800000000003</v>
      </c>
      <c r="OL53">
        <v>0.49854300000000001</v>
      </c>
      <c r="OM53">
        <v>0.496674</v>
      </c>
      <c r="ON53" s="11">
        <v>9.6727589999999992</v>
      </c>
      <c r="OO53">
        <v>10.010178</v>
      </c>
      <c r="OP53">
        <v>8.5306610000000003</v>
      </c>
      <c r="OQ53">
        <v>7.2830899999999996</v>
      </c>
      <c r="OR53">
        <v>12</v>
      </c>
      <c r="OS53">
        <v>11.819974999999999</v>
      </c>
      <c r="OT53">
        <v>9.5532959999999996</v>
      </c>
      <c r="OU53">
        <v>9.7115489999999998</v>
      </c>
      <c r="OV53">
        <v>8.7107880000000009</v>
      </c>
      <c r="OW53">
        <v>7.9528129999999999</v>
      </c>
      <c r="OX53">
        <v>12</v>
      </c>
      <c r="OY53">
        <v>11.550488</v>
      </c>
      <c r="OZ53">
        <v>9.3603229999999993</v>
      </c>
      <c r="PA53">
        <v>9.6255220000000001</v>
      </c>
      <c r="PB53">
        <v>8.3745890000000003</v>
      </c>
      <c r="PC53">
        <v>7.1472449999999998</v>
      </c>
      <c r="PD53">
        <v>12</v>
      </c>
      <c r="PE53">
        <v>11.206160000000001</v>
      </c>
      <c r="PF53" t="s">
        <v>1304</v>
      </c>
      <c r="PG53" t="s">
        <v>1304</v>
      </c>
      <c r="PH53" t="s">
        <v>1304</v>
      </c>
      <c r="PI53" t="s">
        <v>1304</v>
      </c>
      <c r="PJ53" t="s">
        <v>1304</v>
      </c>
      <c r="PK53" t="s">
        <v>1304</v>
      </c>
      <c r="PL53">
        <v>7.9856910000000001</v>
      </c>
      <c r="PM53">
        <v>8.072946</v>
      </c>
      <c r="PN53">
        <v>7.6398479999999998</v>
      </c>
      <c r="PO53">
        <v>7.3317360000000003</v>
      </c>
      <c r="PP53">
        <v>12</v>
      </c>
      <c r="PQ53">
        <v>9.2673360000000002</v>
      </c>
      <c r="PR53">
        <v>8.2781950000000002</v>
      </c>
      <c r="PS53">
        <v>8.3557109999999994</v>
      </c>
      <c r="PT53">
        <v>7.5458930000000004</v>
      </c>
      <c r="PU53">
        <v>6.9037379999999997</v>
      </c>
      <c r="PV53">
        <v>12</v>
      </c>
      <c r="PW53">
        <v>9.3011060000000008</v>
      </c>
      <c r="PX53">
        <v>8.6539190000000001</v>
      </c>
      <c r="PY53">
        <v>9.1204680000000007</v>
      </c>
      <c r="PZ53">
        <v>7.8210959999999998</v>
      </c>
      <c r="QA53">
        <v>7.169683</v>
      </c>
      <c r="QB53">
        <v>12</v>
      </c>
      <c r="QC53">
        <v>10.922027</v>
      </c>
      <c r="QD53">
        <v>9.150817</v>
      </c>
      <c r="QE53">
        <v>9.6188640000000003</v>
      </c>
      <c r="QF53">
        <v>8.5619409999999991</v>
      </c>
      <c r="QG53">
        <v>8.0308519999999994</v>
      </c>
      <c r="QH53">
        <v>12</v>
      </c>
      <c r="QI53">
        <v>10.808498</v>
      </c>
      <c r="QJ53">
        <v>9.3871040000000008</v>
      </c>
      <c r="QK53">
        <v>9.5717560000000006</v>
      </c>
      <c r="QL53">
        <v>8.9209949999999996</v>
      </c>
      <c r="QM53">
        <v>8.5417260000000006</v>
      </c>
      <c r="QN53">
        <v>12</v>
      </c>
      <c r="QO53">
        <v>10.369532</v>
      </c>
      <c r="QP53">
        <v>9.7632659999999998</v>
      </c>
      <c r="QQ53">
        <v>9.6842699999999997</v>
      </c>
      <c r="QR53">
        <v>8.6062790000000007</v>
      </c>
      <c r="QS53">
        <v>7.6048629999999999</v>
      </c>
      <c r="QT53">
        <v>12.5</v>
      </c>
      <c r="QU53">
        <v>10.694471</v>
      </c>
      <c r="QV53">
        <v>9.3860170000000007</v>
      </c>
      <c r="QW53">
        <v>9.5669500000000003</v>
      </c>
      <c r="QX53">
        <v>8.9906450000000007</v>
      </c>
      <c r="QY53">
        <v>8.1315329999999992</v>
      </c>
      <c r="QZ53">
        <v>12.5</v>
      </c>
      <c r="RA53">
        <v>10.663715</v>
      </c>
      <c r="RB53">
        <v>9.4791899999999991</v>
      </c>
      <c r="RC53">
        <v>9.6609320000000007</v>
      </c>
      <c r="RD53">
        <v>8.6241900000000005</v>
      </c>
      <c r="RE53">
        <v>7.3975759999999999</v>
      </c>
      <c r="RF53">
        <v>12.5</v>
      </c>
      <c r="RG53">
        <v>10.816525</v>
      </c>
      <c r="RH53">
        <v>10.128907</v>
      </c>
      <c r="RI53">
        <v>9.9273810000000005</v>
      </c>
      <c r="RJ53">
        <v>9.0333939999999995</v>
      </c>
      <c r="RK53">
        <v>8.0567700000000002</v>
      </c>
      <c r="RL53">
        <v>12</v>
      </c>
      <c r="RM53">
        <v>11.329943</v>
      </c>
      <c r="RN53">
        <v>9.9374249999999993</v>
      </c>
      <c r="RO53">
        <v>10.099633000000001</v>
      </c>
      <c r="RP53">
        <v>9.2421679999999995</v>
      </c>
      <c r="RQ53">
        <v>8.2844420000000003</v>
      </c>
      <c r="RR53">
        <v>12</v>
      </c>
      <c r="RS53">
        <v>11.701541000000001</v>
      </c>
      <c r="RT53">
        <v>9.3609589999999994</v>
      </c>
      <c r="RU53">
        <v>8.4852179999999997</v>
      </c>
      <c r="RV53">
        <v>8.4036380000000008</v>
      </c>
      <c r="RW53">
        <v>9.1086860000000005</v>
      </c>
      <c r="RX53">
        <v>8.321199</v>
      </c>
      <c r="RY53">
        <v>8.7418689999999994</v>
      </c>
      <c r="RZ53">
        <v>9.0997920000000008</v>
      </c>
      <c r="SA53">
        <v>8.3979440000000007</v>
      </c>
      <c r="SB53">
        <v>8.2478840000000009</v>
      </c>
      <c r="SC53" t="s">
        <v>1304</v>
      </c>
      <c r="SD53" t="s">
        <v>1304</v>
      </c>
      <c r="SE53" t="s">
        <v>1304</v>
      </c>
      <c r="SF53">
        <v>7.6302500000000002</v>
      </c>
      <c r="SG53">
        <v>7.2744770000000001</v>
      </c>
      <c r="SH53">
        <v>7.7327909999999997</v>
      </c>
      <c r="SI53">
        <v>8.0613700000000001</v>
      </c>
      <c r="SJ53">
        <v>7.9039849999999996</v>
      </c>
      <c r="SK53">
        <v>7.370457</v>
      </c>
      <c r="SL53">
        <v>8.7757629999999995</v>
      </c>
      <c r="SM53">
        <v>8.1137359999999994</v>
      </c>
      <c r="SN53">
        <v>7.5888249999999999</v>
      </c>
      <c r="SO53">
        <v>9.3573039999999992</v>
      </c>
      <c r="SP53">
        <v>8.7545529999999996</v>
      </c>
      <c r="SQ53">
        <v>8.3812280000000001</v>
      </c>
      <c r="SR53">
        <v>9.4589970000000001</v>
      </c>
      <c r="SS53">
        <v>9.2501549999999995</v>
      </c>
      <c r="ST53">
        <v>8.7490389999999998</v>
      </c>
      <c r="SU53">
        <v>9.4897589999999994</v>
      </c>
      <c r="SV53">
        <v>9.0689170000000008</v>
      </c>
      <c r="SW53">
        <v>8.3433729999999997</v>
      </c>
      <c r="SX53">
        <v>9.2734550000000002</v>
      </c>
      <c r="SY53">
        <v>8.6956260000000007</v>
      </c>
      <c r="SZ53">
        <v>9.0172650000000001</v>
      </c>
      <c r="TA53">
        <v>9.2885399999999994</v>
      </c>
      <c r="TB53">
        <v>8.6153729999999999</v>
      </c>
      <c r="TC53">
        <v>8.5156700000000001</v>
      </c>
      <c r="TD53">
        <v>9.4342600000000001</v>
      </c>
      <c r="TE53">
        <v>8.8205869999999997</v>
      </c>
      <c r="TF53">
        <v>9.0197839999999996</v>
      </c>
      <c r="TG53">
        <v>9.4850600000000007</v>
      </c>
      <c r="TH53">
        <v>8.8604769999999995</v>
      </c>
      <c r="TI53">
        <v>9.29711</v>
      </c>
      <c r="TJ53">
        <v>4.448326242350112E-3</v>
      </c>
      <c r="TK53">
        <v>1.0990008111439914E-2</v>
      </c>
      <c r="TL53">
        <v>1.8360036531339878E-3</v>
      </c>
      <c r="TM53" t="s">
        <v>1304</v>
      </c>
      <c r="TN53">
        <v>9.074192711289876E-2</v>
      </c>
      <c r="TO53">
        <v>6.7831389677080495E-2</v>
      </c>
      <c r="TP53">
        <v>2.6596252203653768E-2</v>
      </c>
      <c r="TQ53" s="12">
        <v>8.7694930000000006</v>
      </c>
      <c r="TR53">
        <v>9.7593969999999999</v>
      </c>
      <c r="TS53">
        <v>9.2689609999999991</v>
      </c>
      <c r="TT53">
        <v>8.4660569999999993</v>
      </c>
      <c r="TU53">
        <v>9.6124240000000007</v>
      </c>
      <c r="TV53">
        <v>8.8922469999999993</v>
      </c>
      <c r="TW53">
        <v>9.7262000000000004</v>
      </c>
      <c r="TX53">
        <v>9.5953099999999996</v>
      </c>
      <c r="TY53">
        <v>8.7380899999999997</v>
      </c>
      <c r="TZ53">
        <v>9.8490660000000005</v>
      </c>
      <c r="UA53">
        <v>8.1753180000000008</v>
      </c>
      <c r="UB53">
        <v>8.876773</v>
      </c>
      <c r="UC53">
        <v>8.7414679999999993</v>
      </c>
      <c r="UD53">
        <v>7.6834939999999996</v>
      </c>
      <c r="UE53">
        <v>8.6929020000000001</v>
      </c>
      <c r="UF53">
        <v>7.6422739999999996</v>
      </c>
      <c r="UG53">
        <v>7.9310549999999997</v>
      </c>
      <c r="UH53">
        <v>8.286289</v>
      </c>
      <c r="UI53">
        <v>7.0367110000000004</v>
      </c>
      <c r="UJ53">
        <v>7.5280880000000003</v>
      </c>
      <c r="UK53">
        <v>8.3694679999999995</v>
      </c>
      <c r="UL53">
        <v>9.3991579999999999</v>
      </c>
      <c r="UM53">
        <v>9.4081499999999991</v>
      </c>
      <c r="UN53">
        <v>8.4185669999999995</v>
      </c>
      <c r="UO53">
        <v>9.3085880000000003</v>
      </c>
      <c r="UP53">
        <v>7.7978379999999996</v>
      </c>
      <c r="UQ53">
        <v>8.8617100000000004</v>
      </c>
      <c r="UR53">
        <v>9.0023540000000004</v>
      </c>
      <c r="US53">
        <v>8.0088600000000003</v>
      </c>
      <c r="UT53">
        <v>8.589753</v>
      </c>
      <c r="UU53">
        <v>8.23733</v>
      </c>
      <c r="UV53">
        <v>8.7934739999999998</v>
      </c>
      <c r="UW53">
        <v>8.5651340000000005</v>
      </c>
      <c r="UX53">
        <v>7.479641</v>
      </c>
      <c r="UY53">
        <v>8.6160759999999996</v>
      </c>
      <c r="UZ53">
        <v>4.4791759484558567E-2</v>
      </c>
      <c r="VA53">
        <v>4.6757284518965388E-2</v>
      </c>
      <c r="VB53">
        <v>0.57915899999999998</v>
      </c>
      <c r="VC53">
        <v>0.67979599999999996</v>
      </c>
      <c r="VD53">
        <v>0.70065</v>
      </c>
      <c r="VE53">
        <v>0.77753000000000005</v>
      </c>
      <c r="VF53">
        <v>0.723333</v>
      </c>
      <c r="VG53">
        <v>0.70725300000000002</v>
      </c>
      <c r="VH53">
        <v>0.77903299999999998</v>
      </c>
      <c r="VI53">
        <v>0.62596499999999999</v>
      </c>
      <c r="VJ53">
        <v>0.70387200000000005</v>
      </c>
      <c r="VK53">
        <v>0.78904399999999997</v>
      </c>
      <c r="VL53">
        <v>0.534304</v>
      </c>
      <c r="VM53">
        <v>0.58153699999999997</v>
      </c>
      <c r="VN53">
        <v>0.64201699999999995</v>
      </c>
      <c r="VO53">
        <v>0.77137599999999995</v>
      </c>
      <c r="VP53">
        <v>0.69235100000000005</v>
      </c>
      <c r="VQ53">
        <v>0.51257900000000001</v>
      </c>
      <c r="VR53">
        <v>0.51297999999999999</v>
      </c>
      <c r="VS53">
        <v>0.61362799999999995</v>
      </c>
      <c r="VT53">
        <v>0.76086299999999996</v>
      </c>
      <c r="VU53">
        <v>0.55930599999999997</v>
      </c>
      <c r="VV53">
        <v>0.61069499999999999</v>
      </c>
      <c r="VW53">
        <v>0.69344700000000004</v>
      </c>
      <c r="VX53">
        <v>0.60764700000000005</v>
      </c>
      <c r="VY53">
        <v>0.72577199999999997</v>
      </c>
      <c r="VZ53">
        <v>0.75962300000000005</v>
      </c>
      <c r="WA53">
        <v>0.54758700000000005</v>
      </c>
      <c r="WB53">
        <v>0.64491200000000004</v>
      </c>
      <c r="WC53">
        <v>0.66028799999999999</v>
      </c>
      <c r="WD53">
        <v>0.75795500000000005</v>
      </c>
      <c r="WE53">
        <v>0.76536700000000002</v>
      </c>
      <c r="WF53">
        <v>0.51825200000000005</v>
      </c>
      <c r="WG53">
        <v>0.54704200000000003</v>
      </c>
      <c r="WH53">
        <v>0.643177</v>
      </c>
      <c r="WI53">
        <v>0.78233200000000003</v>
      </c>
      <c r="WJ53">
        <v>0.66288499999999995</v>
      </c>
      <c r="WK53">
        <v>0.54677600000000004</v>
      </c>
      <c r="WL53">
        <v>0.60117699999999996</v>
      </c>
      <c r="WM53">
        <v>0.540381</v>
      </c>
      <c r="WN53">
        <v>0.62984799999999996</v>
      </c>
      <c r="WO53">
        <v>0.57467699999999999</v>
      </c>
      <c r="WP53">
        <v>0.59110700000000005</v>
      </c>
      <c r="WQ53">
        <v>0.494639</v>
      </c>
      <c r="WR53">
        <v>0.52302499999999996</v>
      </c>
      <c r="WS53">
        <v>0.52071400000000001</v>
      </c>
      <c r="WT53">
        <v>0.52601600000000004</v>
      </c>
      <c r="WU53">
        <v>0.64181600000000005</v>
      </c>
      <c r="WV53">
        <v>0.592893</v>
      </c>
      <c r="WW53">
        <v>0.58726100000000003</v>
      </c>
      <c r="WX53">
        <v>0.65054299999999998</v>
      </c>
      <c r="WY53">
        <v>0.68587100000000001</v>
      </c>
      <c r="WZ53">
        <v>0.70369400000000004</v>
      </c>
      <c r="XA53">
        <v>0.55336399999999997</v>
      </c>
      <c r="XB53">
        <v>0.56594999999999995</v>
      </c>
      <c r="XC53">
        <v>0.55962199999999995</v>
      </c>
      <c r="XD53">
        <v>0.55442199999999997</v>
      </c>
      <c r="XE53">
        <v>0.52608100000000002</v>
      </c>
      <c r="XF53">
        <v>0.55371899999999996</v>
      </c>
      <c r="XG53">
        <v>0.51882300000000003</v>
      </c>
      <c r="XH53">
        <v>0.55755399999999999</v>
      </c>
      <c r="XI53">
        <v>0.56198800000000004</v>
      </c>
      <c r="XJ53">
        <v>0.57037000000000004</v>
      </c>
      <c r="XK53">
        <v>0.49878099999999997</v>
      </c>
      <c r="XL53">
        <v>0.50938499999999998</v>
      </c>
      <c r="XM53">
        <v>0.502336</v>
      </c>
      <c r="XN53">
        <v>0.50286799999999998</v>
      </c>
      <c r="XO53">
        <v>0.50143300000000002</v>
      </c>
      <c r="XP53">
        <v>0.52658499999999997</v>
      </c>
      <c r="XQ53">
        <v>0.50086699999999995</v>
      </c>
      <c r="XR53">
        <v>0.50173000000000001</v>
      </c>
      <c r="XS53">
        <v>0.51004700000000003</v>
      </c>
      <c r="XT53">
        <v>0.52085800000000004</v>
      </c>
      <c r="XU53">
        <v>0.48908200000000002</v>
      </c>
      <c r="XV53">
        <v>0.49112800000000001</v>
      </c>
      <c r="XW53">
        <v>0.49076799999999998</v>
      </c>
      <c r="XX53">
        <v>0.49171799999999999</v>
      </c>
      <c r="XY53">
        <v>0.56409699999999996</v>
      </c>
      <c r="XZ53">
        <v>0.56261700000000003</v>
      </c>
      <c r="YA53">
        <v>0.52271400000000001</v>
      </c>
      <c r="YB53">
        <v>0.59153599999999995</v>
      </c>
      <c r="YC53">
        <v>0.62417500000000004</v>
      </c>
      <c r="YD53">
        <v>0.63352900000000001</v>
      </c>
      <c r="YE53">
        <v>0.50558199999999998</v>
      </c>
      <c r="YF53">
        <v>0.54162500000000002</v>
      </c>
      <c r="YG53">
        <v>0.56032999999999999</v>
      </c>
      <c r="YH53">
        <v>0.52044900000000005</v>
      </c>
      <c r="YI53">
        <v>0.58024600000000004</v>
      </c>
      <c r="YJ53">
        <v>0.59202299999999997</v>
      </c>
      <c r="YK53">
        <v>0.60135799999999995</v>
      </c>
      <c r="YL53">
        <v>0.51159399999999999</v>
      </c>
      <c r="YM53">
        <v>0.52055899999999999</v>
      </c>
      <c r="YN53">
        <v>0.51131800000000005</v>
      </c>
      <c r="YO53">
        <v>0.51039800000000002</v>
      </c>
      <c r="YP53">
        <v>0.51585899999999996</v>
      </c>
      <c r="YQ53">
        <v>0.55058300000000004</v>
      </c>
      <c r="YR53">
        <v>0.51776699999999998</v>
      </c>
      <c r="YS53">
        <v>0.54621699999999995</v>
      </c>
      <c r="YT53">
        <v>0.54411399999999999</v>
      </c>
      <c r="YU53">
        <v>0.55209600000000003</v>
      </c>
      <c r="YV53">
        <v>0.49444399999999999</v>
      </c>
      <c r="YW53">
        <v>0.50549100000000002</v>
      </c>
      <c r="YX53">
        <v>0.50077099999999997</v>
      </c>
      <c r="YY53">
        <v>0.50023399999999996</v>
      </c>
      <c r="YZ53" s="17">
        <v>10.553585999999999</v>
      </c>
      <c r="ZA53">
        <v>9.2811649999999997</v>
      </c>
      <c r="ZB53">
        <v>8.3275480000000002</v>
      </c>
      <c r="ZC53">
        <v>7.7488479999999997</v>
      </c>
      <c r="ZD53">
        <v>12.5</v>
      </c>
      <c r="ZE53">
        <v>9.0923920000000003</v>
      </c>
      <c r="ZF53">
        <v>10.249228</v>
      </c>
      <c r="ZG53">
        <v>9.0617199999999993</v>
      </c>
      <c r="ZH53">
        <v>8.1136999999999997</v>
      </c>
      <c r="ZI53">
        <v>7.6666910000000001</v>
      </c>
      <c r="ZJ53">
        <v>12.5</v>
      </c>
      <c r="ZK53">
        <v>8.7882169999999995</v>
      </c>
      <c r="ZL53">
        <v>10.042045999999999</v>
      </c>
      <c r="ZM53">
        <v>8.8865440000000007</v>
      </c>
      <c r="ZN53">
        <v>8.0805229999999995</v>
      </c>
      <c r="ZO53">
        <v>7.4286300000000001</v>
      </c>
      <c r="ZP53">
        <v>12.5</v>
      </c>
      <c r="ZQ53">
        <v>8.7701030000000006</v>
      </c>
      <c r="ZR53">
        <v>9.6157990000000009</v>
      </c>
      <c r="ZS53">
        <v>8.5807859999999998</v>
      </c>
      <c r="ZT53">
        <v>7.9016909999999996</v>
      </c>
      <c r="ZU53">
        <v>7.5102159999999998</v>
      </c>
      <c r="ZV53">
        <v>12.5</v>
      </c>
      <c r="ZW53">
        <v>8.4608939999999997</v>
      </c>
      <c r="ZX53">
        <v>8.9790030000000005</v>
      </c>
      <c r="ZY53">
        <v>7.9325089999999996</v>
      </c>
      <c r="ZZ53">
        <v>7.8661009999999996</v>
      </c>
      <c r="AAA53">
        <v>7.8185349999999998</v>
      </c>
      <c r="AAB53">
        <v>9.5</v>
      </c>
      <c r="AAC53">
        <v>8.0295170000000002</v>
      </c>
      <c r="AAD53">
        <v>9.8019669999999994</v>
      </c>
      <c r="AAE53">
        <v>8.4729310000000009</v>
      </c>
      <c r="AAF53">
        <v>7.5728460000000002</v>
      </c>
      <c r="AAG53">
        <v>7.295274</v>
      </c>
      <c r="AAH53">
        <v>12.5</v>
      </c>
      <c r="AAI53">
        <v>8.1349330000000002</v>
      </c>
      <c r="AAJ53">
        <v>9.8397839999999999</v>
      </c>
      <c r="AAK53">
        <v>8.7464899999999997</v>
      </c>
      <c r="AAL53">
        <v>7.7519200000000001</v>
      </c>
      <c r="AAM53">
        <v>7.4797339999999997</v>
      </c>
      <c r="AAN53">
        <v>8</v>
      </c>
      <c r="AAO53">
        <v>9.0718540000000001</v>
      </c>
      <c r="AAP53">
        <v>10.157958000000001</v>
      </c>
      <c r="AAQ53">
        <v>9.4216829999999998</v>
      </c>
      <c r="AAR53">
        <v>8.8008740000000003</v>
      </c>
      <c r="AAS53">
        <v>8.8538510000000006</v>
      </c>
      <c r="AAT53">
        <v>11</v>
      </c>
      <c r="AAU53">
        <v>9.5258160000000007</v>
      </c>
      <c r="AAV53">
        <v>10.307292</v>
      </c>
      <c r="AAW53">
        <v>9.7314799999999995</v>
      </c>
      <c r="AAX53">
        <v>9.4453340000000008</v>
      </c>
      <c r="AAY53">
        <v>9.5693339999999996</v>
      </c>
      <c r="AAZ53">
        <v>11</v>
      </c>
      <c r="ABA53">
        <v>9.9130109999999991</v>
      </c>
      <c r="ABB53">
        <v>10.119558</v>
      </c>
      <c r="ABC53">
        <v>9.1702820000000003</v>
      </c>
      <c r="ABD53">
        <v>8.724653</v>
      </c>
      <c r="ABE53">
        <v>8.4061059999999994</v>
      </c>
      <c r="ABF53">
        <v>9.5</v>
      </c>
      <c r="ABG53">
        <v>9.2249130000000008</v>
      </c>
      <c r="ABH53">
        <v>10.178393</v>
      </c>
      <c r="ABI53">
        <v>9.1030280000000001</v>
      </c>
      <c r="ABJ53">
        <v>8.7719749999999994</v>
      </c>
      <c r="ABK53">
        <v>8.478745</v>
      </c>
      <c r="ABL53">
        <v>12.5</v>
      </c>
      <c r="ABM53">
        <v>9.0773659999999996</v>
      </c>
      <c r="ABN53">
        <v>10.186321</v>
      </c>
      <c r="ABO53">
        <v>9.0693059999999992</v>
      </c>
      <c r="ABP53">
        <v>8.3509320000000002</v>
      </c>
      <c r="ABQ53">
        <v>7.6708809999999996</v>
      </c>
      <c r="ABR53">
        <v>12.5</v>
      </c>
      <c r="ABS53">
        <v>9.1298139999999997</v>
      </c>
      <c r="ABT53">
        <v>10.794041999999999</v>
      </c>
      <c r="ABU53">
        <v>9.4166620000000005</v>
      </c>
      <c r="ABV53">
        <v>8.5559150000000006</v>
      </c>
      <c r="ABW53">
        <v>8.0625300000000006</v>
      </c>
      <c r="ABX53">
        <v>12.5</v>
      </c>
      <c r="ABY53">
        <v>9.3049669999999995</v>
      </c>
      <c r="ABZ53">
        <v>10.428754</v>
      </c>
      <c r="ACA53">
        <v>9.2283519999999992</v>
      </c>
      <c r="ACB53">
        <v>8.5130140000000001</v>
      </c>
      <c r="ACC53">
        <v>7.7965119999999999</v>
      </c>
      <c r="ACD53">
        <v>12.5</v>
      </c>
      <c r="ACE53">
        <v>9.1644699999999997</v>
      </c>
      <c r="ACF53">
        <v>8.8788850000000004</v>
      </c>
      <c r="ACG53">
        <v>8.5507790000000004</v>
      </c>
      <c r="ACH53">
        <v>8.1798509999999993</v>
      </c>
      <c r="ACI53">
        <v>8.6285059999999998</v>
      </c>
      <c r="ACJ53">
        <v>8.2924740000000003</v>
      </c>
      <c r="ACK53">
        <v>7.9832049999999999</v>
      </c>
      <c r="ACL53">
        <v>8.5396260000000002</v>
      </c>
      <c r="ACM53">
        <v>8.2026129999999995</v>
      </c>
      <c r="ACN53">
        <v>7.9734829999999999</v>
      </c>
      <c r="ACO53">
        <v>8.2545809999999999</v>
      </c>
      <c r="ACP53">
        <v>8.0335870000000007</v>
      </c>
      <c r="ACQ53">
        <v>7.8099020000000001</v>
      </c>
      <c r="ACR53">
        <v>7.7424999999999997</v>
      </c>
      <c r="ACS53">
        <v>7.663208</v>
      </c>
      <c r="ACT53">
        <v>7.9374250000000002</v>
      </c>
      <c r="ACU53">
        <v>7.9958470000000004</v>
      </c>
      <c r="ACV53">
        <v>7.8379399999999997</v>
      </c>
      <c r="ACW53">
        <v>7.4360730000000004</v>
      </c>
      <c r="ACX53">
        <v>8.2001220000000004</v>
      </c>
      <c r="ACY53">
        <v>7.927435</v>
      </c>
      <c r="ACZ53">
        <v>7.6333419999999998</v>
      </c>
      <c r="ADA53">
        <v>9.0641079999999992</v>
      </c>
      <c r="ADB53">
        <v>8.8911160000000002</v>
      </c>
      <c r="ADC53">
        <v>8.7344410000000003</v>
      </c>
      <c r="ADD53">
        <v>9.6079229999999995</v>
      </c>
      <c r="ADE53">
        <v>9.4585170000000005</v>
      </c>
      <c r="ADF53">
        <v>9.4149399999999996</v>
      </c>
      <c r="ADG53">
        <v>9.1536139999999993</v>
      </c>
      <c r="ADH53">
        <v>8.9178139999999999</v>
      </c>
      <c r="ADI53">
        <v>8.6048690000000008</v>
      </c>
      <c r="ADJ53">
        <v>8.9774069999999995</v>
      </c>
      <c r="ADK53">
        <v>8.8136510000000001</v>
      </c>
      <c r="ADL53">
        <v>8.7273169999999993</v>
      </c>
      <c r="ADM53">
        <v>8.8111289999999993</v>
      </c>
      <c r="ADN53">
        <v>8.4729740000000007</v>
      </c>
      <c r="ADO53">
        <v>8.243722</v>
      </c>
      <c r="ADP53">
        <v>9.1157430000000002</v>
      </c>
      <c r="ADQ53">
        <v>8.8060019999999994</v>
      </c>
      <c r="ADR53">
        <v>8.4000889999999995</v>
      </c>
      <c r="ADS53">
        <v>8.8960650000000001</v>
      </c>
      <c r="ADT53">
        <v>8.7143829999999998</v>
      </c>
      <c r="ADU53">
        <v>8.3988300000000002</v>
      </c>
      <c r="ADV53">
        <v>-2.8532889323908584E-3</v>
      </c>
      <c r="ADW53">
        <v>1.9208499964986178E-2</v>
      </c>
      <c r="ADX53">
        <v>1.0178409821868559E-2</v>
      </c>
      <c r="ADY53">
        <v>2.9532203856023388E-2</v>
      </c>
      <c r="ADZ53">
        <v>7.2372573575856747E-2</v>
      </c>
      <c r="AEA53">
        <v>6.9134288387578069E-2</v>
      </c>
      <c r="AEB53">
        <v>3.7163505653540409E-2</v>
      </c>
      <c r="AEC53" s="13">
        <v>9.6146770000000004</v>
      </c>
      <c r="AED53">
        <v>10.363998</v>
      </c>
      <c r="AEE53">
        <v>10.232625000000001</v>
      </c>
      <c r="AEF53">
        <v>9.8208749999999991</v>
      </c>
      <c r="AEG53">
        <v>10.302676999999999</v>
      </c>
      <c r="AEH53">
        <v>8.5250050000000002</v>
      </c>
      <c r="AEI53">
        <v>9.2299910000000001</v>
      </c>
      <c r="AEJ53">
        <v>9.5765809999999991</v>
      </c>
      <c r="AEK53">
        <v>8.6097110000000008</v>
      </c>
      <c r="AEL53">
        <v>9.1163419999999995</v>
      </c>
      <c r="AEM53">
        <v>7.9604970000000002</v>
      </c>
      <c r="AEN53">
        <v>8.6841810000000006</v>
      </c>
      <c r="AEO53">
        <v>9.1231039999999997</v>
      </c>
      <c r="AEP53">
        <v>7.6623830000000002</v>
      </c>
      <c r="AEQ53">
        <v>8.3180040000000002</v>
      </c>
      <c r="AER53">
        <v>7.6651470000000002</v>
      </c>
      <c r="AES53">
        <v>8.3157940000000004</v>
      </c>
      <c r="AET53">
        <v>9.2115930000000006</v>
      </c>
      <c r="AEU53">
        <v>7.3875039999999998</v>
      </c>
      <c r="AEV53">
        <v>7.6612179999999999</v>
      </c>
      <c r="AEW53">
        <v>8.2085290000000004</v>
      </c>
      <c r="AEX53">
        <v>9.082255</v>
      </c>
      <c r="AEY53">
        <v>9.3360149999999997</v>
      </c>
      <c r="AEZ53">
        <v>8.0979840000000003</v>
      </c>
      <c r="AFA53">
        <v>8.7814259999999997</v>
      </c>
      <c r="AFB53">
        <v>7.9964230000000001</v>
      </c>
      <c r="AFC53">
        <v>8.8458220000000001</v>
      </c>
      <c r="AFD53">
        <v>9.1748170000000009</v>
      </c>
      <c r="AFE53">
        <v>7.8826869999999998</v>
      </c>
      <c r="AFF53">
        <v>8.4851869999999998</v>
      </c>
      <c r="AFG53">
        <v>7.910177</v>
      </c>
      <c r="AFH53">
        <v>8.5774249999999999</v>
      </c>
      <c r="AFI53">
        <v>9.0746900000000004</v>
      </c>
      <c r="AFJ53">
        <v>7.534707</v>
      </c>
      <c r="AFK53">
        <v>8.1989719999999995</v>
      </c>
      <c r="AFL53">
        <v>3.9706345188700684E-2</v>
      </c>
      <c r="AFM53">
        <v>5.3164768277117636E-2</v>
      </c>
      <c r="AFN53">
        <v>0.68416299999999997</v>
      </c>
      <c r="AFO53">
        <v>0.74569200000000002</v>
      </c>
      <c r="AFP53">
        <v>0.730541</v>
      </c>
      <c r="AFQ53">
        <v>0.78340600000000005</v>
      </c>
      <c r="AFR53">
        <v>0.74297800000000003</v>
      </c>
      <c r="AFS53">
        <v>0.681593</v>
      </c>
      <c r="AFT53">
        <v>0.73220700000000005</v>
      </c>
      <c r="AFU53">
        <v>0.68759999999999999</v>
      </c>
      <c r="AFV53">
        <v>0.79335</v>
      </c>
      <c r="AFW53">
        <v>0.76172099999999998</v>
      </c>
      <c r="AFX53">
        <v>0.57481599999999999</v>
      </c>
      <c r="AFY53">
        <v>0.61328400000000005</v>
      </c>
      <c r="AFZ53">
        <v>0.62919000000000003</v>
      </c>
      <c r="AGA53">
        <v>0.81156799999999996</v>
      </c>
      <c r="AGB53">
        <v>0.72167300000000001</v>
      </c>
      <c r="AGC53">
        <v>0.53372200000000003</v>
      </c>
      <c r="AGD53">
        <v>0.55368300000000004</v>
      </c>
      <c r="AGE53">
        <v>0.61288799999999999</v>
      </c>
      <c r="AGF53">
        <v>0.829488</v>
      </c>
      <c r="AGG53">
        <v>0.63365199999999999</v>
      </c>
      <c r="AGH53">
        <v>0.63605400000000001</v>
      </c>
      <c r="AGI53">
        <v>0.68468499999999999</v>
      </c>
      <c r="AGJ53">
        <v>0.62181500000000001</v>
      </c>
      <c r="AGK53">
        <v>0.79391199999999995</v>
      </c>
      <c r="AGL53">
        <v>0.757965</v>
      </c>
      <c r="AGM53">
        <v>0.596468</v>
      </c>
      <c r="AGN53">
        <v>0.63990000000000002</v>
      </c>
      <c r="AGO53">
        <v>0.63500400000000001</v>
      </c>
      <c r="AGP53">
        <v>0.79880700000000004</v>
      </c>
      <c r="AGQ53">
        <v>0.74343700000000001</v>
      </c>
      <c r="AGR53">
        <v>0.55919700000000006</v>
      </c>
      <c r="AGS53">
        <v>0.59472899999999995</v>
      </c>
      <c r="AGT53">
        <v>0.62896600000000003</v>
      </c>
      <c r="AGU53">
        <v>0.81770100000000001</v>
      </c>
      <c r="AGV53">
        <v>0.71018300000000001</v>
      </c>
      <c r="AGW53">
        <v>0.52912300000000001</v>
      </c>
      <c r="AGX53">
        <v>0.66906500000000002</v>
      </c>
      <c r="AGY53">
        <v>0.52246300000000001</v>
      </c>
      <c r="AGZ53">
        <v>0.60465400000000002</v>
      </c>
      <c r="AHA53">
        <v>0.59734799999999999</v>
      </c>
      <c r="AHB53">
        <v>0.62861</v>
      </c>
      <c r="AHC53">
        <v>0.50788999999999995</v>
      </c>
      <c r="AHD53">
        <v>0.51815100000000003</v>
      </c>
      <c r="AHE53">
        <v>0.50194899999999998</v>
      </c>
      <c r="AHF53">
        <v>0.53851599999999999</v>
      </c>
      <c r="AHG53">
        <v>0.55420700000000001</v>
      </c>
      <c r="AHH53">
        <v>0.60593699999999995</v>
      </c>
      <c r="AHI53">
        <v>0.52344199999999996</v>
      </c>
      <c r="AHJ53">
        <v>0.58328899999999995</v>
      </c>
      <c r="AHK53">
        <v>0.63095800000000002</v>
      </c>
      <c r="AHL53">
        <v>0.650343</v>
      </c>
      <c r="AHM53">
        <v>0.51381200000000005</v>
      </c>
      <c r="AHN53">
        <v>0.51674699999999996</v>
      </c>
      <c r="AHO53">
        <v>0.49934699999999999</v>
      </c>
      <c r="AHP53">
        <v>0.53586599999999995</v>
      </c>
      <c r="AHQ53">
        <v>0.534972</v>
      </c>
      <c r="AHR53">
        <v>0.56762999999999997</v>
      </c>
      <c r="AHS53">
        <v>0.50841199999999998</v>
      </c>
      <c r="AHT53">
        <v>0.56335400000000002</v>
      </c>
      <c r="AHU53">
        <v>0.59560500000000005</v>
      </c>
      <c r="AHV53">
        <v>0.59831199999999995</v>
      </c>
      <c r="AHW53">
        <v>0.51602700000000001</v>
      </c>
      <c r="AHX53">
        <v>0.51441300000000001</v>
      </c>
      <c r="AHY53">
        <v>0.49490800000000001</v>
      </c>
      <c r="AHZ53">
        <v>0.52375899999999997</v>
      </c>
      <c r="AIA53">
        <v>0.51882600000000001</v>
      </c>
      <c r="AIB53">
        <v>0.55661000000000005</v>
      </c>
      <c r="AIC53">
        <v>0.51756100000000005</v>
      </c>
      <c r="AID53">
        <v>0.54786800000000002</v>
      </c>
      <c r="AIE53">
        <v>0.55545299999999997</v>
      </c>
      <c r="AIF53">
        <v>0.56180600000000003</v>
      </c>
      <c r="AIG53">
        <v>0.54038399999999998</v>
      </c>
      <c r="AIH53">
        <v>0.51177700000000004</v>
      </c>
      <c r="AII53">
        <v>0.49539800000000001</v>
      </c>
      <c r="AIJ53">
        <v>0.52469900000000003</v>
      </c>
      <c r="AIK53">
        <v>0.55865299999999996</v>
      </c>
      <c r="AIL53">
        <v>0.56028999999999995</v>
      </c>
      <c r="AIM53">
        <v>0.51488500000000004</v>
      </c>
      <c r="AIN53">
        <v>0.57434799999999997</v>
      </c>
      <c r="AIO53">
        <v>0.63434400000000002</v>
      </c>
      <c r="AIP53">
        <v>0.63336800000000004</v>
      </c>
      <c r="AIQ53">
        <v>0.50895999999999997</v>
      </c>
      <c r="AIR53">
        <v>0.54517599999999999</v>
      </c>
      <c r="AIS53">
        <v>0.57021999999999995</v>
      </c>
      <c r="AIT53">
        <v>0.51025399999999999</v>
      </c>
      <c r="AIU53">
        <v>0.56295099999999998</v>
      </c>
      <c r="AIV53">
        <v>0.61380500000000005</v>
      </c>
      <c r="AIW53">
        <v>0.61016300000000001</v>
      </c>
      <c r="AIX53">
        <v>0.50778400000000001</v>
      </c>
      <c r="AIY53">
        <v>0.50423600000000002</v>
      </c>
      <c r="AIZ53">
        <v>0.49018899999999999</v>
      </c>
      <c r="AJA53">
        <v>0.52263300000000001</v>
      </c>
      <c r="AJB53">
        <v>0.52847500000000003</v>
      </c>
      <c r="AJC53">
        <v>0.56820499999999996</v>
      </c>
      <c r="AJD53">
        <v>0.50687199999999999</v>
      </c>
      <c r="AJE53">
        <v>0.56162299999999998</v>
      </c>
      <c r="AJF53">
        <v>0.58459799999999995</v>
      </c>
      <c r="AJG53">
        <v>0.58950599999999997</v>
      </c>
      <c r="AJH53">
        <v>0.51926600000000001</v>
      </c>
      <c r="AJI53">
        <v>0.51776800000000001</v>
      </c>
      <c r="AJJ53">
        <v>0.49569400000000002</v>
      </c>
      <c r="AJK53">
        <v>0.52482499999999999</v>
      </c>
      <c r="AJL53" s="14">
        <v>-0.21294299999999922</v>
      </c>
      <c r="AJM53">
        <v>-0.36317000000000021</v>
      </c>
      <c r="AJN53">
        <v>-0.7243820000000003</v>
      </c>
      <c r="AJO53">
        <v>-0.50081600000000037</v>
      </c>
      <c r="AJP53">
        <v>-0.3151509999999984</v>
      </c>
      <c r="AJQ53">
        <v>-0.57133900000000004</v>
      </c>
      <c r="AJR53">
        <v>-0.78254699999999922</v>
      </c>
      <c r="AJS53">
        <v>-1.1060040000000004</v>
      </c>
      <c r="AJT53">
        <v>-1.0011869999999998</v>
      </c>
      <c r="AJU53">
        <v>-0.71992799999999946</v>
      </c>
      <c r="AJV53">
        <v>0.20857200000000109</v>
      </c>
      <c r="AJW53">
        <v>-1.3904000000000138E-2</v>
      </c>
      <c r="AJX53">
        <v>-0.47698700000000116</v>
      </c>
      <c r="AJY53">
        <v>-0.57127499999999998</v>
      </c>
      <c r="AJZ53">
        <v>-0.25795399999999979</v>
      </c>
      <c r="AKA53">
        <v>0.47717899999999958</v>
      </c>
      <c r="AKB53">
        <v>0.31606500000000004</v>
      </c>
      <c r="AKC53">
        <v>0.14020799999999944</v>
      </c>
      <c r="AKD53">
        <v>-2.2532999999999248E-2</v>
      </c>
      <c r="AKE53">
        <v>5.7140000000002189E-3</v>
      </c>
      <c r="AKF53">
        <v>-3.1366000000000227E-2</v>
      </c>
      <c r="AKG53">
        <v>-0.28200000000000003</v>
      </c>
      <c r="AKH53">
        <v>-0.7920960000000008</v>
      </c>
      <c r="AKI53">
        <v>-0.68307800000000007</v>
      </c>
      <c r="AKJ53">
        <v>-0.17491399999999935</v>
      </c>
      <c r="AKK53">
        <v>-0.5121209999999996</v>
      </c>
      <c r="AKL53">
        <v>-0.56374899999999961</v>
      </c>
      <c r="AKM53">
        <v>-0.72479199999999899</v>
      </c>
      <c r="AKN53">
        <v>-0.73460199999999887</v>
      </c>
      <c r="AKO53">
        <v>-0.79139499999999963</v>
      </c>
      <c r="AKP53">
        <v>0.42873499999999964</v>
      </c>
      <c r="AKQ53">
        <v>0.16823800000000055</v>
      </c>
      <c r="AKR53">
        <v>-0.36251599999999939</v>
      </c>
      <c r="AKS53">
        <v>-0.5118090000000004</v>
      </c>
      <c r="AKT53">
        <v>-0.13843199999999989</v>
      </c>
      <c r="AKU53">
        <v>-7.5386818314359255E-3</v>
      </c>
      <c r="AKV53">
        <v>-3.0774408025664723E-4</v>
      </c>
      <c r="AKW53">
        <v>-9.4401999999999986E-2</v>
      </c>
      <c r="AKX53">
        <v>-3.8421000000000038E-2</v>
      </c>
      <c r="AKY53">
        <v>4.9043999999999977E-2</v>
      </c>
      <c r="AKZ53">
        <v>-2.1039999999999948E-3</v>
      </c>
      <c r="ALA53">
        <v>-2.3576000000000041E-2</v>
      </c>
      <c r="ALB53">
        <v>-4.6248999999999985E-2</v>
      </c>
      <c r="ALC53">
        <v>-3.8742999999999972E-2</v>
      </c>
      <c r="ALD53">
        <v>-1.7395000000000049E-2</v>
      </c>
      <c r="ALE53">
        <v>-1.2176999999999993E-2</v>
      </c>
      <c r="ALF53">
        <v>-1.3825000000000087E-2</v>
      </c>
      <c r="ALG53">
        <v>-7.5250000000000039E-2</v>
      </c>
      <c r="ALH53">
        <v>-0.10519600000000007</v>
      </c>
      <c r="ALI53">
        <v>2.2472999999999965E-2</v>
      </c>
      <c r="ALJ53">
        <v>2.8419999999999002E-3</v>
      </c>
      <c r="ALK53">
        <v>-9.5699999999998564E-4</v>
      </c>
      <c r="ALL53">
        <v>2.6410000000000045E-3</v>
      </c>
      <c r="ALM53">
        <v>-2.2743999999999986E-2</v>
      </c>
      <c r="ALN53">
        <v>7.8324999999999978E-2</v>
      </c>
      <c r="ALO53">
        <v>2.0438999999999985E-2</v>
      </c>
      <c r="ALP53">
        <v>2.1498999999999935E-2</v>
      </c>
      <c r="ALQ53">
        <v>-3.4816999999999987E-2</v>
      </c>
      <c r="ALR53">
        <v>-4.7019999999999951E-2</v>
      </c>
      <c r="ALS53">
        <v>-2.7565999999999979E-2</v>
      </c>
      <c r="ALT53">
        <v>-1.5172000000000074E-2</v>
      </c>
      <c r="ALU53">
        <v>7.9390000000000294E-3</v>
      </c>
      <c r="ALV53">
        <v>-7.6140999999999903E-2</v>
      </c>
      <c r="ALW53">
        <v>-6.8631999999999915E-2</v>
      </c>
      <c r="ALX53">
        <v>1.3850000000000029E-2</v>
      </c>
      <c r="ALY53">
        <v>-2.5523999999999991E-2</v>
      </c>
      <c r="ALZ53">
        <v>1.5973000000000015E-2</v>
      </c>
      <c r="AMA53">
        <v>-8.1764999999999977E-2</v>
      </c>
      <c r="AMB53">
        <v>-0.12403199999999992</v>
      </c>
      <c r="AMC53">
        <v>3.2967999999999997E-2</v>
      </c>
      <c r="AMD53">
        <v>1.293500000000003E-2</v>
      </c>
      <c r="AME53">
        <v>-6.6720000000000113E-3</v>
      </c>
      <c r="AMF53">
        <v>-1.5202999999999967E-2</v>
      </c>
      <c r="AMG53">
        <v>6.0799999999999965E-2</v>
      </c>
      <c r="AMH53">
        <v>1.7800000000000038E-2</v>
      </c>
      <c r="AMI53">
        <v>-3.6710000000000909E-3</v>
      </c>
      <c r="AMJ53">
        <v>-4.7378000000000031E-2</v>
      </c>
      <c r="AMK53">
        <v>-4.5242000000000004E-2</v>
      </c>
      <c r="AML53">
        <v>-4.2710000000000248E-3</v>
      </c>
      <c r="AMM53">
        <v>-1.2445000000000039E-2</v>
      </c>
      <c r="AMN53">
        <v>1.0564000000000018E-2</v>
      </c>
      <c r="AMO53">
        <v>2.2947000000000051E-2</v>
      </c>
      <c r="AMP53">
        <v>-3.9012999999999964E-2</v>
      </c>
      <c r="AMQ53">
        <v>2.3024999999999962E-2</v>
      </c>
      <c r="AMR53">
        <v>2.8590000000000559E-3</v>
      </c>
      <c r="AMS53">
        <v>-3.8810000000000233E-3</v>
      </c>
      <c r="AMT53">
        <v>-4.7355999999999954E-2</v>
      </c>
      <c r="AMU53">
        <v>-3.9649999999999963E-2</v>
      </c>
      <c r="AMV53">
        <v>-2.0326000000000066E-2</v>
      </c>
      <c r="AMW53">
        <v>-5.3700000000000969E-4</v>
      </c>
      <c r="AMX53">
        <v>-1.9740000000000313E-3</v>
      </c>
      <c r="AMY53">
        <v>-7.3640000000000372E-3</v>
      </c>
      <c r="AMZ53">
        <v>-3.3170000000000033E-2</v>
      </c>
      <c r="ANA53">
        <v>3.9683999999999942E-2</v>
      </c>
      <c r="ANB53">
        <v>8.9740000000000375E-3</v>
      </c>
      <c r="ANC53">
        <v>-2.6834000000000024E-2</v>
      </c>
      <c r="AND53">
        <v>-5.9297999999999962E-2</v>
      </c>
      <c r="ANE53">
        <v>-5.1070999999999978E-2</v>
      </c>
      <c r="ANF53">
        <v>-7.8680000000000416E-3</v>
      </c>
      <c r="ANG53">
        <v>2.9529999999999834E-3</v>
      </c>
      <c r="ANH53">
        <v>3.9810000000000123E-3</v>
      </c>
      <c r="ANI53">
        <v>6.5859999999999808E-3</v>
      </c>
      <c r="ANJ53">
        <v>-4.5119999999999605E-3</v>
      </c>
      <c r="ANK53">
        <v>1.3388999999999984E-2</v>
      </c>
      <c r="ANL53">
        <v>1.228199999999996E-2</v>
      </c>
      <c r="ANM53">
        <v>-1.4017999999999975E-2</v>
      </c>
      <c r="ANN53">
        <v>-6.533000000000011E-3</v>
      </c>
      <c r="ANO53">
        <v>-1.1110999999999982E-2</v>
      </c>
      <c r="ANP53">
        <v>-8.3800000000000541E-4</v>
      </c>
      <c r="ANQ53">
        <v>-6.9899999999999962E-3</v>
      </c>
      <c r="ANR53">
        <v>-1.6019999999999923E-3</v>
      </c>
      <c r="ANS53">
        <v>-1.0240000000000249E-3</v>
      </c>
      <c r="ANT53">
        <v>-1.4277000000000095E-2</v>
      </c>
      <c r="ANU53">
        <v>5.6553000000000075E-2</v>
      </c>
      <c r="ANV53">
        <v>1.2600999999999973E-2</v>
      </c>
      <c r="ANW53">
        <v>3.6799999999999056E-3</v>
      </c>
      <c r="ANX53">
        <v>-2.9859999999999998E-2</v>
      </c>
      <c r="ANY53">
        <v>-2.4198999999999971E-2</v>
      </c>
      <c r="ANZ53">
        <v>1.1055999999999955E-2</v>
      </c>
      <c r="AOA53">
        <v>-3.2781999999999978E-2</v>
      </c>
      <c r="AOB53">
        <v>3.3745000000000025E-2</v>
      </c>
      <c r="AOC53">
        <v>-3.3879999999999466E-3</v>
      </c>
      <c r="AOD53">
        <v>-2.0834999999999937E-2</v>
      </c>
      <c r="AOE53">
        <v>-7.059800000000005E-2</v>
      </c>
      <c r="AOF53">
        <v>-4.4945000000000013E-2</v>
      </c>
      <c r="AOG53">
        <v>-1.1233999999999966E-2</v>
      </c>
      <c r="AOH53">
        <v>7.0789999999999464E-3</v>
      </c>
      <c r="AOI53">
        <v>9.8799999999999999E-3</v>
      </c>
      <c r="AOJ53">
        <v>5.2200000000000024E-3</v>
      </c>
      <c r="AOK53">
        <v>-3.6416000000000004E-2</v>
      </c>
      <c r="AOL53">
        <v>3.8357000000000085E-2</v>
      </c>
      <c r="AOM53">
        <v>1.1458999999999997E-2</v>
      </c>
      <c r="AON53">
        <v>-3.3420000000000005E-2</v>
      </c>
      <c r="AOO53">
        <v>-6.1381000000000019E-2</v>
      </c>
      <c r="AOP53">
        <v>-5.7081999999999966E-2</v>
      </c>
      <c r="AOQ53">
        <v>-1.0180999999999996E-2</v>
      </c>
      <c r="AOR53">
        <v>1.2429999999999941E-3</v>
      </c>
      <c r="AOS53">
        <v>2.2279999999999522E-3</v>
      </c>
      <c r="AOT53">
        <v>3.5599999999999521E-3</v>
      </c>
      <c r="AOU53" s="15">
        <v>0.6322410000000005</v>
      </c>
      <c r="AOV53">
        <v>0.2414310000000004</v>
      </c>
      <c r="AOW53">
        <v>0.2392820000000011</v>
      </c>
      <c r="AOX53">
        <v>0.85400199999999948</v>
      </c>
      <c r="AOY53">
        <v>0.37510200000000005</v>
      </c>
      <c r="AOZ53">
        <v>-0.93858099999999922</v>
      </c>
      <c r="APA53">
        <v>-1.2787559999999996</v>
      </c>
      <c r="APB53">
        <v>-1.1247330000000009</v>
      </c>
      <c r="APC53">
        <v>-1.1295659999999987</v>
      </c>
      <c r="APD53">
        <v>-1.4526520000000005</v>
      </c>
      <c r="APE53">
        <v>-6.248999999999505E-3</v>
      </c>
      <c r="APF53">
        <v>-0.20649599999999957</v>
      </c>
      <c r="APG53">
        <v>-9.5351000000000852E-2</v>
      </c>
      <c r="APH53">
        <v>-0.59238599999999941</v>
      </c>
      <c r="API53">
        <v>-0.63285199999999975</v>
      </c>
      <c r="APJ53">
        <v>0.50005200000000016</v>
      </c>
      <c r="APK53">
        <v>0.70080400000000065</v>
      </c>
      <c r="APL53">
        <v>1.065512</v>
      </c>
      <c r="APM53">
        <v>0.32826000000000022</v>
      </c>
      <c r="APN53">
        <v>0.13884399999999975</v>
      </c>
      <c r="APO53">
        <v>-0.19230499999999928</v>
      </c>
      <c r="APP53">
        <v>-0.59890299999999996</v>
      </c>
      <c r="APQ53">
        <v>-0.86423100000000019</v>
      </c>
      <c r="APR53">
        <v>-1.0036609999999992</v>
      </c>
      <c r="APS53">
        <v>-0.70207599999999992</v>
      </c>
      <c r="APT53">
        <v>-0.31353599999999915</v>
      </c>
      <c r="APU53">
        <v>-0.57963699999999996</v>
      </c>
      <c r="APV53">
        <v>-0.55232899999999852</v>
      </c>
      <c r="APW53">
        <v>-0.8607749999999994</v>
      </c>
      <c r="APX53">
        <v>-0.89596099999999979</v>
      </c>
      <c r="APY53">
        <v>0.10158199999999962</v>
      </c>
      <c r="APZ53">
        <v>-4.7810999999999382E-2</v>
      </c>
      <c r="AQA53">
        <v>0.1470400000000005</v>
      </c>
      <c r="AQB53">
        <v>-0.45674300000000034</v>
      </c>
      <c r="AQC53">
        <v>-0.55553600000000003</v>
      </c>
      <c r="AQD53">
        <v>-1.2624096127293809E-2</v>
      </c>
      <c r="AQE53">
        <v>6.0997396778956006E-3</v>
      </c>
      <c r="AQF53">
        <v>1.0602E-2</v>
      </c>
      <c r="AQG53">
        <v>2.7475000000000027E-2</v>
      </c>
      <c r="AQH53">
        <v>7.8934999999999977E-2</v>
      </c>
      <c r="AQI53">
        <v>3.7719999999999976E-3</v>
      </c>
      <c r="AQJ53">
        <v>-3.9310000000000178E-3</v>
      </c>
      <c r="AQK53">
        <v>-7.1909000000000001E-2</v>
      </c>
      <c r="AQL53">
        <v>-8.5568999999999895E-2</v>
      </c>
      <c r="AQM53">
        <v>4.4239999999999946E-2</v>
      </c>
      <c r="AQN53">
        <v>7.7300999999999953E-2</v>
      </c>
      <c r="AQO53">
        <v>-4.1148000000000073E-2</v>
      </c>
      <c r="AQP53">
        <v>-3.4738000000000047E-2</v>
      </c>
      <c r="AQQ53">
        <v>-7.3448999999999987E-2</v>
      </c>
      <c r="AQR53">
        <v>9.6460000000000434E-3</v>
      </c>
      <c r="AQS53">
        <v>4.3033999999999906E-2</v>
      </c>
      <c r="AQT53">
        <v>2.8364999999999974E-2</v>
      </c>
      <c r="AQU53">
        <v>2.3784000000000027E-2</v>
      </c>
      <c r="AQV53">
        <v>1.7959000000000058E-2</v>
      </c>
      <c r="AQW53">
        <v>7.7585000000000015E-2</v>
      </c>
      <c r="AQX53">
        <v>8.9064000000000032E-2</v>
      </c>
      <c r="AQY53">
        <v>9.5844999999999958E-2</v>
      </c>
      <c r="AQZ53">
        <v>-9.4579999999999664E-3</v>
      </c>
      <c r="ARA53">
        <v>-5.5781999999999998E-2</v>
      </c>
      <c r="ARB53">
        <v>-1.3398000000000021E-2</v>
      </c>
      <c r="ARC53">
        <v>5.2967999999999904E-2</v>
      </c>
      <c r="ARD53">
        <v>6.280999999999981E-3</v>
      </c>
      <c r="ARE53">
        <v>-2.7259999999999951E-2</v>
      </c>
      <c r="ARF53">
        <v>-7.3643999999999932E-2</v>
      </c>
      <c r="ARG53">
        <v>-1.1433999999999944E-2</v>
      </c>
      <c r="ARH53">
        <v>1.5328000000000008E-2</v>
      </c>
      <c r="ARI53">
        <v>-5.9569999999999901E-3</v>
      </c>
      <c r="ARJ53">
        <v>-4.0819999999999967E-2</v>
      </c>
      <c r="ARK53">
        <v>-7.6344999999999996E-2</v>
      </c>
      <c r="ARL53">
        <v>1.8757000000000024E-2</v>
      </c>
      <c r="ARM53">
        <v>4.8304000000000014E-2</v>
      </c>
      <c r="ARN53">
        <v>4.0626000000000051E-2</v>
      </c>
      <c r="ARO53">
        <v>-3.2855999999999996E-2</v>
      </c>
      <c r="ARP53">
        <v>0.12868800000000002</v>
      </c>
      <c r="ARQ53">
        <v>-1.1799999999995148E-4</v>
      </c>
      <c r="ARR53">
        <v>-2.886500000000003E-2</v>
      </c>
      <c r="ARS53">
        <v>-2.4707000000000034E-2</v>
      </c>
      <c r="ART53">
        <v>-7.7390000000000514E-3</v>
      </c>
      <c r="ARU53">
        <v>8.9799999999999325E-3</v>
      </c>
      <c r="ARV53">
        <v>-1.7318999999999973E-2</v>
      </c>
      <c r="ARW53">
        <v>-8.2010000000000138E-3</v>
      </c>
      <c r="ARX53">
        <v>3.5447000000000006E-2</v>
      </c>
      <c r="ARY53">
        <v>-0.12662200000000001</v>
      </c>
      <c r="ARZ53">
        <v>3.6068999999999907E-2</v>
      </c>
      <c r="ASA53">
        <v>-6.0960000000000014E-2</v>
      </c>
      <c r="ASB53">
        <v>-7.1135000000000059E-2</v>
      </c>
      <c r="ASC53">
        <v>-0.10226899999999994</v>
      </c>
      <c r="ASD53">
        <v>-9.3001E-2</v>
      </c>
      <c r="ASE53">
        <v>-5.9877999999999987E-2</v>
      </c>
      <c r="ASF53">
        <v>-4.9740000000000006E-2</v>
      </c>
      <c r="ASG53">
        <v>-6.2248999999999999E-2</v>
      </c>
      <c r="ASH53">
        <v>-2.5920000000000054E-2</v>
      </c>
      <c r="ASI53">
        <v>-2.4279000000000051E-2</v>
      </c>
      <c r="ASJ53">
        <v>5.3594999999999948E-2</v>
      </c>
      <c r="ASK53">
        <v>-1.4370000000000216E-3</v>
      </c>
      <c r="ASL53">
        <v>-2.1033999999999997E-2</v>
      </c>
      <c r="ASM53">
        <v>-2.5680999999999954E-2</v>
      </c>
      <c r="ASN53">
        <v>-2.3129000000000066E-2</v>
      </c>
      <c r="ASO53">
        <v>9.3779999999999974E-3</v>
      </c>
      <c r="ASP53">
        <v>7.9810000000000159E-3</v>
      </c>
      <c r="ASQ53">
        <v>-3.4469999999999779E-3</v>
      </c>
      <c r="ASR53">
        <v>2.7476999999999974E-2</v>
      </c>
      <c r="ASS53">
        <v>1.2881000000000031E-2</v>
      </c>
      <c r="AST53">
        <v>4.3414000000000064E-2</v>
      </c>
      <c r="ASU53">
        <v>2.8976000000000057E-2</v>
      </c>
      <c r="ASV53">
        <v>3.2120000000000037E-2</v>
      </c>
      <c r="ASW53">
        <v>3.8872999999999935E-2</v>
      </c>
      <c r="ASX53">
        <v>2.9837000000000002E-2</v>
      </c>
      <c r="ASY53">
        <v>5.0463999999999953E-2</v>
      </c>
      <c r="ASZ53">
        <v>1.3659000000000032E-2</v>
      </c>
      <c r="ATA53">
        <v>3.0280000000000307E-3</v>
      </c>
      <c r="ATB53">
        <v>3.1957000000000013E-2</v>
      </c>
      <c r="ATC53">
        <v>-1.97210000000001E-2</v>
      </c>
      <c r="ATD53">
        <v>5.4225999999999996E-2</v>
      </c>
      <c r="ATE53">
        <v>4.7719999999999985E-3</v>
      </c>
      <c r="ATF53">
        <v>-1.3508000000000076E-2</v>
      </c>
      <c r="ATG53">
        <v>-1.9691000000000014E-2</v>
      </c>
      <c r="ATH53">
        <v>-2.4359999999999937E-2</v>
      </c>
      <c r="ATI53">
        <v>1.4433999999999947E-2</v>
      </c>
      <c r="ATJ53">
        <v>-2.9231000000000007E-2</v>
      </c>
      <c r="ATK53">
        <v>4.3634999999999979E-2</v>
      </c>
      <c r="ATL53">
        <v>-1.3583000000000012E-2</v>
      </c>
      <c r="ATM53">
        <v>-3.8129999999999997E-2</v>
      </c>
      <c r="ATN53">
        <v>-4.8815999999999971E-2</v>
      </c>
      <c r="ATO53">
        <v>-3.613999999999995E-2</v>
      </c>
      <c r="ATP53">
        <v>-1.5043999999999946E-2</v>
      </c>
      <c r="ATQ53">
        <v>-9.24400000000003E-3</v>
      </c>
      <c r="ATR53">
        <v>-1.1249000000000065E-2</v>
      </c>
      <c r="ATS53">
        <v>1.7454999999999998E-2</v>
      </c>
      <c r="ATT53">
        <v>-2.3799999999999932E-2</v>
      </c>
      <c r="ATU53">
        <v>5.5979000000000001E-2</v>
      </c>
      <c r="ATV53">
        <v>5.6400000000000894E-4</v>
      </c>
      <c r="ATW53">
        <v>-1.8013999999999974E-2</v>
      </c>
      <c r="ATX53">
        <v>-2.0897000000000054E-2</v>
      </c>
      <c r="ATY53">
        <v>-1.9672000000000023E-2</v>
      </c>
      <c r="ATZ53">
        <v>1.4641000000000015E-2</v>
      </c>
      <c r="AUA53">
        <v>1.3519999999999976E-2</v>
      </c>
      <c r="AUB53">
        <v>-2.8489999999999904E-3</v>
      </c>
      <c r="AUC53">
        <v>2.8150999999999982E-2</v>
      </c>
      <c r="AUD53" s="16">
        <v>0.84518399999999971</v>
      </c>
      <c r="AUE53">
        <v>0.60460100000000061</v>
      </c>
      <c r="AUF53">
        <v>0.96366400000000141</v>
      </c>
      <c r="AUG53">
        <v>1.3548179999999999</v>
      </c>
      <c r="AUH53">
        <v>0.69025299999999845</v>
      </c>
      <c r="AUI53">
        <v>-0.36724199999999918</v>
      </c>
      <c r="AUJ53">
        <v>-0.49620900000000034</v>
      </c>
      <c r="AUK53">
        <v>-1.872900000000044E-2</v>
      </c>
      <c r="AUL53">
        <v>-0.12837899999999891</v>
      </c>
      <c r="AUM53">
        <v>-0.73272400000000104</v>
      </c>
      <c r="AUN53">
        <v>-0.21482100000000059</v>
      </c>
      <c r="AUO53">
        <v>-0.19259199999999943</v>
      </c>
      <c r="AUP53">
        <v>0.38163600000000031</v>
      </c>
      <c r="AUQ53">
        <v>-2.1110999999999436E-2</v>
      </c>
      <c r="AUR53">
        <v>-0.37489799999999995</v>
      </c>
      <c r="AUS53">
        <v>2.2873000000000587E-2</v>
      </c>
      <c r="AUT53">
        <v>0.38473900000000061</v>
      </c>
      <c r="AUU53">
        <v>0.92530400000000057</v>
      </c>
      <c r="AUV53">
        <v>0.35079299999999947</v>
      </c>
      <c r="AUW53">
        <v>0.13312999999999953</v>
      </c>
      <c r="AUX53">
        <v>-0.16093899999999906</v>
      </c>
      <c r="AUY53">
        <v>-0.31690299999999993</v>
      </c>
      <c r="AUZ53">
        <v>-7.2134999999999394E-2</v>
      </c>
      <c r="AVA53">
        <v>-0.32058299999999917</v>
      </c>
      <c r="AVB53">
        <v>-0.52716200000000057</v>
      </c>
      <c r="AVC53">
        <v>0.19858500000000046</v>
      </c>
      <c r="AVD53">
        <v>-1.5888000000000346E-2</v>
      </c>
      <c r="AVE53">
        <v>0.17246300000000048</v>
      </c>
      <c r="AVF53">
        <v>-0.12617300000000053</v>
      </c>
      <c r="AVG53">
        <v>-0.10456600000000016</v>
      </c>
      <c r="AVH53">
        <v>-0.32715300000000003</v>
      </c>
      <c r="AVI53">
        <v>-0.21604899999999994</v>
      </c>
      <c r="AVJ53">
        <v>0.5095559999999999</v>
      </c>
      <c r="AVK53">
        <v>5.5066000000000059E-2</v>
      </c>
      <c r="AVL53">
        <v>-0.41710400000000014</v>
      </c>
      <c r="AVM53">
        <v>-5.0854142958578832E-3</v>
      </c>
      <c r="AVN53">
        <v>6.4074837581522479E-3</v>
      </c>
      <c r="AVO53">
        <v>0.10500399999999999</v>
      </c>
      <c r="AVP53">
        <v>6.5896000000000066E-2</v>
      </c>
      <c r="AVQ53">
        <v>2.9891000000000001E-2</v>
      </c>
      <c r="AVR53">
        <v>5.8759999999999923E-3</v>
      </c>
      <c r="AVS53">
        <v>1.9645000000000024E-2</v>
      </c>
      <c r="AVT53">
        <v>-2.5660000000000016E-2</v>
      </c>
      <c r="AVU53">
        <v>-4.6825999999999923E-2</v>
      </c>
      <c r="AVV53">
        <v>6.1634999999999995E-2</v>
      </c>
      <c r="AVW53">
        <v>8.9477999999999946E-2</v>
      </c>
      <c r="AVX53">
        <v>-2.7322999999999986E-2</v>
      </c>
      <c r="AVY53">
        <v>4.0511999999999992E-2</v>
      </c>
      <c r="AVZ53">
        <v>3.1747000000000081E-2</v>
      </c>
      <c r="AWA53">
        <v>-1.2826999999999922E-2</v>
      </c>
      <c r="AWB53">
        <v>4.0192000000000005E-2</v>
      </c>
      <c r="AWC53">
        <v>2.9321999999999959E-2</v>
      </c>
      <c r="AWD53">
        <v>2.1143000000000023E-2</v>
      </c>
      <c r="AWE53">
        <v>4.0703000000000045E-2</v>
      </c>
      <c r="AWF53">
        <v>-7.3999999999996291E-4</v>
      </c>
      <c r="AWG53">
        <v>6.8625000000000047E-2</v>
      </c>
      <c r="AWH53">
        <v>7.4346000000000023E-2</v>
      </c>
      <c r="AWI53">
        <v>2.535900000000002E-2</v>
      </c>
      <c r="AWJ53">
        <v>-8.7620000000000475E-3</v>
      </c>
      <c r="AWK53">
        <v>1.4167999999999958E-2</v>
      </c>
      <c r="AWL53">
        <v>6.8139999999999978E-2</v>
      </c>
      <c r="AWM53">
        <v>-1.6580000000000483E-3</v>
      </c>
      <c r="AWN53">
        <v>4.8880999999999952E-2</v>
      </c>
      <c r="AWO53">
        <v>-5.0120000000000164E-3</v>
      </c>
      <c r="AWP53">
        <v>-2.5283999999999973E-2</v>
      </c>
      <c r="AWQ53">
        <v>4.0851999999999999E-2</v>
      </c>
      <c r="AWR53">
        <v>-2.1930000000000005E-2</v>
      </c>
      <c r="AWS53">
        <v>4.0945000000000009E-2</v>
      </c>
      <c r="AWT53">
        <v>4.7686999999999924E-2</v>
      </c>
      <c r="AWU53">
        <v>-1.4210999999999974E-2</v>
      </c>
      <c r="AWV53">
        <v>3.5368999999999984E-2</v>
      </c>
      <c r="AWW53">
        <v>4.7298000000000062E-2</v>
      </c>
      <c r="AWX53">
        <v>-1.765300000000003E-2</v>
      </c>
      <c r="AWY53">
        <v>6.7888000000000059E-2</v>
      </c>
      <c r="AWZ53">
        <v>-1.7917999999999989E-2</v>
      </c>
      <c r="AXA53">
        <v>-2.5193999999999939E-2</v>
      </c>
      <c r="AXB53">
        <v>2.2670999999999997E-2</v>
      </c>
      <c r="AXC53">
        <v>3.7502999999999953E-2</v>
      </c>
      <c r="AXD53">
        <v>1.3250999999999957E-2</v>
      </c>
      <c r="AXE53">
        <v>-4.8739999999999339E-3</v>
      </c>
      <c r="AXF53">
        <v>-1.8765000000000032E-2</v>
      </c>
      <c r="AXG53">
        <v>1.2499999999999956E-2</v>
      </c>
      <c r="AXH53">
        <v>-8.7609000000000048E-2</v>
      </c>
      <c r="AXI53">
        <v>1.3043999999999945E-2</v>
      </c>
      <c r="AXJ53">
        <v>-6.381900000000007E-2</v>
      </c>
      <c r="AXK53">
        <v>-6.7254000000000036E-2</v>
      </c>
      <c r="AXL53">
        <v>-5.491299999999999E-2</v>
      </c>
      <c r="AXM53">
        <v>-5.3351000000000037E-2</v>
      </c>
      <c r="AXN53">
        <v>-3.9551999999999921E-2</v>
      </c>
      <c r="AXO53">
        <v>-4.9202999999999997E-2</v>
      </c>
      <c r="AXP53">
        <v>-6.0274999999999967E-2</v>
      </c>
      <c r="AXQ53">
        <v>-1.8556000000000017E-2</v>
      </c>
      <c r="AXR53">
        <v>8.8909999999999823E-3</v>
      </c>
      <c r="AXS53">
        <v>1.3911000000000007E-2</v>
      </c>
      <c r="AXT53">
        <v>-1.0411000000000059E-2</v>
      </c>
      <c r="AXU53">
        <v>5.8000000000000274E-3</v>
      </c>
      <c r="AXV53">
        <v>3.3617000000000008E-2</v>
      </c>
      <c r="AXW53">
        <v>2.7941999999999911E-2</v>
      </c>
      <c r="AXX53">
        <v>1.7246000000000039E-2</v>
      </c>
      <c r="AXY53">
        <v>5.0280000000000324E-3</v>
      </c>
      <c r="AXZ53">
        <v>-7.4279999999999902E-3</v>
      </c>
      <c r="AYA53">
        <v>2.0890999999999993E-2</v>
      </c>
      <c r="AYB53">
        <v>1.7392999999999992E-2</v>
      </c>
      <c r="AYC53">
        <v>3.0025000000000079E-2</v>
      </c>
      <c r="AYD53">
        <v>1.6694000000000098E-2</v>
      </c>
      <c r="AYE53">
        <v>4.6138000000000012E-2</v>
      </c>
      <c r="AYF53">
        <v>4.5405999999999946E-2</v>
      </c>
      <c r="AYG53">
        <v>4.0947999999999984E-2</v>
      </c>
      <c r="AYH53">
        <v>5.1301999999999959E-2</v>
      </c>
      <c r="AYI53">
        <v>2.0649000000000028E-2</v>
      </c>
      <c r="AYJ53">
        <v>4.630000000000023E-3</v>
      </c>
      <c r="AYK53">
        <v>3.2981000000000038E-2</v>
      </c>
      <c r="AYL53">
        <v>-5.4440000000000044E-3</v>
      </c>
      <c r="AYM53">
        <v>-2.327000000000079E-3</v>
      </c>
      <c r="AYN53">
        <v>-7.8289999999999749E-3</v>
      </c>
      <c r="AYO53">
        <v>-1.7187999999999981E-2</v>
      </c>
      <c r="AYP53">
        <v>1.0168999999999984E-2</v>
      </c>
      <c r="AYQ53">
        <v>-1.6099999999996673E-4</v>
      </c>
      <c r="AYR53">
        <v>3.3779999999999921E-3</v>
      </c>
      <c r="AYS53">
        <v>3.5509999999999708E-3</v>
      </c>
      <c r="AYT53">
        <v>9.8899999999999544E-3</v>
      </c>
      <c r="AYU53">
        <v>-1.0195000000000065E-2</v>
      </c>
      <c r="AYV53">
        <v>-1.729500000000006E-2</v>
      </c>
      <c r="AYW53">
        <v>2.1782000000000079E-2</v>
      </c>
      <c r="AYX53">
        <v>8.8050000000000628E-3</v>
      </c>
      <c r="AYY53">
        <v>-3.8099999999999801E-3</v>
      </c>
      <c r="AYZ53">
        <v>-1.6322999999999976E-2</v>
      </c>
      <c r="AZA53">
        <v>-2.1129000000000064E-2</v>
      </c>
      <c r="AZB53">
        <v>1.2234999999999996E-2</v>
      </c>
      <c r="AZC53">
        <v>1.2616000000000072E-2</v>
      </c>
      <c r="AZD53">
        <v>1.7621999999999916E-2</v>
      </c>
      <c r="AZE53">
        <v>-1.0894999999999988E-2</v>
      </c>
      <c r="AZF53">
        <v>1.5406000000000031E-2</v>
      </c>
      <c r="AZG53">
        <v>4.0483999999999964E-2</v>
      </c>
      <c r="AZH53">
        <v>3.7409999999999943E-2</v>
      </c>
      <c r="AZI53">
        <v>2.4822000000000011E-2</v>
      </c>
      <c r="AZJ53">
        <v>1.2276999999999982E-2</v>
      </c>
      <c r="AZK53">
        <v>-5.0769999999999427E-3</v>
      </c>
      <c r="AZL53">
        <v>2.459100000000003E-2</v>
      </c>
      <c r="AZP53">
        <v>1</v>
      </c>
      <c r="AZQ53">
        <v>1</v>
      </c>
      <c r="AZR53">
        <v>1</v>
      </c>
      <c r="AZS53">
        <v>1</v>
      </c>
      <c r="AZT53" s="7">
        <v>10.044957999999999</v>
      </c>
      <c r="AZU53">
        <v>10.580508</v>
      </c>
      <c r="AZV53">
        <v>9.5469749999999998</v>
      </c>
      <c r="AZW53">
        <v>9.0517649999999996</v>
      </c>
      <c r="AZX53">
        <v>11.5</v>
      </c>
      <c r="AZY53">
        <v>11.618822</v>
      </c>
      <c r="AZZ53">
        <v>9.8567820000000008</v>
      </c>
      <c r="BAA53">
        <v>10.238125</v>
      </c>
      <c r="BAB53">
        <v>8.3965940000000003</v>
      </c>
      <c r="BAC53">
        <v>7.606611</v>
      </c>
      <c r="BAD53">
        <v>11.5</v>
      </c>
      <c r="BAE53">
        <v>11.346484</v>
      </c>
      <c r="BAF53">
        <v>9.9962959999999992</v>
      </c>
      <c r="BAG53">
        <v>10.445078000000001</v>
      </c>
      <c r="BAH53">
        <v>8.8861159999999995</v>
      </c>
      <c r="BAI53">
        <v>7.6462519999999996</v>
      </c>
      <c r="BAJ53">
        <v>11.5</v>
      </c>
      <c r="BAK53">
        <v>11.364902000000001</v>
      </c>
      <c r="BAL53">
        <v>9.9733280000000004</v>
      </c>
      <c r="BAM53">
        <v>9.8711000000000002</v>
      </c>
      <c r="BAN53">
        <v>8.3534679999999994</v>
      </c>
      <c r="BAO53">
        <v>7.6525530000000002</v>
      </c>
      <c r="BAP53">
        <v>11.5</v>
      </c>
      <c r="BAQ53">
        <v>10.866466000000001</v>
      </c>
      <c r="BAR53">
        <v>8.7106530000000006</v>
      </c>
      <c r="BAS53">
        <v>8.7141719999999996</v>
      </c>
      <c r="BAT53">
        <v>7.5046119999999998</v>
      </c>
      <c r="BAU53">
        <v>7.3128209999999996</v>
      </c>
      <c r="BAV53">
        <v>11.5</v>
      </c>
      <c r="BAW53">
        <v>9.7860809999999994</v>
      </c>
      <c r="BAX53">
        <v>9.1415030000000002</v>
      </c>
      <c r="BAY53">
        <v>9.2318709999999999</v>
      </c>
      <c r="BAZ53">
        <v>7.9458960000000003</v>
      </c>
      <c r="BBA53">
        <v>7.2926260000000003</v>
      </c>
      <c r="BBB53">
        <v>11.5</v>
      </c>
      <c r="BBC53">
        <v>9.6450030000000009</v>
      </c>
      <c r="BBD53">
        <v>9.7553420000000006</v>
      </c>
      <c r="BBE53">
        <v>10.621974</v>
      </c>
      <c r="BBF53">
        <v>8.7203700000000008</v>
      </c>
      <c r="BBG53">
        <v>7.7891260000000004</v>
      </c>
      <c r="BBH53">
        <v>11.5</v>
      </c>
      <c r="BBI53">
        <v>12.051413999999999</v>
      </c>
      <c r="BBJ53">
        <v>10.333069999999999</v>
      </c>
      <c r="BBK53">
        <v>11.12947</v>
      </c>
      <c r="BBL53">
        <v>9.2895810000000001</v>
      </c>
      <c r="BBM53">
        <v>8.1931039999999999</v>
      </c>
      <c r="BBN53">
        <v>11.5</v>
      </c>
      <c r="BBO53">
        <v>12.110003000000001</v>
      </c>
      <c r="BBP53">
        <v>10.297176</v>
      </c>
      <c r="BBQ53">
        <v>10.714755</v>
      </c>
      <c r="BBR53">
        <v>9.1449359999999995</v>
      </c>
      <c r="BBS53">
        <v>8.0483949999999993</v>
      </c>
      <c r="BBT53">
        <v>11.5</v>
      </c>
      <c r="BBU53">
        <v>11.123301</v>
      </c>
      <c r="BBV53">
        <v>10.175715</v>
      </c>
      <c r="BBW53">
        <v>10.452873</v>
      </c>
      <c r="BBX53">
        <v>8.9472710000000006</v>
      </c>
      <c r="BBY53">
        <v>8.0621170000000006</v>
      </c>
      <c r="BBZ53">
        <v>11.5</v>
      </c>
      <c r="BCA53">
        <v>10.93807</v>
      </c>
      <c r="BCB53">
        <v>10.075763</v>
      </c>
      <c r="BCC53">
        <v>10.416689999999999</v>
      </c>
      <c r="BCD53">
        <v>9.1482019999999995</v>
      </c>
      <c r="BCE53">
        <v>8.4397099999999998</v>
      </c>
      <c r="BCF53">
        <v>11.5</v>
      </c>
      <c r="BCG53">
        <v>10.906631000000001</v>
      </c>
      <c r="BCH53">
        <v>10.179022</v>
      </c>
      <c r="BCI53">
        <v>10.468548999999999</v>
      </c>
      <c r="BCJ53">
        <v>9.0918369999999999</v>
      </c>
      <c r="BCK53">
        <v>7.9413239999999998</v>
      </c>
      <c r="BCL53">
        <v>11.5</v>
      </c>
      <c r="BCM53">
        <v>10.944639</v>
      </c>
      <c r="BCN53">
        <v>10.104983000000001</v>
      </c>
      <c r="BCO53">
        <v>10.436494</v>
      </c>
      <c r="BCP53">
        <v>8.7974080000000008</v>
      </c>
      <c r="BCQ53">
        <v>7.7807079999999997</v>
      </c>
      <c r="BCR53">
        <v>11.5</v>
      </c>
      <c r="BCS53">
        <v>11.188432000000001</v>
      </c>
      <c r="BCT53">
        <v>10.227471</v>
      </c>
      <c r="BCU53">
        <v>10.656449</v>
      </c>
      <c r="BCV53">
        <v>9.8527799999999992</v>
      </c>
      <c r="BCW53">
        <v>9.4182170000000003</v>
      </c>
      <c r="BCX53">
        <v>11.5</v>
      </c>
      <c r="BCY53">
        <v>11.503608</v>
      </c>
      <c r="BCZ53">
        <v>9.5638020000000008</v>
      </c>
      <c r="BDA53">
        <v>9.8291240000000002</v>
      </c>
      <c r="BDB53">
        <v>9.4736329999999995</v>
      </c>
      <c r="BDC53">
        <v>8.8426170000000006</v>
      </c>
      <c r="BDD53">
        <v>9.0353379999999994</v>
      </c>
      <c r="BDE53">
        <v>8.1625700000000005</v>
      </c>
      <c r="BDF53">
        <v>9.2611869999999996</v>
      </c>
      <c r="BDG53">
        <v>9.6417380000000001</v>
      </c>
      <c r="BDH53">
        <v>8.6346989999999995</v>
      </c>
      <c r="BDI53">
        <v>8.6885480000000008</v>
      </c>
      <c r="BDJ53">
        <v>8.9284680000000005</v>
      </c>
      <c r="BDK53">
        <v>8.1538719999999998</v>
      </c>
      <c r="BDL53">
        <v>7.9931270000000003</v>
      </c>
      <c r="BDM53">
        <v>7.8458480000000002</v>
      </c>
      <c r="BDN53">
        <v>7.3378829999999997</v>
      </c>
      <c r="BDO53">
        <v>8.6346229999999995</v>
      </c>
      <c r="BDP53">
        <v>8.8776030000000006</v>
      </c>
      <c r="BDQ53">
        <v>7.5981810000000003</v>
      </c>
      <c r="BDR53">
        <v>9.5438279999999995</v>
      </c>
      <c r="BDS53">
        <v>9.6160420000000002</v>
      </c>
      <c r="BDT53">
        <v>8.3592089999999999</v>
      </c>
      <c r="BDU53">
        <v>10.373548</v>
      </c>
      <c r="BDV53">
        <v>10.197111</v>
      </c>
      <c r="BDW53">
        <v>8.8820379999999997</v>
      </c>
      <c r="BDX53">
        <v>9.9726900000000001</v>
      </c>
      <c r="BDY53">
        <v>10.177775</v>
      </c>
      <c r="BDZ53">
        <v>8.7487670000000008</v>
      </c>
      <c r="BEA53">
        <v>9.8206170000000004</v>
      </c>
      <c r="BEB53">
        <v>9.7711360000000003</v>
      </c>
      <c r="BEC53">
        <v>8.5957480000000004</v>
      </c>
      <c r="BED53">
        <v>9.5353080000000006</v>
      </c>
      <c r="BEE53">
        <v>9.6380250000000007</v>
      </c>
      <c r="BEF53">
        <v>8.9612289999999994</v>
      </c>
      <c r="BEG53">
        <v>9.4492180000000001</v>
      </c>
      <c r="BEH53">
        <v>9.7582810000000002</v>
      </c>
      <c r="BEI53">
        <v>8.8656629999999996</v>
      </c>
      <c r="BEJ53">
        <v>9.3130690000000005</v>
      </c>
      <c r="BEK53">
        <v>9.401567</v>
      </c>
      <c r="BEL53">
        <v>8.5604250000000004</v>
      </c>
      <c r="BEM53">
        <v>9.7107749999999999</v>
      </c>
      <c r="BEN53">
        <v>10.078711999999999</v>
      </c>
      <c r="BEO53">
        <v>9.8199640000000006</v>
      </c>
      <c r="BEP53">
        <v>3.5758889562191162E-3</v>
      </c>
      <c r="BEQ53">
        <v>9.5948080107304302E-3</v>
      </c>
      <c r="BER53">
        <v>1.1222826150623663E-3</v>
      </c>
      <c r="BES53">
        <v>2.6892529940422238E-2</v>
      </c>
      <c r="BET53">
        <v>9.0713044185997405E-2</v>
      </c>
      <c r="BEU53">
        <v>7.4342598091526865E-2</v>
      </c>
      <c r="BEV53">
        <v>2.3331600421562806E-2</v>
      </c>
      <c r="BEW53" s="9">
        <v>9.5135880000000004</v>
      </c>
      <c r="BEX53">
        <v>10.118819999999999</v>
      </c>
      <c r="BEY53">
        <v>10.315123</v>
      </c>
      <c r="BEZ53">
        <v>9.4484220000000008</v>
      </c>
      <c r="BFA53">
        <v>10.111936999999999</v>
      </c>
      <c r="BFB53">
        <v>9.607799</v>
      </c>
      <c r="BFC53">
        <v>10.435352</v>
      </c>
      <c r="BFD53">
        <v>10.922113</v>
      </c>
      <c r="BFE53">
        <v>9.9269219999999994</v>
      </c>
      <c r="BFF53">
        <v>10.537646000000001</v>
      </c>
      <c r="BFG53">
        <v>8.0848910000000007</v>
      </c>
      <c r="BFH53">
        <v>8.9642940000000007</v>
      </c>
      <c r="BFI53">
        <v>9.2172579999999993</v>
      </c>
      <c r="BFJ53">
        <v>8.3331330000000001</v>
      </c>
      <c r="BFK53">
        <v>9.3444269999999996</v>
      </c>
      <c r="BFL53">
        <v>7.5239950000000002</v>
      </c>
      <c r="BFM53">
        <v>8.0941779999999994</v>
      </c>
      <c r="BFN53">
        <v>8.120749</v>
      </c>
      <c r="BFO53">
        <v>7.5408759999999999</v>
      </c>
      <c r="BFP53">
        <v>8.5143889999999995</v>
      </c>
      <c r="BFQ53">
        <v>8.5080969999999994</v>
      </c>
      <c r="BFR53">
        <v>9.5563310000000001</v>
      </c>
      <c r="BFS53">
        <v>10.173119</v>
      </c>
      <c r="BFT53">
        <v>9.0892250000000008</v>
      </c>
      <c r="BFU53">
        <v>9.4962459999999993</v>
      </c>
      <c r="BFV53">
        <v>8.603218</v>
      </c>
      <c r="BFW53">
        <v>9.6035760000000003</v>
      </c>
      <c r="BFX53">
        <v>10.187443</v>
      </c>
      <c r="BFY53">
        <v>9.2468229999999991</v>
      </c>
      <c r="BFZ53">
        <v>9.8269640000000003</v>
      </c>
      <c r="BGA53">
        <v>7.8847750000000003</v>
      </c>
      <c r="BGB53">
        <v>8.7058009999999992</v>
      </c>
      <c r="BGC53">
        <v>8.8154029999999999</v>
      </c>
      <c r="BGD53">
        <v>7.9786950000000001</v>
      </c>
      <c r="BGE53">
        <v>9.1984899999999996</v>
      </c>
      <c r="BGF53">
        <v>4.1288567850434291E-2</v>
      </c>
      <c r="BGG53">
        <v>4.7733192447516164E-2</v>
      </c>
      <c r="BGH53">
        <v>0.574268</v>
      </c>
      <c r="BGI53">
        <v>0.74488699999999997</v>
      </c>
      <c r="BGJ53">
        <v>0.57091899999999995</v>
      </c>
      <c r="BGK53">
        <v>0.78790700000000002</v>
      </c>
      <c r="BGL53">
        <v>0.76378000000000001</v>
      </c>
      <c r="BGM53">
        <v>0.74945499999999998</v>
      </c>
      <c r="BGN53">
        <v>0.79354599999999997</v>
      </c>
      <c r="BGO53">
        <v>0.567222</v>
      </c>
      <c r="BGP53">
        <v>0.75074399999999997</v>
      </c>
      <c r="BGQ53">
        <v>0.81552000000000002</v>
      </c>
      <c r="BGR53">
        <v>0.65219099999999997</v>
      </c>
      <c r="BGS53">
        <v>0.66131700000000004</v>
      </c>
      <c r="BGT53">
        <v>0.62048099999999995</v>
      </c>
      <c r="BGU53">
        <v>0.77266599999999996</v>
      </c>
      <c r="BGV53">
        <v>0.58478399999999997</v>
      </c>
      <c r="BGW53">
        <v>0.59694800000000003</v>
      </c>
      <c r="BGX53">
        <v>0.56985200000000003</v>
      </c>
      <c r="BGY53">
        <v>0.61532100000000001</v>
      </c>
      <c r="BGZ53">
        <v>0.74604700000000002</v>
      </c>
      <c r="BHA53">
        <v>0.519397</v>
      </c>
      <c r="BHB53">
        <v>0.68395099999999998</v>
      </c>
      <c r="BHC53">
        <v>0.71626299999999998</v>
      </c>
      <c r="BHD53">
        <v>0.58709699999999998</v>
      </c>
      <c r="BHE53">
        <v>0.771679</v>
      </c>
      <c r="BHF53">
        <v>0.70579999999999998</v>
      </c>
      <c r="BHG53">
        <v>0.67882600000000004</v>
      </c>
      <c r="BHH53">
        <v>0.72161600000000004</v>
      </c>
      <c r="BHI53">
        <v>0.63501799999999997</v>
      </c>
      <c r="BHJ53">
        <v>0.81138600000000005</v>
      </c>
      <c r="BHK53">
        <v>0.65478000000000003</v>
      </c>
      <c r="BHL53">
        <v>0.640239</v>
      </c>
      <c r="BHM53">
        <v>0.63708500000000001</v>
      </c>
      <c r="BHN53">
        <v>0.62241100000000005</v>
      </c>
      <c r="BHO53">
        <v>0.76315100000000002</v>
      </c>
      <c r="BHP53">
        <v>0.54711600000000005</v>
      </c>
      <c r="BHQ53">
        <v>0.53889699999999996</v>
      </c>
      <c r="BHR53">
        <v>0.52208200000000005</v>
      </c>
      <c r="BHS53">
        <v>0.50053999999999998</v>
      </c>
      <c r="BHT53">
        <v>0.60897400000000002</v>
      </c>
      <c r="BHU53">
        <v>0.58118199999999998</v>
      </c>
      <c r="BHV53">
        <v>0.66288400000000003</v>
      </c>
      <c r="BHW53">
        <v>0.49922800000000001</v>
      </c>
      <c r="BHX53">
        <v>0.52715000000000001</v>
      </c>
      <c r="BHY53">
        <v>0.49193900000000002</v>
      </c>
      <c r="BHZ53">
        <v>0.49380099999999999</v>
      </c>
      <c r="BIA53">
        <v>0.64691900000000002</v>
      </c>
      <c r="BIB53">
        <v>0.52493599999999996</v>
      </c>
      <c r="BIC53">
        <v>0.56565100000000001</v>
      </c>
      <c r="BID53">
        <v>0.60407500000000003</v>
      </c>
      <c r="BIE53">
        <v>0.72350400000000004</v>
      </c>
      <c r="BIF53">
        <v>0.72248900000000005</v>
      </c>
      <c r="BIG53">
        <v>0.55084500000000003</v>
      </c>
      <c r="BIH53">
        <v>0.53351199999999999</v>
      </c>
      <c r="BII53">
        <v>0.52113799999999999</v>
      </c>
      <c r="BIJ53">
        <v>0.53045500000000001</v>
      </c>
      <c r="BIK53">
        <v>0.57163699999999995</v>
      </c>
      <c r="BIL53">
        <v>0.52721899999999999</v>
      </c>
      <c r="BIM53">
        <v>0.52596600000000004</v>
      </c>
      <c r="BIN53">
        <v>0.58046600000000004</v>
      </c>
      <c r="BIO53">
        <v>0.58362499999999995</v>
      </c>
      <c r="BIP53">
        <v>0.58086199999999999</v>
      </c>
      <c r="BIQ53">
        <v>0.50580499999999995</v>
      </c>
      <c r="BIR53">
        <v>0.51105599999999995</v>
      </c>
      <c r="BIS53">
        <v>0.51268100000000005</v>
      </c>
      <c r="BIT53">
        <v>0.50755600000000001</v>
      </c>
      <c r="BIU53">
        <v>0.55217700000000003</v>
      </c>
      <c r="BIV53">
        <v>0.56778099999999998</v>
      </c>
      <c r="BIW53">
        <v>0.57022600000000001</v>
      </c>
      <c r="BIX53">
        <v>0.54532400000000003</v>
      </c>
      <c r="BIY53">
        <v>0.53672399999999998</v>
      </c>
      <c r="BIZ53">
        <v>0.52910000000000001</v>
      </c>
      <c r="BJA53">
        <v>0.52938099999999999</v>
      </c>
      <c r="BJB53">
        <v>0.52289300000000005</v>
      </c>
      <c r="BJC53">
        <v>0.54277600000000004</v>
      </c>
      <c r="BJD53">
        <v>0.53664299999999998</v>
      </c>
      <c r="BJE53">
        <v>0.59515099999999999</v>
      </c>
      <c r="BJF53">
        <v>0.503355</v>
      </c>
      <c r="BJG53">
        <v>0.506166</v>
      </c>
      <c r="BJH53">
        <v>0.57236200000000004</v>
      </c>
      <c r="BJI53">
        <v>0.64285700000000001</v>
      </c>
      <c r="BJJ53">
        <v>0.64630299999999996</v>
      </c>
      <c r="BJK53">
        <v>0.50354299999999996</v>
      </c>
      <c r="BJL53">
        <v>0.60429299999999997</v>
      </c>
      <c r="BJM53">
        <v>0.52108100000000002</v>
      </c>
      <c r="BJN53">
        <v>0.50949800000000001</v>
      </c>
      <c r="BJO53">
        <v>0.59855100000000006</v>
      </c>
      <c r="BJP53">
        <v>0.63095199999999996</v>
      </c>
      <c r="BJQ53">
        <v>0.62908500000000001</v>
      </c>
      <c r="BJR53">
        <v>0.51020699999999997</v>
      </c>
      <c r="BJS53">
        <v>0.50108299999999995</v>
      </c>
      <c r="BJT53">
        <v>0.50777600000000001</v>
      </c>
      <c r="BJU53">
        <v>0.50039800000000001</v>
      </c>
      <c r="BJV53">
        <v>0.55955299999999997</v>
      </c>
      <c r="BJW53">
        <v>0.53273099999999995</v>
      </c>
      <c r="BJX53">
        <v>0.53338300000000005</v>
      </c>
      <c r="BJY53">
        <v>0.57729600000000003</v>
      </c>
      <c r="BJZ53">
        <v>0.56192200000000003</v>
      </c>
      <c r="BKA53">
        <v>0.55789900000000003</v>
      </c>
      <c r="BKB53">
        <v>0.50508200000000003</v>
      </c>
      <c r="BKC53">
        <v>0.51364900000000002</v>
      </c>
      <c r="BKD53">
        <v>0.51868400000000003</v>
      </c>
      <c r="BKE53">
        <v>0.51115600000000005</v>
      </c>
      <c r="BKF53" s="11">
        <v>9.5932980000000008</v>
      </c>
      <c r="BKG53">
        <v>10.322094999999999</v>
      </c>
      <c r="BKH53">
        <v>8.8717269999999999</v>
      </c>
      <c r="BKI53">
        <v>7.8511810000000004</v>
      </c>
      <c r="BKJ53">
        <v>11.5</v>
      </c>
      <c r="BKK53">
        <v>11.696351</v>
      </c>
      <c r="BKL53">
        <v>9.4367560000000008</v>
      </c>
      <c r="BKM53">
        <v>9.979025</v>
      </c>
      <c r="BKN53">
        <v>8.5746690000000001</v>
      </c>
      <c r="BKO53">
        <v>7.8708489999999998</v>
      </c>
      <c r="BKP53">
        <v>11.5</v>
      </c>
      <c r="BKQ53">
        <v>11.422741</v>
      </c>
      <c r="BKR53">
        <v>9.5982679999999991</v>
      </c>
      <c r="BKS53">
        <v>10.210901</v>
      </c>
      <c r="BKT53">
        <v>8.7781310000000001</v>
      </c>
      <c r="BKU53">
        <v>7.4806900000000001</v>
      </c>
      <c r="BKV53">
        <v>11.5</v>
      </c>
      <c r="BKW53">
        <v>11.398802</v>
      </c>
      <c r="BKX53">
        <v>9.5541020000000003</v>
      </c>
      <c r="BKY53">
        <v>9.7371470000000002</v>
      </c>
      <c r="BKZ53">
        <v>8.3846059999999998</v>
      </c>
      <c r="BLA53">
        <v>7.3860210000000004</v>
      </c>
      <c r="BLB53">
        <v>11.5</v>
      </c>
      <c r="BLC53">
        <v>11.050634000000001</v>
      </c>
      <c r="BLD53">
        <v>8.7141099999999998</v>
      </c>
      <c r="BLE53">
        <v>8.5943079999999998</v>
      </c>
      <c r="BLF53">
        <v>7.7158730000000002</v>
      </c>
      <c r="BLG53">
        <v>7.4077770000000003</v>
      </c>
      <c r="BLH53">
        <v>11.5</v>
      </c>
      <c r="BLI53">
        <v>9.6840620000000008</v>
      </c>
      <c r="BLJ53">
        <v>8.8039609999999993</v>
      </c>
      <c r="BLK53">
        <v>8.5037020000000005</v>
      </c>
      <c r="BLL53">
        <v>7.9079810000000004</v>
      </c>
      <c r="BLM53">
        <v>7.3742559999999999</v>
      </c>
      <c r="BLN53">
        <v>11.5</v>
      </c>
      <c r="BLO53">
        <v>8.7377559999999992</v>
      </c>
      <c r="BLP53">
        <v>9.0679079999999992</v>
      </c>
      <c r="BLQ53">
        <v>9.8809249999999995</v>
      </c>
      <c r="BLR53">
        <v>8.2602860000000007</v>
      </c>
      <c r="BLS53">
        <v>7.6292479999999996</v>
      </c>
      <c r="BLT53">
        <v>11.5</v>
      </c>
      <c r="BLU53">
        <v>11.662594</v>
      </c>
      <c r="BLV53">
        <v>9.6689109999999996</v>
      </c>
      <c r="BLW53">
        <v>10.522586</v>
      </c>
      <c r="BLX53">
        <v>8.9602299999999993</v>
      </c>
      <c r="BLY53">
        <v>8.3449950000000008</v>
      </c>
      <c r="BLZ53">
        <v>11.5</v>
      </c>
      <c r="BMA53">
        <v>12.000175</v>
      </c>
      <c r="BMB53">
        <v>9.7303580000000007</v>
      </c>
      <c r="BMC53">
        <v>10.139647999999999</v>
      </c>
      <c r="BMD53">
        <v>8.9817750000000007</v>
      </c>
      <c r="BME53">
        <v>8.1635380000000008</v>
      </c>
      <c r="BMF53">
        <v>11.5</v>
      </c>
      <c r="BMG53">
        <v>10.668315</v>
      </c>
      <c r="BMH53">
        <v>10.199126</v>
      </c>
      <c r="BMI53">
        <v>10.253314</v>
      </c>
      <c r="BMJ53">
        <v>9.1184919999999998</v>
      </c>
      <c r="BMK53">
        <v>8.4061909999999997</v>
      </c>
      <c r="BML53">
        <v>12</v>
      </c>
      <c r="BMM53">
        <v>10.473381</v>
      </c>
      <c r="BMN53">
        <v>9.7129799999999999</v>
      </c>
      <c r="BMO53">
        <v>10.082247000000001</v>
      </c>
      <c r="BMP53">
        <v>9.4906020000000009</v>
      </c>
      <c r="BMQ53">
        <v>9.11951</v>
      </c>
      <c r="BMR53">
        <v>11.5</v>
      </c>
      <c r="BMS53">
        <v>10.695033</v>
      </c>
      <c r="BMT53">
        <v>9.8470929999999992</v>
      </c>
      <c r="BMU53">
        <v>10.243665</v>
      </c>
      <c r="BMV53">
        <v>9.1538749999999993</v>
      </c>
      <c r="BMW53">
        <v>8.316732</v>
      </c>
      <c r="BMX53">
        <v>11.5</v>
      </c>
      <c r="BMY53">
        <v>10.909834</v>
      </c>
      <c r="BMZ53">
        <v>9.6727489999999996</v>
      </c>
      <c r="BNA53">
        <v>10.14786</v>
      </c>
      <c r="BNB53">
        <v>8.9216689999999996</v>
      </c>
      <c r="BNC53">
        <v>8.2557100000000005</v>
      </c>
      <c r="BND53">
        <v>11.5</v>
      </c>
      <c r="BNE53">
        <v>11.169452</v>
      </c>
      <c r="BNF53">
        <v>9.7907960000000003</v>
      </c>
      <c r="BNG53">
        <v>10.40086</v>
      </c>
      <c r="BNH53">
        <v>9.7814969999999999</v>
      </c>
      <c r="BNI53">
        <v>9.193702</v>
      </c>
      <c r="BNJ53">
        <v>11.5</v>
      </c>
      <c r="BNK53">
        <v>11.509810999999999</v>
      </c>
      <c r="BNL53">
        <v>9.0785429999999998</v>
      </c>
      <c r="BNM53">
        <v>9.1971509999999999</v>
      </c>
      <c r="BNN53">
        <v>8.7559009999999997</v>
      </c>
      <c r="BNO53">
        <v>8.6734600000000004</v>
      </c>
      <c r="BNP53">
        <v>8.8152299999999997</v>
      </c>
      <c r="BNQ53">
        <v>8.4980639999999994</v>
      </c>
      <c r="BNR53">
        <v>8.9528929999999995</v>
      </c>
      <c r="BNS53">
        <v>9.2864950000000004</v>
      </c>
      <c r="BNT53">
        <v>8.6219129999999993</v>
      </c>
      <c r="BNU53">
        <v>8.5214459999999992</v>
      </c>
      <c r="BNV53">
        <v>8.6558510000000002</v>
      </c>
      <c r="BNW53">
        <v>8.2939880000000006</v>
      </c>
      <c r="BNX53">
        <v>7.7777630000000002</v>
      </c>
      <c r="BNY53">
        <v>7.886355</v>
      </c>
      <c r="BNZ53">
        <v>7.6629370000000003</v>
      </c>
      <c r="BOA53">
        <v>8.3637779999999999</v>
      </c>
      <c r="BOB53">
        <v>8.4896940000000001</v>
      </c>
      <c r="BOC53">
        <v>7.6865860000000001</v>
      </c>
      <c r="BOD53">
        <v>8.89574</v>
      </c>
      <c r="BOE53">
        <v>8.7469590000000004</v>
      </c>
      <c r="BOF53">
        <v>8.0327099999999998</v>
      </c>
      <c r="BOG53">
        <v>9.4778570000000002</v>
      </c>
      <c r="BOH53">
        <v>9.6088459999999998</v>
      </c>
      <c r="BOI53">
        <v>8.7118040000000008</v>
      </c>
      <c r="BOJ53">
        <v>9.5884119999999999</v>
      </c>
      <c r="BOK53">
        <v>9.8793070000000007</v>
      </c>
      <c r="BOL53">
        <v>8.6562859999999997</v>
      </c>
      <c r="BOM53">
        <v>9.6588239999999992</v>
      </c>
      <c r="BON53">
        <v>9.6468229999999995</v>
      </c>
      <c r="BOO53">
        <v>8.8963549999999998</v>
      </c>
      <c r="BOP53">
        <v>9.3707530000000006</v>
      </c>
      <c r="BOQ53">
        <v>9.7147410000000001</v>
      </c>
      <c r="BOR53">
        <v>9.4545410000000007</v>
      </c>
      <c r="BOS53">
        <v>9.1899750000000004</v>
      </c>
      <c r="BOT53">
        <v>9.5902410000000007</v>
      </c>
      <c r="BOU53">
        <v>9.038767</v>
      </c>
      <c r="BOV53">
        <v>9.0441660000000006</v>
      </c>
      <c r="BOW53">
        <v>9.341621</v>
      </c>
      <c r="BOX53">
        <v>8.796265</v>
      </c>
      <c r="BOY53">
        <v>9.3482649999999996</v>
      </c>
      <c r="BOZ53">
        <v>9.7233540000000005</v>
      </c>
      <c r="BPA53">
        <v>9.8682370000000006</v>
      </c>
      <c r="BPB53">
        <v>3.8008575514447938E-3</v>
      </c>
      <c r="BPC53">
        <v>8.3885310618110852E-3</v>
      </c>
      <c r="BPD53">
        <v>1.6017939466425363E-3</v>
      </c>
      <c r="BPE53">
        <v>1.7412237730376638E-2</v>
      </c>
      <c r="BPF53">
        <v>8.8022032699934222E-2</v>
      </c>
      <c r="BPG53">
        <v>8.7749572904011294E-2</v>
      </c>
      <c r="BPH53">
        <v>3.1448558044740477E-2</v>
      </c>
      <c r="BPI53" s="12">
        <v>9.2349890000000006</v>
      </c>
      <c r="BPJ53">
        <v>9.861618</v>
      </c>
      <c r="BPK53">
        <v>9.6996350000000007</v>
      </c>
      <c r="BPL53">
        <v>8.9359339999999996</v>
      </c>
      <c r="BPM53">
        <v>9.7073640000000001</v>
      </c>
      <c r="BPN53">
        <v>9.4368269999999992</v>
      </c>
      <c r="BPO53">
        <v>10.16114</v>
      </c>
      <c r="BPP53">
        <v>10.331117000000001</v>
      </c>
      <c r="BPQ53">
        <v>9.1923139999999997</v>
      </c>
      <c r="BPR53">
        <v>10.29438</v>
      </c>
      <c r="BPS53">
        <v>8.2250490000000003</v>
      </c>
      <c r="BPT53">
        <v>9.1769210000000001</v>
      </c>
      <c r="BPU53">
        <v>8.9710029999999996</v>
      </c>
      <c r="BPV53">
        <v>8.0841340000000006</v>
      </c>
      <c r="BPW53">
        <v>9.1463079999999994</v>
      </c>
      <c r="BPX53">
        <v>7.5548820000000001</v>
      </c>
      <c r="BPY53">
        <v>8.5938040000000004</v>
      </c>
      <c r="BPZ53">
        <v>8.2542670000000005</v>
      </c>
      <c r="BQA53">
        <v>7.5017519999999998</v>
      </c>
      <c r="BQB53">
        <v>8.2105759999999997</v>
      </c>
      <c r="BQC53">
        <v>8.3242229999999999</v>
      </c>
      <c r="BQD53">
        <v>9.3579139999999992</v>
      </c>
      <c r="BQE53">
        <v>9.5331340000000004</v>
      </c>
      <c r="BQF53">
        <v>8.629759</v>
      </c>
      <c r="BQG53">
        <v>9.1424190000000003</v>
      </c>
      <c r="BQH53">
        <v>8.4524790000000003</v>
      </c>
      <c r="BQI53">
        <v>9.5677280000000007</v>
      </c>
      <c r="BQJ53">
        <v>9.7440770000000008</v>
      </c>
      <c r="BQK53">
        <v>8.6183270000000007</v>
      </c>
      <c r="BQL53">
        <v>9.4493100000000005</v>
      </c>
      <c r="BQM53">
        <v>8.1516629999999992</v>
      </c>
      <c r="BQN53">
        <v>9.0490539999999999</v>
      </c>
      <c r="BQO53">
        <v>8.6840449999999993</v>
      </c>
      <c r="BQP53">
        <v>7.859648</v>
      </c>
      <c r="BQQ53">
        <v>9.0712050000000009</v>
      </c>
      <c r="BQR53">
        <v>3.6958578407648129E-2</v>
      </c>
      <c r="BQS53">
        <v>5.8330065038260999E-2</v>
      </c>
      <c r="BQT53">
        <v>0.63601200000000002</v>
      </c>
      <c r="BQU53">
        <v>0.68361799999999995</v>
      </c>
      <c r="BQV53">
        <v>0.63321899999999998</v>
      </c>
      <c r="BQW53">
        <v>0.78646400000000005</v>
      </c>
      <c r="BQX53">
        <v>0.74061699999999997</v>
      </c>
      <c r="BQY53">
        <v>0.75908600000000004</v>
      </c>
      <c r="BQZ53">
        <v>0.74102900000000005</v>
      </c>
      <c r="BRA53">
        <v>0.58516199999999996</v>
      </c>
      <c r="BRB53">
        <v>0.74795299999999998</v>
      </c>
      <c r="BRC53">
        <v>0.81691999999999998</v>
      </c>
      <c r="BRD53">
        <v>0.60473299999999997</v>
      </c>
      <c r="BRE53">
        <v>0.59858699999999998</v>
      </c>
      <c r="BRF53">
        <v>0.64143799999999995</v>
      </c>
      <c r="BRG53">
        <v>0.77340500000000001</v>
      </c>
      <c r="BRH53">
        <v>0.618564</v>
      </c>
      <c r="BRI53">
        <v>0.55549899999999997</v>
      </c>
      <c r="BRJ53">
        <v>0.53354599999999996</v>
      </c>
      <c r="BRK53">
        <v>0.62700800000000001</v>
      </c>
      <c r="BRL53">
        <v>0.74989700000000004</v>
      </c>
      <c r="BRM53">
        <v>0.52654299999999998</v>
      </c>
      <c r="BRN53">
        <v>0.64653099999999997</v>
      </c>
      <c r="BRO53">
        <v>0.67794299999999996</v>
      </c>
      <c r="BRP53">
        <v>0.61368599999999995</v>
      </c>
      <c r="BRQ53">
        <v>0.77140200000000003</v>
      </c>
      <c r="BRR53">
        <v>0.74143199999999998</v>
      </c>
      <c r="BRS53">
        <v>0.65499799999999997</v>
      </c>
      <c r="BRT53">
        <v>0.63395199999999996</v>
      </c>
      <c r="BRU53">
        <v>0.63324599999999998</v>
      </c>
      <c r="BRV53">
        <v>0.76578800000000002</v>
      </c>
      <c r="BRW53">
        <v>0.72330499999999998</v>
      </c>
      <c r="BRX53">
        <v>0.58520099999999997</v>
      </c>
      <c r="BRY53">
        <v>0.576519</v>
      </c>
      <c r="BRZ53">
        <v>0.64811200000000002</v>
      </c>
      <c r="BSA53">
        <v>0.77564299999999997</v>
      </c>
      <c r="BSB53">
        <v>0.57189999999999996</v>
      </c>
      <c r="BSC53">
        <v>0.55858699999999994</v>
      </c>
      <c r="BSD53">
        <v>0.55231799999999998</v>
      </c>
      <c r="BSE53">
        <v>0.51707700000000001</v>
      </c>
      <c r="BSF53">
        <v>0.59103300000000003</v>
      </c>
      <c r="BSG53">
        <v>0.605935</v>
      </c>
      <c r="BSH53">
        <v>0.62633000000000005</v>
      </c>
      <c r="BSI53">
        <v>0.49398599999999998</v>
      </c>
      <c r="BSJ53">
        <v>0.50847500000000001</v>
      </c>
      <c r="BSK53">
        <v>0.49663099999999999</v>
      </c>
      <c r="BSL53">
        <v>0.50687400000000005</v>
      </c>
      <c r="BSM53">
        <v>0.63204400000000005</v>
      </c>
      <c r="BSN53">
        <v>0.55256099999999997</v>
      </c>
      <c r="BSO53">
        <v>0.55796900000000005</v>
      </c>
      <c r="BSP53">
        <v>0.59579599999999999</v>
      </c>
      <c r="BSQ53">
        <v>0.73588399999999998</v>
      </c>
      <c r="BSR53">
        <v>0.69697900000000002</v>
      </c>
      <c r="BSS53">
        <v>0.53944400000000003</v>
      </c>
      <c r="BST53">
        <v>0.53343499999999999</v>
      </c>
      <c r="BSU53">
        <v>0.527582</v>
      </c>
      <c r="BSV53">
        <v>0.51690000000000003</v>
      </c>
      <c r="BSW53">
        <v>0.54043799999999997</v>
      </c>
      <c r="BSX53">
        <v>0.54700099999999996</v>
      </c>
      <c r="BSY53">
        <v>0.51920299999999997</v>
      </c>
      <c r="BSZ53">
        <v>0.54929899999999998</v>
      </c>
      <c r="BTA53">
        <v>0.59250000000000003</v>
      </c>
      <c r="BTB53">
        <v>0.55538699999999996</v>
      </c>
      <c r="BTC53">
        <v>0.50459100000000001</v>
      </c>
      <c r="BTD53">
        <v>0.50894200000000001</v>
      </c>
      <c r="BTE53">
        <v>0.50563599999999997</v>
      </c>
      <c r="BTF53">
        <v>0.50422400000000001</v>
      </c>
      <c r="BTG53">
        <v>0.51700299999999999</v>
      </c>
      <c r="BTH53">
        <v>0.55887699999999996</v>
      </c>
      <c r="BTI53">
        <v>0.55403999999999998</v>
      </c>
      <c r="BTJ53">
        <v>0.51013200000000003</v>
      </c>
      <c r="BTK53">
        <v>0.54176000000000002</v>
      </c>
      <c r="BTL53">
        <v>0.50836000000000003</v>
      </c>
      <c r="BTM53">
        <v>0.52636099999999997</v>
      </c>
      <c r="BTN53">
        <v>0.51199499999999998</v>
      </c>
      <c r="BTO53">
        <v>0.51033399999999995</v>
      </c>
      <c r="BTP53">
        <v>0.51907999999999999</v>
      </c>
      <c r="BTQ53">
        <v>0.55659099999999995</v>
      </c>
      <c r="BTR53">
        <v>0.51871</v>
      </c>
      <c r="BTS53">
        <v>0.50137500000000002</v>
      </c>
      <c r="BTT53">
        <v>0.59044399999999997</v>
      </c>
      <c r="BTU53">
        <v>0.64693000000000001</v>
      </c>
      <c r="BTV53">
        <v>0.60768900000000003</v>
      </c>
      <c r="BTW53">
        <v>0.49454399999999998</v>
      </c>
      <c r="BTX53">
        <v>0.568469</v>
      </c>
      <c r="BTY53">
        <v>0.555446</v>
      </c>
      <c r="BTZ53">
        <v>0.52015299999999998</v>
      </c>
      <c r="BUA53">
        <v>0.57266499999999998</v>
      </c>
      <c r="BUB53">
        <v>0.65414499999999998</v>
      </c>
      <c r="BUC53">
        <v>0.58804800000000002</v>
      </c>
      <c r="BUD53">
        <v>0.50646599999999997</v>
      </c>
      <c r="BUE53">
        <v>0.50347600000000003</v>
      </c>
      <c r="BUF53">
        <v>0.51495899999999994</v>
      </c>
      <c r="BUG53">
        <v>0.513378</v>
      </c>
      <c r="BUH53">
        <v>0.53073899999999996</v>
      </c>
      <c r="BUI53">
        <v>0.54960399999999998</v>
      </c>
      <c r="BUJ53">
        <v>0.52193699999999998</v>
      </c>
      <c r="BUK53">
        <v>0.53659999999999997</v>
      </c>
      <c r="BUL53">
        <v>0.56801699999999999</v>
      </c>
      <c r="BUM53">
        <v>0.53850399999999998</v>
      </c>
      <c r="BUN53">
        <v>0.50579700000000005</v>
      </c>
      <c r="BUO53">
        <v>0.50972200000000001</v>
      </c>
      <c r="BUP53">
        <v>0.50457600000000002</v>
      </c>
      <c r="BUQ53">
        <v>0.50436300000000001</v>
      </c>
      <c r="BUR53" s="17">
        <v>10.744474</v>
      </c>
      <c r="BUS53">
        <v>9.558014</v>
      </c>
      <c r="BUT53">
        <v>9.3464170000000006</v>
      </c>
      <c r="BUU53">
        <v>9.2086710000000007</v>
      </c>
      <c r="BUV53">
        <v>9</v>
      </c>
      <c r="BUW53">
        <v>9.6671779999999998</v>
      </c>
      <c r="BUX53">
        <v>10.961929</v>
      </c>
      <c r="BUY53">
        <v>9.5858340000000002</v>
      </c>
      <c r="BUZ53">
        <v>9.0746020000000005</v>
      </c>
      <c r="BVA53">
        <v>8.8858829999999998</v>
      </c>
      <c r="BVB53">
        <v>10.5</v>
      </c>
      <c r="BVC53">
        <v>9.6026319999999998</v>
      </c>
      <c r="BVD53">
        <v>9.8017819999999993</v>
      </c>
      <c r="BVE53">
        <v>9.0659899999999993</v>
      </c>
      <c r="BVF53">
        <v>8.8695540000000008</v>
      </c>
      <c r="BVG53">
        <v>8.674061</v>
      </c>
      <c r="BVH53">
        <v>9</v>
      </c>
      <c r="BVI53">
        <v>9.1966230000000007</v>
      </c>
      <c r="BVJ53">
        <v>10.135927000000001</v>
      </c>
      <c r="BVK53">
        <v>8.8269310000000001</v>
      </c>
      <c r="BVL53">
        <v>8.6674310000000006</v>
      </c>
      <c r="BVM53">
        <v>8.5826069999999994</v>
      </c>
      <c r="BVN53">
        <v>11</v>
      </c>
      <c r="BVO53">
        <v>8.7631809999999994</v>
      </c>
      <c r="BVP53">
        <v>8.8327340000000003</v>
      </c>
      <c r="BVQ53">
        <v>8.127834</v>
      </c>
      <c r="BVR53">
        <v>8.4312719999999999</v>
      </c>
      <c r="BVS53">
        <v>8.571968</v>
      </c>
      <c r="BVT53">
        <v>10.5</v>
      </c>
      <c r="BVU53">
        <v>8.1243999999999996</v>
      </c>
      <c r="BVV53">
        <v>8.8071009999999994</v>
      </c>
      <c r="BVW53">
        <v>8.4405230000000007</v>
      </c>
      <c r="BVX53">
        <v>8.83568</v>
      </c>
      <c r="BVY53">
        <v>9.0073360000000005</v>
      </c>
      <c r="BVZ53">
        <v>12.5</v>
      </c>
      <c r="BWA53">
        <v>8.7002959999999998</v>
      </c>
      <c r="BWB53">
        <v>9.1965509999999995</v>
      </c>
      <c r="BWC53">
        <v>8.7412270000000003</v>
      </c>
      <c r="BWD53">
        <v>8.7534519999999993</v>
      </c>
      <c r="BWE53">
        <v>8.8325929999999993</v>
      </c>
      <c r="BWF53">
        <v>8.5</v>
      </c>
      <c r="BWG53">
        <v>8.9364729999999994</v>
      </c>
      <c r="BWH53">
        <v>9.9268239999999999</v>
      </c>
      <c r="BWI53">
        <v>9.6833419999999997</v>
      </c>
      <c r="BWJ53">
        <v>9.3193610000000007</v>
      </c>
      <c r="BWK53">
        <v>9.2797610000000006</v>
      </c>
      <c r="BWL53">
        <v>12</v>
      </c>
      <c r="BWM53">
        <v>9.8197539999999996</v>
      </c>
      <c r="BWN53">
        <v>9.8189860000000007</v>
      </c>
      <c r="BWO53">
        <v>9.434348</v>
      </c>
      <c r="BWP53">
        <v>9.2480709999999995</v>
      </c>
      <c r="BWQ53">
        <v>9.1426890000000007</v>
      </c>
      <c r="BWR53">
        <v>12.5</v>
      </c>
      <c r="BWS53">
        <v>9.5813579999999998</v>
      </c>
      <c r="BWT53">
        <v>10.232086000000001</v>
      </c>
      <c r="BWU53">
        <v>9.4723129999999998</v>
      </c>
      <c r="BWV53">
        <v>9.1746239999999997</v>
      </c>
      <c r="BWW53">
        <v>8.9561890000000002</v>
      </c>
      <c r="BWX53">
        <v>12.5</v>
      </c>
      <c r="BWY53">
        <v>9.5813469999999992</v>
      </c>
      <c r="BWZ53">
        <v>10.137567000000001</v>
      </c>
      <c r="BXA53">
        <v>9.4021450000000009</v>
      </c>
      <c r="BXB53">
        <v>9.1035009999999996</v>
      </c>
      <c r="BXC53">
        <v>8.9102800000000002</v>
      </c>
      <c r="BXD53">
        <v>11.5</v>
      </c>
      <c r="BXE53">
        <v>9.4786629999999992</v>
      </c>
      <c r="BXF53">
        <v>10.03994</v>
      </c>
      <c r="BXG53">
        <v>9.3255909999999993</v>
      </c>
      <c r="BXH53">
        <v>9.0610520000000001</v>
      </c>
      <c r="BXI53">
        <v>8.8136349999999997</v>
      </c>
      <c r="BXJ53">
        <v>11</v>
      </c>
      <c r="BXK53">
        <v>9.4885009999999994</v>
      </c>
      <c r="BXL53">
        <v>10.708997999999999</v>
      </c>
      <c r="BXM53">
        <v>9.6610680000000002</v>
      </c>
      <c r="BXN53">
        <v>9.0661290000000001</v>
      </c>
      <c r="BXO53">
        <v>8.8605330000000002</v>
      </c>
      <c r="BXP53">
        <v>9</v>
      </c>
      <c r="BXQ53">
        <v>9.7352030000000003</v>
      </c>
      <c r="BXR53">
        <v>10.813005</v>
      </c>
      <c r="BXS53">
        <v>9.5939119999999996</v>
      </c>
      <c r="BXT53">
        <v>9.2471479999999993</v>
      </c>
      <c r="BXU53">
        <v>9.0034620000000007</v>
      </c>
      <c r="BXV53">
        <v>11</v>
      </c>
      <c r="BXW53">
        <v>9.5789500000000007</v>
      </c>
      <c r="BXX53">
        <v>9.2837910000000008</v>
      </c>
      <c r="BXY53">
        <v>9.4249550000000006</v>
      </c>
      <c r="BXZ53">
        <v>9.3372209999999995</v>
      </c>
      <c r="BYA53">
        <v>9.1212099999999996</v>
      </c>
      <c r="BYB53">
        <v>9.1125779999999992</v>
      </c>
      <c r="BYC53">
        <v>9.0573409999999992</v>
      </c>
      <c r="BYD53">
        <v>8.9603190000000001</v>
      </c>
      <c r="BYE53">
        <v>9.0245820000000005</v>
      </c>
      <c r="BYF53">
        <v>8.8156700000000008</v>
      </c>
      <c r="BYG53">
        <v>8.6656709999999997</v>
      </c>
      <c r="BYH53">
        <v>8.7634360000000004</v>
      </c>
      <c r="BYI53">
        <v>8.6437229999999996</v>
      </c>
      <c r="BYJ53">
        <v>8.2003170000000001</v>
      </c>
      <c r="BYK53">
        <v>8.4449419999999993</v>
      </c>
      <c r="BYL53">
        <v>8.4663470000000007</v>
      </c>
      <c r="BYM53">
        <v>8.8153729999999992</v>
      </c>
      <c r="BYN53">
        <v>9.140485</v>
      </c>
      <c r="BYO53">
        <v>8.7628640000000004</v>
      </c>
      <c r="BYP53">
        <v>8.8718620000000001</v>
      </c>
      <c r="BYQ53">
        <v>8.9758099999999992</v>
      </c>
      <c r="BYR53">
        <v>8.6781269999999999</v>
      </c>
      <c r="BYS53">
        <v>9.6358350000000002</v>
      </c>
      <c r="BYT53">
        <v>9.6270620000000005</v>
      </c>
      <c r="BYU53">
        <v>9.1896909999999998</v>
      </c>
      <c r="BYV53">
        <v>9.5386229999999994</v>
      </c>
      <c r="BYW53">
        <v>9.6411250000000006</v>
      </c>
      <c r="BYX53">
        <v>9.1013819999999992</v>
      </c>
      <c r="BYY53">
        <v>9.4933789999999991</v>
      </c>
      <c r="BYZ53">
        <v>9.552073</v>
      </c>
      <c r="BZA53">
        <v>9.0271380000000008</v>
      </c>
      <c r="BZB53">
        <v>9.3063769999999995</v>
      </c>
      <c r="BZC53">
        <v>9.3176159999999992</v>
      </c>
      <c r="BZD53">
        <v>9.0161599999999993</v>
      </c>
      <c r="BZE53">
        <v>9.2341800000000003</v>
      </c>
      <c r="BZF53">
        <v>9.2684569999999997</v>
      </c>
      <c r="BZG53">
        <v>8.9803470000000001</v>
      </c>
      <c r="BZH53">
        <v>9.3153780000000008</v>
      </c>
      <c r="BZI53">
        <v>9.2996160000000003</v>
      </c>
      <c r="BZJ53">
        <v>8.966215</v>
      </c>
      <c r="BZK53">
        <v>9.3351279999999992</v>
      </c>
      <c r="BZL53">
        <v>9.3909850000000006</v>
      </c>
      <c r="BZM53">
        <v>9.1965269999999997</v>
      </c>
      <c r="BZN53">
        <v>1.8743806758651606E-3</v>
      </c>
      <c r="BZO53">
        <v>3.9088888175354154E-3</v>
      </c>
      <c r="BZP53">
        <v>1.411520847500821E-2</v>
      </c>
      <c r="BZQ53">
        <v>3.1554753515756956E-2</v>
      </c>
      <c r="BZR53">
        <v>7.639021424082422E-2</v>
      </c>
      <c r="BZS53">
        <v>5.5599002644550519E-2</v>
      </c>
      <c r="BZT53">
        <v>5.1133624889678528E-2</v>
      </c>
      <c r="BZU53" s="13">
        <v>9.9768629999999998</v>
      </c>
      <c r="BZV53">
        <v>10.35955</v>
      </c>
      <c r="BZW53">
        <v>9.8729049999999994</v>
      </c>
      <c r="BZX53">
        <v>9.0018259999999994</v>
      </c>
      <c r="BZY53">
        <v>10.3498</v>
      </c>
      <c r="BZZ53">
        <v>8.8468660000000003</v>
      </c>
      <c r="CAA53">
        <v>9.5118419999999997</v>
      </c>
      <c r="CAB53">
        <v>9.5588449999999998</v>
      </c>
      <c r="CAC53">
        <v>8.5908750000000005</v>
      </c>
      <c r="CAD53">
        <v>9.3858770000000007</v>
      </c>
      <c r="CAE53">
        <v>8.7244349999999997</v>
      </c>
      <c r="CAF53">
        <v>9.114751</v>
      </c>
      <c r="CAG53">
        <v>9.2837160000000001</v>
      </c>
      <c r="CAH53">
        <v>8.7945659999999997</v>
      </c>
      <c r="CAI53">
        <v>9.131043</v>
      </c>
      <c r="CAJ53">
        <v>8.6801530000000007</v>
      </c>
      <c r="CAK53">
        <v>8.9090009999999999</v>
      </c>
      <c r="CAL53">
        <v>9.2112250000000007</v>
      </c>
      <c r="CAM53">
        <v>8.9199640000000002</v>
      </c>
      <c r="CAN53">
        <v>8.9249569999999991</v>
      </c>
      <c r="CAO53">
        <v>8.6623990000000006</v>
      </c>
      <c r="CAP53">
        <v>9.3717109999999995</v>
      </c>
      <c r="CAQ53">
        <v>9.5872290000000007</v>
      </c>
      <c r="CAR53">
        <v>8.8436179999999993</v>
      </c>
      <c r="CAS53">
        <v>9.2033539999999991</v>
      </c>
      <c r="CAT53">
        <v>8.7736520000000002</v>
      </c>
      <c r="CAU53">
        <v>9.3897680000000001</v>
      </c>
      <c r="CAV53">
        <v>9.6340939999999993</v>
      </c>
      <c r="CAW53">
        <v>9.0581479999999992</v>
      </c>
      <c r="CAX53">
        <v>9.2772450000000006</v>
      </c>
      <c r="CAY53">
        <v>8.7224699999999995</v>
      </c>
      <c r="CAZ53">
        <v>9.003171</v>
      </c>
      <c r="CBA53">
        <v>9.1455359999999999</v>
      </c>
      <c r="CBB53">
        <v>8.7204960000000007</v>
      </c>
      <c r="CBC53">
        <v>9.0824409999999993</v>
      </c>
      <c r="CBD53">
        <v>3.6221285288703289E-2</v>
      </c>
      <c r="CBE53">
        <v>5.3332503201151273E-2</v>
      </c>
      <c r="CBF53">
        <v>0.62288900000000003</v>
      </c>
      <c r="CBG53">
        <v>0.71785200000000005</v>
      </c>
      <c r="CBH53">
        <v>0.65259299999999998</v>
      </c>
      <c r="CBI53">
        <v>0.78298000000000001</v>
      </c>
      <c r="CBJ53">
        <v>0.71606999999999998</v>
      </c>
      <c r="CBK53">
        <v>0.63109099999999996</v>
      </c>
      <c r="CBL53">
        <v>0.74721899999999997</v>
      </c>
      <c r="CBM53">
        <v>0.58719100000000002</v>
      </c>
      <c r="CBN53">
        <v>0.79116200000000003</v>
      </c>
      <c r="CBO53">
        <v>0.74730300000000005</v>
      </c>
      <c r="CBP53">
        <v>0.59635300000000002</v>
      </c>
      <c r="CBQ53">
        <v>0.75634199999999996</v>
      </c>
      <c r="CBR53">
        <v>0.55772500000000003</v>
      </c>
      <c r="CBS53">
        <v>0.84224900000000003</v>
      </c>
      <c r="CBT53">
        <v>0.67887600000000003</v>
      </c>
      <c r="CBU53">
        <v>0.61029299999999997</v>
      </c>
      <c r="CBV53">
        <v>0.75967300000000004</v>
      </c>
      <c r="CBW53">
        <v>0.55023</v>
      </c>
      <c r="CBX53">
        <v>0.86576799999999998</v>
      </c>
      <c r="CBY53">
        <v>0.68113999999999997</v>
      </c>
      <c r="CBZ53">
        <v>0.63278000000000001</v>
      </c>
      <c r="CCA53">
        <v>0.77292099999999997</v>
      </c>
      <c r="CCB53">
        <v>0.55596100000000004</v>
      </c>
      <c r="CCC53">
        <v>0.81974800000000003</v>
      </c>
      <c r="CCD53">
        <v>0.74464600000000003</v>
      </c>
      <c r="CCE53">
        <v>0.63226700000000002</v>
      </c>
      <c r="CCF53">
        <v>0.765042</v>
      </c>
      <c r="CCG53">
        <v>0.56657900000000005</v>
      </c>
      <c r="CCH53">
        <v>0.82749300000000003</v>
      </c>
      <c r="CCI53">
        <v>0.71216500000000005</v>
      </c>
      <c r="CCJ53">
        <v>0.58130300000000001</v>
      </c>
      <c r="CCK53">
        <v>0.75140399999999996</v>
      </c>
      <c r="CCL53">
        <v>0.55580600000000002</v>
      </c>
      <c r="CCM53">
        <v>0.849688</v>
      </c>
      <c r="CCN53">
        <v>0.65959299999999998</v>
      </c>
      <c r="CCO53">
        <v>0.51102300000000001</v>
      </c>
      <c r="CCP53">
        <v>0.60470699999999999</v>
      </c>
      <c r="CCQ53">
        <v>0.49709799999999998</v>
      </c>
      <c r="CCR53">
        <v>0.59623700000000002</v>
      </c>
      <c r="CCS53">
        <v>0.54740500000000003</v>
      </c>
      <c r="CCT53">
        <v>0.61058199999999996</v>
      </c>
      <c r="CCU53">
        <v>0.48266100000000001</v>
      </c>
      <c r="CCV53">
        <v>0.50128300000000003</v>
      </c>
      <c r="CCW53">
        <v>0.49626900000000002</v>
      </c>
      <c r="CCX53">
        <v>0.50272300000000003</v>
      </c>
      <c r="CCY53">
        <v>0.53103400000000001</v>
      </c>
      <c r="CCZ53">
        <v>0.56064800000000004</v>
      </c>
      <c r="CDA53">
        <v>0.509884</v>
      </c>
      <c r="CDB53">
        <v>0.616703</v>
      </c>
      <c r="CDC53">
        <v>0.59350700000000001</v>
      </c>
      <c r="CDD53">
        <v>0.65784699999999996</v>
      </c>
      <c r="CDE53">
        <v>0.50012100000000004</v>
      </c>
      <c r="CDF53">
        <v>0.52996900000000002</v>
      </c>
      <c r="CDG53">
        <v>0.50354200000000005</v>
      </c>
      <c r="CDH53">
        <v>0.51198200000000005</v>
      </c>
      <c r="CDI53">
        <v>0.59583699999999995</v>
      </c>
      <c r="CDJ53">
        <v>0.57557999999999998</v>
      </c>
      <c r="CDK53">
        <v>0.54617099999999996</v>
      </c>
      <c r="CDL53">
        <v>0.67922400000000005</v>
      </c>
      <c r="CDM53">
        <v>0.61115699999999995</v>
      </c>
      <c r="CDN53">
        <v>0.67758399999999996</v>
      </c>
      <c r="CDO53">
        <v>0.53836099999999998</v>
      </c>
      <c r="CDP53">
        <v>0.59852000000000005</v>
      </c>
      <c r="CDQ53">
        <v>0.55946700000000005</v>
      </c>
      <c r="CDR53">
        <v>0.55280799999999997</v>
      </c>
      <c r="CDS53">
        <v>0.65116399999999997</v>
      </c>
      <c r="CDT53">
        <v>0.61384300000000003</v>
      </c>
      <c r="CDU53">
        <v>0.58753100000000003</v>
      </c>
      <c r="CDV53">
        <v>0.72778600000000004</v>
      </c>
      <c r="CDW53">
        <v>0.63759699999999997</v>
      </c>
      <c r="CDX53">
        <v>0.71713300000000002</v>
      </c>
      <c r="CDY53">
        <v>0.593526</v>
      </c>
      <c r="CDZ53">
        <v>0.68101</v>
      </c>
      <c r="CEA53">
        <v>0.62400800000000001</v>
      </c>
      <c r="CEB53">
        <v>0.60262400000000005</v>
      </c>
      <c r="CEC53">
        <v>0.58207799999999998</v>
      </c>
      <c r="CED53">
        <v>0.54732199999999998</v>
      </c>
      <c r="CEE53">
        <v>0.52794300000000005</v>
      </c>
      <c r="CEF53">
        <v>0.64059100000000002</v>
      </c>
      <c r="CEG53">
        <v>0.63005800000000001</v>
      </c>
      <c r="CEH53">
        <v>0.69730499999999995</v>
      </c>
      <c r="CEI53">
        <v>0.51441599999999998</v>
      </c>
      <c r="CEJ53">
        <v>0.60578799999999999</v>
      </c>
      <c r="CEK53">
        <v>0.56118100000000004</v>
      </c>
      <c r="CEL53">
        <v>0.54205800000000004</v>
      </c>
      <c r="CEM53">
        <v>0.67358899999999999</v>
      </c>
      <c r="CEN53">
        <v>0.636799</v>
      </c>
      <c r="CEO53">
        <v>0.687114</v>
      </c>
      <c r="CEP53">
        <v>0.52081</v>
      </c>
      <c r="CEQ53">
        <v>0.57657400000000003</v>
      </c>
      <c r="CER53">
        <v>0.56132499999999996</v>
      </c>
      <c r="CES53">
        <v>0.531721</v>
      </c>
      <c r="CET53">
        <v>0.59564300000000003</v>
      </c>
      <c r="CEU53">
        <v>0.58388899999999999</v>
      </c>
      <c r="CEV53">
        <v>0.550238</v>
      </c>
      <c r="CEW53">
        <v>0.68707099999999999</v>
      </c>
      <c r="CEX53">
        <v>0.60159600000000002</v>
      </c>
      <c r="CEY53">
        <v>0.67191400000000001</v>
      </c>
      <c r="CEZ53">
        <v>0.54673899999999998</v>
      </c>
      <c r="CFA53">
        <v>0.61038899999999996</v>
      </c>
      <c r="CFB53">
        <v>0.56371400000000005</v>
      </c>
      <c r="CFC53">
        <v>0.56337499999999996</v>
      </c>
      <c r="CFD53" s="14">
        <v>-0.27859899999999982</v>
      </c>
      <c r="CFE53">
        <v>-0.25720199999999949</v>
      </c>
      <c r="CFF53">
        <v>-0.61548799999999915</v>
      </c>
      <c r="CFG53">
        <v>-0.51248800000000116</v>
      </c>
      <c r="CFH53">
        <v>-0.40457299999999918</v>
      </c>
      <c r="CFI53">
        <v>-0.17097200000000079</v>
      </c>
      <c r="CFJ53">
        <v>-0.27421200000000034</v>
      </c>
      <c r="CFK53">
        <v>-0.59099599999999874</v>
      </c>
      <c r="CFL53">
        <v>-0.73460799999999971</v>
      </c>
      <c r="CFM53">
        <v>-0.2432660000000002</v>
      </c>
      <c r="CFN53">
        <v>0.14015799999999956</v>
      </c>
      <c r="CFO53">
        <v>0.21262699999999946</v>
      </c>
      <c r="CFP53">
        <v>-0.24625499999999967</v>
      </c>
      <c r="CFQ53">
        <v>-0.24899899999999953</v>
      </c>
      <c r="CFR53">
        <v>-0.19811900000000016</v>
      </c>
      <c r="CFS53">
        <v>3.0886999999999887E-2</v>
      </c>
      <c r="CFT53">
        <v>0.49962600000000101</v>
      </c>
      <c r="CFU53">
        <v>0.13351800000000047</v>
      </c>
      <c r="CFV53">
        <v>-3.9124000000000159E-2</v>
      </c>
      <c r="CFW53">
        <v>-0.30381299999999989</v>
      </c>
      <c r="CFX53">
        <v>-0.18387399999999943</v>
      </c>
      <c r="CFY53">
        <v>-0.19841700000000095</v>
      </c>
      <c r="CFZ53">
        <v>-0.63998499999999936</v>
      </c>
      <c r="CGA53">
        <v>-0.45946600000000082</v>
      </c>
      <c r="CGB53">
        <v>-0.353826999999999</v>
      </c>
      <c r="CGC53">
        <v>-0.15073899999999973</v>
      </c>
      <c r="CGD53">
        <v>-3.5847999999999658E-2</v>
      </c>
      <c r="CGE53">
        <v>-0.44336599999999926</v>
      </c>
      <c r="CGF53">
        <v>-0.62849599999999839</v>
      </c>
      <c r="CGG53">
        <v>-0.37765399999999971</v>
      </c>
      <c r="CGH53">
        <v>0.2668879999999989</v>
      </c>
      <c r="CGI53">
        <v>0.3432530000000007</v>
      </c>
      <c r="CGJ53">
        <v>-0.13135800000000053</v>
      </c>
      <c r="CGK53">
        <v>-0.11904700000000012</v>
      </c>
      <c r="CGL53">
        <v>-0.12728499999999876</v>
      </c>
      <c r="CGM53">
        <v>-4.3299894427861613E-3</v>
      </c>
      <c r="CGN53">
        <v>1.0596872590744835E-2</v>
      </c>
      <c r="CGO53">
        <v>6.1744000000000021E-2</v>
      </c>
      <c r="CGP53">
        <v>-6.1269000000000018E-2</v>
      </c>
      <c r="CGQ53">
        <v>6.2300000000000022E-2</v>
      </c>
      <c r="CGR53">
        <v>-1.4429999999999721E-3</v>
      </c>
      <c r="CGS53">
        <v>-2.3163000000000045E-2</v>
      </c>
      <c r="CGT53">
        <v>9.6310000000000562E-3</v>
      </c>
      <c r="CGU53">
        <v>-5.2516999999999925E-2</v>
      </c>
      <c r="CGV53">
        <v>1.7939999999999956E-2</v>
      </c>
      <c r="CGW53">
        <v>-2.7909999999999879E-3</v>
      </c>
      <c r="CGX53">
        <v>1.3999999999999568E-3</v>
      </c>
      <c r="CGY53">
        <v>-4.7458E-2</v>
      </c>
      <c r="CGZ53">
        <v>-6.2730000000000063E-2</v>
      </c>
      <c r="CHA53">
        <v>2.0957000000000003E-2</v>
      </c>
      <c r="CHB53">
        <v>7.3900000000004518E-4</v>
      </c>
      <c r="CHC53">
        <v>3.3780000000000032E-2</v>
      </c>
      <c r="CHD53">
        <v>-4.1449000000000069E-2</v>
      </c>
      <c r="CHE53">
        <v>-3.630600000000006E-2</v>
      </c>
      <c r="CHF53">
        <v>1.1687000000000003E-2</v>
      </c>
      <c r="CHG53">
        <v>3.8500000000000201E-3</v>
      </c>
      <c r="CHH53">
        <v>7.1459999999999857E-3</v>
      </c>
      <c r="CHI53">
        <v>-3.7420000000000009E-2</v>
      </c>
      <c r="CHJ53">
        <v>-3.8320000000000021E-2</v>
      </c>
      <c r="CHK53">
        <v>2.6588999999999974E-2</v>
      </c>
      <c r="CHL53">
        <v>-2.7699999999997171E-4</v>
      </c>
      <c r="CHM53">
        <v>3.5631999999999997E-2</v>
      </c>
      <c r="CHN53">
        <v>-2.3828000000000071E-2</v>
      </c>
      <c r="CHO53">
        <v>-8.7664000000000075E-2</v>
      </c>
      <c r="CHP53">
        <v>-1.7719999999999958E-3</v>
      </c>
      <c r="CHQ53">
        <v>-4.5598000000000027E-2</v>
      </c>
      <c r="CHR53">
        <v>6.8524999999999947E-2</v>
      </c>
      <c r="CHS53">
        <v>-5.5038000000000031E-2</v>
      </c>
      <c r="CHT53">
        <v>-6.0566000000000009E-2</v>
      </c>
      <c r="CHU53">
        <v>2.5700999999999974E-2</v>
      </c>
      <c r="CHV53">
        <v>1.2491999999999948E-2</v>
      </c>
      <c r="CHW53">
        <v>2.4783999999999917E-2</v>
      </c>
      <c r="CHX53">
        <v>1.9689999999999985E-2</v>
      </c>
      <c r="CHY53">
        <v>3.023599999999993E-2</v>
      </c>
      <c r="CHZ53">
        <v>1.6537000000000024E-2</v>
      </c>
      <c r="CIA53">
        <v>-1.7940999999999985E-2</v>
      </c>
      <c r="CIB53">
        <v>2.4753000000000025E-2</v>
      </c>
      <c r="CIC53">
        <v>-3.6553999999999975E-2</v>
      </c>
      <c r="CID53">
        <v>-5.2420000000000244E-3</v>
      </c>
      <c r="CIE53">
        <v>-1.8674999999999997E-2</v>
      </c>
      <c r="CIF53">
        <v>4.691999999999974E-3</v>
      </c>
      <c r="CIG53">
        <v>1.3073000000000057E-2</v>
      </c>
      <c r="CIH53">
        <v>-1.4874999999999972E-2</v>
      </c>
      <c r="CII53">
        <v>2.7625000000000011E-2</v>
      </c>
      <c r="CIJ53">
        <v>-7.6819999999999666E-3</v>
      </c>
      <c r="CIK53">
        <v>-8.2790000000000363E-3</v>
      </c>
      <c r="CIL53">
        <v>1.2379999999999947E-2</v>
      </c>
      <c r="CIM53">
        <v>-2.5510000000000033E-2</v>
      </c>
      <c r="CIN53">
        <v>-1.1400999999999994E-2</v>
      </c>
      <c r="CIO53">
        <v>-7.699999999999374E-5</v>
      </c>
      <c r="CIP53">
        <v>6.4440000000000053E-3</v>
      </c>
      <c r="CIQ53">
        <v>-1.3554999999999984E-2</v>
      </c>
      <c r="CIR53">
        <v>-3.1198999999999977E-2</v>
      </c>
      <c r="CIS53">
        <v>1.9781999999999966E-2</v>
      </c>
      <c r="CIT53">
        <v>-6.7630000000000745E-3</v>
      </c>
      <c r="CIU53">
        <v>-3.1167000000000056E-2</v>
      </c>
      <c r="CIV53">
        <v>8.8750000000000773E-3</v>
      </c>
      <c r="CIW53">
        <v>-2.5475000000000025E-2</v>
      </c>
      <c r="CIX53">
        <v>-1.2139999999999374E-3</v>
      </c>
      <c r="CIY53">
        <v>-2.1139999999999493E-3</v>
      </c>
      <c r="CIZ53">
        <v>-7.045000000000079E-3</v>
      </c>
      <c r="CJA53">
        <v>-3.3320000000000016E-3</v>
      </c>
      <c r="CJB53">
        <v>-3.5174000000000039E-2</v>
      </c>
      <c r="CJC53">
        <v>-8.904000000000023E-3</v>
      </c>
      <c r="CJD53">
        <v>-1.6186000000000034E-2</v>
      </c>
      <c r="CJE53">
        <v>-3.5192000000000001E-2</v>
      </c>
      <c r="CJF53">
        <v>5.0360000000000404E-3</v>
      </c>
      <c r="CJG53">
        <v>-2.0739999999999981E-2</v>
      </c>
      <c r="CJH53">
        <v>-3.0200000000000227E-3</v>
      </c>
      <c r="CJI53">
        <v>-1.0898000000000074E-2</v>
      </c>
      <c r="CJJ53">
        <v>-3.2442000000000082E-2</v>
      </c>
      <c r="CJK53">
        <v>-1.7562999999999995E-2</v>
      </c>
      <c r="CJL53">
        <v>-3.8560000000000039E-2</v>
      </c>
      <c r="CJM53">
        <v>1.5355000000000008E-2</v>
      </c>
      <c r="CJN53">
        <v>-4.7909999999999897E-3</v>
      </c>
      <c r="CJO53">
        <v>1.8081999999999931E-2</v>
      </c>
      <c r="CJP53">
        <v>4.0729999999999933E-3</v>
      </c>
      <c r="CJQ53">
        <v>-3.8613999999999926E-2</v>
      </c>
      <c r="CJR53">
        <v>-8.9989999999999792E-3</v>
      </c>
      <c r="CJS53">
        <v>-3.5823999999999967E-2</v>
      </c>
      <c r="CJT53">
        <v>3.4364999999999979E-2</v>
      </c>
      <c r="CJU53">
        <v>1.065499999999997E-2</v>
      </c>
      <c r="CJV53">
        <v>-2.5886000000000076E-2</v>
      </c>
      <c r="CJW53">
        <v>2.3193000000000019E-2</v>
      </c>
      <c r="CJX53">
        <v>-4.103699999999999E-2</v>
      </c>
      <c r="CJY53">
        <v>-3.7409999999999943E-3</v>
      </c>
      <c r="CJZ53">
        <v>2.3930000000000895E-3</v>
      </c>
      <c r="CKA53">
        <v>7.1829999999999394E-3</v>
      </c>
      <c r="CKB53">
        <v>1.2979999999999992E-2</v>
      </c>
      <c r="CKC53">
        <v>-2.8814000000000006E-2</v>
      </c>
      <c r="CKD53">
        <v>1.6873000000000027E-2</v>
      </c>
      <c r="CKE53">
        <v>-1.1446000000000067E-2</v>
      </c>
      <c r="CKF53">
        <v>-4.0696000000000065E-2</v>
      </c>
      <c r="CKG53">
        <v>6.0949999999999616E-3</v>
      </c>
      <c r="CKH53">
        <v>-1.9395000000000051E-2</v>
      </c>
      <c r="CKI53">
        <v>7.1500000000002117E-4</v>
      </c>
      <c r="CKJ53">
        <v>-3.9270000000000138E-3</v>
      </c>
      <c r="CKK53">
        <v>-1.4108000000000009E-2</v>
      </c>
      <c r="CKL53">
        <v>-6.793000000000049E-3</v>
      </c>
      <c r="CKM53" s="15">
        <v>0.46327499999999944</v>
      </c>
      <c r="CKN53">
        <v>0.240730000000001</v>
      </c>
      <c r="CKO53">
        <v>-0.44221800000000044</v>
      </c>
      <c r="CKP53">
        <v>-0.44659600000000133</v>
      </c>
      <c r="CKQ53">
        <v>0.23786300000000082</v>
      </c>
      <c r="CKR53">
        <v>-0.76093299999999964</v>
      </c>
      <c r="CKS53">
        <v>-0.92351000000000028</v>
      </c>
      <c r="CKT53">
        <v>-1.3632679999999997</v>
      </c>
      <c r="CKU53">
        <v>-1.3360469999999989</v>
      </c>
      <c r="CKV53">
        <v>-1.1517689999999998</v>
      </c>
      <c r="CKW53">
        <v>0.639543999999999</v>
      </c>
      <c r="CKX53">
        <v>0.1504569999999994</v>
      </c>
      <c r="CKY53">
        <v>6.6458000000000794E-2</v>
      </c>
      <c r="CKZ53">
        <v>0.46143299999999954</v>
      </c>
      <c r="CLA53">
        <v>-0.21338399999999957</v>
      </c>
      <c r="CLB53">
        <v>1.1561580000000005</v>
      </c>
      <c r="CLC53">
        <v>0.81482300000000052</v>
      </c>
      <c r="CLD53">
        <v>1.0904760000000007</v>
      </c>
      <c r="CLE53">
        <v>1.3790880000000003</v>
      </c>
      <c r="CLF53">
        <v>0.4105679999999996</v>
      </c>
      <c r="CLG53">
        <v>0.15430200000000127</v>
      </c>
      <c r="CLH53">
        <v>-0.18462000000000067</v>
      </c>
      <c r="CLI53">
        <v>-0.58588999999999913</v>
      </c>
      <c r="CLJ53">
        <v>-0.24560700000000146</v>
      </c>
      <c r="CLK53">
        <v>-0.29289200000000015</v>
      </c>
      <c r="CLL53">
        <v>0.1704340000000002</v>
      </c>
      <c r="CLM53">
        <v>-0.21380800000000022</v>
      </c>
      <c r="CLN53">
        <v>-0.55334900000000076</v>
      </c>
      <c r="CLO53">
        <v>-0.18867499999999993</v>
      </c>
      <c r="CLP53">
        <v>-0.54971899999999962</v>
      </c>
      <c r="CLQ53">
        <v>0.83769499999999919</v>
      </c>
      <c r="CLR53">
        <v>0.2973700000000008</v>
      </c>
      <c r="CLS53">
        <v>0.33013300000000001</v>
      </c>
      <c r="CLT53">
        <v>0.7418010000000006</v>
      </c>
      <c r="CLU53">
        <v>-0.11604900000000029</v>
      </c>
      <c r="CLV53">
        <v>-5.0672825617310013E-3</v>
      </c>
      <c r="CLW53">
        <v>5.5993107536351089E-3</v>
      </c>
      <c r="CLX53">
        <v>4.8621000000000025E-2</v>
      </c>
      <c r="CLY53">
        <v>-2.703499999999992E-2</v>
      </c>
      <c r="CLZ53">
        <v>8.1674000000000024E-2</v>
      </c>
      <c r="CMA53">
        <v>-4.9270000000000147E-3</v>
      </c>
      <c r="CMB53">
        <v>-4.771000000000003E-2</v>
      </c>
      <c r="CMC53">
        <v>-0.11836400000000002</v>
      </c>
      <c r="CMD53">
        <v>-4.6327000000000007E-2</v>
      </c>
      <c r="CME53">
        <v>1.9969000000000015E-2</v>
      </c>
      <c r="CMF53">
        <v>4.0418000000000065E-2</v>
      </c>
      <c r="CMG53">
        <v>-6.8216999999999972E-2</v>
      </c>
      <c r="CMH53">
        <v>-5.5837999999999943E-2</v>
      </c>
      <c r="CMI53">
        <v>9.5024999999999915E-2</v>
      </c>
      <c r="CMJ53">
        <v>-6.2755999999999923E-2</v>
      </c>
      <c r="CMK53">
        <v>6.9583000000000061E-2</v>
      </c>
      <c r="CML53">
        <v>9.4092000000000064E-2</v>
      </c>
      <c r="CMM53">
        <v>1.334499999999994E-2</v>
      </c>
      <c r="CMN53">
        <v>0.18982100000000002</v>
      </c>
      <c r="CMO53">
        <v>-6.509100000000001E-2</v>
      </c>
      <c r="CMP53">
        <v>0.11972099999999997</v>
      </c>
      <c r="CMQ53">
        <v>0.16174299999999997</v>
      </c>
      <c r="CMR53">
        <v>-5.1170999999999967E-2</v>
      </c>
      <c r="CMS53">
        <v>5.6657999999999986E-2</v>
      </c>
      <c r="CMT53">
        <v>-3.1135999999999942E-2</v>
      </c>
      <c r="CMU53">
        <v>4.8069000000000028E-2</v>
      </c>
      <c r="CMV53">
        <v>3.8846000000000047E-2</v>
      </c>
      <c r="CMW53">
        <v>-4.6559000000000017E-2</v>
      </c>
      <c r="CMX53">
        <v>4.3425999999999965E-2</v>
      </c>
      <c r="CMY53">
        <v>-6.8438999999999917E-2</v>
      </c>
      <c r="CMZ53">
        <v>1.6106999999999982E-2</v>
      </c>
      <c r="CNA53">
        <v>5.7385000000000019E-2</v>
      </c>
      <c r="CNB53">
        <v>-5.8935999999999988E-2</v>
      </c>
      <c r="CNC53">
        <v>0.11431899999999995</v>
      </c>
      <c r="CND53">
        <v>-6.6605000000000025E-2</v>
      </c>
      <c r="CNE53">
        <v>8.6536999999999975E-2</v>
      </c>
      <c r="CNF53">
        <v>0.11247699999999994</v>
      </c>
      <c r="CNG53">
        <v>-2.7873999999999954E-2</v>
      </c>
      <c r="CNH53">
        <v>8.2624999999999948E-2</v>
      </c>
      <c r="CNI53">
        <v>-3.4420000000000006E-3</v>
      </c>
      <c r="CNJ53">
        <v>-1.2736999999999998E-2</v>
      </c>
      <c r="CNK53">
        <v>-3.3776999999999946E-2</v>
      </c>
      <c r="CNL53">
        <v>-5.2302000000000071E-2</v>
      </c>
      <c r="CNM53">
        <v>-1.6566999999999998E-2</v>
      </c>
      <c r="CNN53">
        <v>-2.5866999999999973E-2</v>
      </c>
      <c r="CNO53">
        <v>4.3300000000000005E-3</v>
      </c>
      <c r="CNP53">
        <v>8.922000000000041E-3</v>
      </c>
      <c r="CNQ53">
        <v>-0.11588500000000002</v>
      </c>
      <c r="CNR53">
        <v>3.5712000000000077E-2</v>
      </c>
      <c r="CNS53">
        <v>-5.5767000000000011E-2</v>
      </c>
      <c r="CNT53">
        <v>1.2627999999999973E-2</v>
      </c>
      <c r="CNU53">
        <v>-0.12999700000000003</v>
      </c>
      <c r="CNV53">
        <v>-6.4642000000000088E-2</v>
      </c>
      <c r="CNW53">
        <v>-5.0723999999999991E-2</v>
      </c>
      <c r="CNX53">
        <v>-3.5429999999999628E-3</v>
      </c>
      <c r="CNY53">
        <v>-1.7595999999999945E-2</v>
      </c>
      <c r="CNZ53">
        <v>-1.8472999999999962E-2</v>
      </c>
      <c r="COA53">
        <v>2.4199999999999999E-2</v>
      </c>
      <c r="COB53">
        <v>4.8360999999999987E-2</v>
      </c>
      <c r="COC53">
        <v>2.0204999999999917E-2</v>
      </c>
      <c r="COD53">
        <v>9.8758000000000012E-2</v>
      </c>
      <c r="COE53">
        <v>2.7532000000000001E-2</v>
      </c>
      <c r="COF53">
        <v>9.6721999999999975E-2</v>
      </c>
      <c r="COG53">
        <v>3.2556000000000029E-2</v>
      </c>
      <c r="COH53">
        <v>8.7464000000000097E-2</v>
      </c>
      <c r="COI53">
        <v>4.6785999999999994E-2</v>
      </c>
      <c r="COJ53">
        <v>4.5251999999999959E-2</v>
      </c>
      <c r="COK53">
        <v>9.8986999999999936E-2</v>
      </c>
      <c r="COL53">
        <v>4.6062000000000047E-2</v>
      </c>
      <c r="COM53">
        <v>1.7305000000000015E-2</v>
      </c>
      <c r="CON53">
        <v>0.18246200000000001</v>
      </c>
      <c r="COO53">
        <v>0.10087299999999999</v>
      </c>
      <c r="COP53">
        <v>0.18803300000000001</v>
      </c>
      <c r="COQ53">
        <v>6.4145000000000008E-2</v>
      </c>
      <c r="COR53">
        <v>0.15811699999999995</v>
      </c>
      <c r="COS53">
        <v>8.1231999999999971E-2</v>
      </c>
      <c r="COT53">
        <v>6.5981000000000067E-2</v>
      </c>
      <c r="COU53">
        <v>-1.3073000000000001E-2</v>
      </c>
      <c r="COV53">
        <v>4.3966999999999978E-2</v>
      </c>
      <c r="COW53">
        <v>2.1777000000000046E-2</v>
      </c>
      <c r="COX53">
        <v>6.8228999999999984E-2</v>
      </c>
      <c r="COY53">
        <v>-1.2799000000000005E-2</v>
      </c>
      <c r="COZ53">
        <v>5.1001999999999992E-2</v>
      </c>
      <c r="CPA53">
        <v>1.0873000000000022E-2</v>
      </c>
      <c r="CPB53">
        <v>1.4950000000000241E-3</v>
      </c>
      <c r="CPC53">
        <v>4.0100000000000025E-2</v>
      </c>
      <c r="CPD53">
        <v>3.2560000000000033E-2</v>
      </c>
      <c r="CPE53">
        <v>7.5037999999999938E-2</v>
      </c>
      <c r="CPF53">
        <v>5.8470000000000466E-3</v>
      </c>
      <c r="CPG53">
        <v>5.8028999999999997E-2</v>
      </c>
      <c r="CPH53">
        <v>1.0603000000000029E-2</v>
      </c>
      <c r="CPI53">
        <v>7.5491000000000086E-2</v>
      </c>
      <c r="CPJ53">
        <v>5.3548999999999958E-2</v>
      </c>
      <c r="CPK53">
        <v>3.132299999999999E-2</v>
      </c>
      <c r="CPL53">
        <v>3.6090000000000066E-2</v>
      </c>
      <c r="CPM53">
        <v>5.1158000000000037E-2</v>
      </c>
      <c r="CPN53">
        <v>1.6854999999999953E-2</v>
      </c>
      <c r="CPO53">
        <v>0.10977499999999996</v>
      </c>
      <c r="CPP53">
        <v>3.9673999999999987E-2</v>
      </c>
      <c r="CPQ53">
        <v>0.11401499999999998</v>
      </c>
      <c r="CPR53">
        <v>4.1656999999999944E-2</v>
      </c>
      <c r="CPS53">
        <v>9.6739999999999937E-2</v>
      </c>
      <c r="CPT53">
        <v>4.5030000000000014E-2</v>
      </c>
      <c r="CPU53">
        <v>5.2218999999999904E-2</v>
      </c>
      <c r="CPV53" s="16">
        <v>0.74187399999999926</v>
      </c>
      <c r="CPW53">
        <v>0.49793200000000049</v>
      </c>
      <c r="CPX53">
        <v>0.1732699999999987</v>
      </c>
      <c r="CPY53">
        <v>6.589199999999984E-2</v>
      </c>
      <c r="CPZ53">
        <v>0.64243600000000001</v>
      </c>
      <c r="CQA53">
        <v>-0.58996099999999885</v>
      </c>
      <c r="CQB53">
        <v>-0.64929799999999993</v>
      </c>
      <c r="CQC53">
        <v>-0.77227200000000096</v>
      </c>
      <c r="CQD53">
        <v>-0.60143899999999917</v>
      </c>
      <c r="CQE53">
        <v>-0.90850299999999962</v>
      </c>
      <c r="CQF53">
        <v>0.49938599999999944</v>
      </c>
      <c r="CQG53">
        <v>-6.2170000000000059E-2</v>
      </c>
      <c r="CQH53">
        <v>0.31271300000000046</v>
      </c>
      <c r="CQI53">
        <v>0.71043199999999906</v>
      </c>
      <c r="CQJ53">
        <v>-1.5264999999999418E-2</v>
      </c>
      <c r="CQK53">
        <v>1.1252710000000006</v>
      </c>
      <c r="CQL53">
        <v>0.31519699999999951</v>
      </c>
      <c r="CQM53">
        <v>0.9569580000000002</v>
      </c>
      <c r="CQN53">
        <v>1.4182120000000005</v>
      </c>
      <c r="CQO53">
        <v>0.71438099999999949</v>
      </c>
      <c r="CQP53">
        <v>0.3381760000000007</v>
      </c>
      <c r="CQQ53">
        <v>1.3797000000000281E-2</v>
      </c>
      <c r="CQR53">
        <v>5.4095000000000226E-2</v>
      </c>
      <c r="CQS53">
        <v>0.21385899999999936</v>
      </c>
      <c r="CQT53">
        <v>6.0934999999998851E-2</v>
      </c>
      <c r="CQU53">
        <v>0.32117299999999993</v>
      </c>
      <c r="CQV53">
        <v>-0.17796000000000056</v>
      </c>
      <c r="CQW53">
        <v>-0.1099830000000015</v>
      </c>
      <c r="CQX53">
        <v>0.43982099999999846</v>
      </c>
      <c r="CQY53">
        <v>-0.17206499999999991</v>
      </c>
      <c r="CQZ53">
        <v>0.57080700000000029</v>
      </c>
      <c r="CRA53">
        <v>-4.5882999999999896E-2</v>
      </c>
      <c r="CRB53">
        <v>0.46149100000000054</v>
      </c>
      <c r="CRC53">
        <v>0.86084800000000072</v>
      </c>
      <c r="CRD53">
        <v>1.1235999999998469E-2</v>
      </c>
      <c r="CRE53">
        <v>-7.3729311894484006E-4</v>
      </c>
      <c r="CRF53">
        <v>-4.9975618371097263E-3</v>
      </c>
      <c r="CRG53">
        <v>-1.3122999999999996E-2</v>
      </c>
      <c r="CRH53">
        <v>3.4234000000000098E-2</v>
      </c>
      <c r="CRI53">
        <v>1.9374000000000002E-2</v>
      </c>
      <c r="CRJ53">
        <v>-3.4840000000000426E-3</v>
      </c>
      <c r="CRK53">
        <v>-2.4546999999999985E-2</v>
      </c>
      <c r="CRL53">
        <v>-0.12799500000000008</v>
      </c>
      <c r="CRM53">
        <v>6.1899999999999178E-3</v>
      </c>
      <c r="CRN53">
        <v>2.0290000000000585E-3</v>
      </c>
      <c r="CRO53">
        <v>4.3209000000000053E-2</v>
      </c>
      <c r="CRP53">
        <v>-6.9616999999999929E-2</v>
      </c>
      <c r="CRQ53">
        <v>-8.379999999999943E-3</v>
      </c>
      <c r="CRR53">
        <v>0.15775499999999998</v>
      </c>
      <c r="CRS53">
        <v>-8.3712999999999926E-2</v>
      </c>
      <c r="CRT53">
        <v>6.8844000000000016E-2</v>
      </c>
      <c r="CRU53">
        <v>6.0312000000000032E-2</v>
      </c>
      <c r="CRV53">
        <v>5.4794000000000009E-2</v>
      </c>
      <c r="CRW53">
        <v>0.22612700000000008</v>
      </c>
      <c r="CRX53">
        <v>-7.6778000000000013E-2</v>
      </c>
      <c r="CRY53">
        <v>0.11587099999999995</v>
      </c>
      <c r="CRZ53">
        <v>0.15459699999999998</v>
      </c>
      <c r="CSA53">
        <v>-1.3750999999999958E-2</v>
      </c>
      <c r="CSB53">
        <v>9.4978000000000007E-2</v>
      </c>
      <c r="CSC53">
        <v>-5.7724999999999915E-2</v>
      </c>
      <c r="CSD53">
        <v>4.8346E-2</v>
      </c>
      <c r="CSE53">
        <v>3.2140000000000502E-3</v>
      </c>
      <c r="CSF53">
        <v>-2.2730999999999946E-2</v>
      </c>
      <c r="CSG53">
        <v>0.13109000000000004</v>
      </c>
      <c r="CSH53">
        <v>-6.6666999999999921E-2</v>
      </c>
      <c r="CSI53">
        <v>6.170500000000001E-2</v>
      </c>
      <c r="CSJ53">
        <v>-1.1139999999999928E-2</v>
      </c>
      <c r="CSK53">
        <v>-3.8979999999999571E-3</v>
      </c>
      <c r="CSL53">
        <v>0.17488499999999996</v>
      </c>
      <c r="CSM53">
        <v>-9.2305999999999999E-2</v>
      </c>
      <c r="CSN53">
        <v>7.4045000000000027E-2</v>
      </c>
      <c r="CSO53">
        <v>8.7693000000000021E-2</v>
      </c>
      <c r="CSP53">
        <v>-4.756399999999994E-2</v>
      </c>
      <c r="CSQ53">
        <v>5.2389000000000019E-2</v>
      </c>
      <c r="CSR53">
        <v>-1.9979000000000025E-2</v>
      </c>
      <c r="CSS53">
        <v>5.2039999999999864E-3</v>
      </c>
      <c r="CST53">
        <v>-5.8529999999999971E-2</v>
      </c>
      <c r="CSU53">
        <v>-1.5748000000000095E-2</v>
      </c>
      <c r="CSV53">
        <v>-1.1324999999999974E-2</v>
      </c>
      <c r="CSW53">
        <v>-7.1919999999999762E-3</v>
      </c>
      <c r="CSX53">
        <v>-3.6199999999997345E-4</v>
      </c>
      <c r="CSY53">
        <v>-4.1510000000000158E-3</v>
      </c>
      <c r="CSZ53">
        <v>-0.10101000000000004</v>
      </c>
      <c r="CTA53">
        <v>8.0870000000000664E-3</v>
      </c>
      <c r="CTB53">
        <v>-4.8085000000000044E-2</v>
      </c>
      <c r="CTC53">
        <v>2.0907000000000009E-2</v>
      </c>
      <c r="CTD53">
        <v>-0.14237699999999998</v>
      </c>
      <c r="CTE53">
        <v>-3.9132000000000056E-2</v>
      </c>
      <c r="CTF53">
        <v>-3.9322999999999997E-2</v>
      </c>
      <c r="CTG53">
        <v>-3.4659999999999691E-3</v>
      </c>
      <c r="CTH53">
        <v>-2.403999999999995E-2</v>
      </c>
      <c r="CTI53">
        <v>-4.9179999999999779E-3</v>
      </c>
      <c r="CTJ53">
        <v>5.5398999999999976E-2</v>
      </c>
      <c r="CTK53">
        <v>2.8579000000000021E-2</v>
      </c>
      <c r="CTL53">
        <v>2.6967999999999992E-2</v>
      </c>
      <c r="CTM53">
        <v>0.12992500000000007</v>
      </c>
      <c r="CTN53">
        <v>1.8656999999999924E-2</v>
      </c>
      <c r="CTO53">
        <v>0.122197</v>
      </c>
      <c r="CTP53">
        <v>3.3769999999999967E-2</v>
      </c>
      <c r="CTQ53">
        <v>8.9578000000000046E-2</v>
      </c>
      <c r="CTR53">
        <v>5.3831000000000073E-2</v>
      </c>
      <c r="CTS53">
        <v>4.8583999999999961E-2</v>
      </c>
      <c r="CTT53">
        <v>0.13416099999999997</v>
      </c>
      <c r="CTU53">
        <v>5.496600000000007E-2</v>
      </c>
      <c r="CTV53">
        <v>3.3491000000000049E-2</v>
      </c>
      <c r="CTW53">
        <v>0.21765400000000001</v>
      </c>
      <c r="CTX53">
        <v>9.583699999999995E-2</v>
      </c>
      <c r="CTY53">
        <v>0.20877299999999999</v>
      </c>
      <c r="CTZ53">
        <v>6.716500000000003E-2</v>
      </c>
      <c r="CUA53">
        <v>0.16901500000000003</v>
      </c>
      <c r="CUB53">
        <v>0.11367400000000005</v>
      </c>
      <c r="CUC53">
        <v>8.3544000000000063E-2</v>
      </c>
      <c r="CUD53">
        <v>2.5487000000000037E-2</v>
      </c>
      <c r="CUE53">
        <v>2.8611999999999971E-2</v>
      </c>
      <c r="CUF53">
        <v>2.6568000000000036E-2</v>
      </c>
      <c r="CUG53">
        <v>5.0147000000000053E-2</v>
      </c>
      <c r="CUH53">
        <v>-1.6871999999999998E-2</v>
      </c>
      <c r="CUI53">
        <v>8.9615999999999918E-2</v>
      </c>
      <c r="CUJ53">
        <v>1.9872000000000001E-2</v>
      </c>
      <c r="CUK53">
        <v>3.7318999999999991E-2</v>
      </c>
      <c r="CUL53">
        <v>5.7350000000000456E-3</v>
      </c>
      <c r="CUM53">
        <v>2.1905000000000063E-2</v>
      </c>
      <c r="CUN53">
        <v>0.10092400000000001</v>
      </c>
      <c r="CUO53">
        <v>-1.7345999999999973E-2</v>
      </c>
      <c r="CUP53">
        <v>9.9065999999999987E-2</v>
      </c>
      <c r="CUQ53">
        <v>1.4344000000000023E-2</v>
      </c>
      <c r="CUR53">
        <v>7.3097999999999996E-2</v>
      </c>
      <c r="CUS53">
        <v>4.6366000000000018E-2</v>
      </c>
      <c r="CUT53">
        <v>1.8342999999999998E-2</v>
      </c>
      <c r="CUU53">
        <v>6.4904000000000073E-2</v>
      </c>
      <c r="CUV53">
        <v>3.428500000000001E-2</v>
      </c>
      <c r="CUW53">
        <v>2.8301000000000021E-2</v>
      </c>
      <c r="CUX53">
        <v>0.15047100000000002</v>
      </c>
      <c r="CUY53">
        <v>3.3579000000000025E-2</v>
      </c>
      <c r="CUZ53">
        <v>0.13341000000000003</v>
      </c>
      <c r="CVA53">
        <v>4.0941999999999923E-2</v>
      </c>
      <c r="CVB53">
        <v>0.10066699999999995</v>
      </c>
      <c r="CVC53">
        <v>5.9138000000000024E-2</v>
      </c>
      <c r="CVD53">
        <v>5.9011999999999953E-2</v>
      </c>
    </row>
    <row r="54" spans="1:2604" x14ac:dyDescent="0.2">
      <c r="A54">
        <v>29326</v>
      </c>
      <c r="B54">
        <v>28326</v>
      </c>
      <c r="C54" t="s">
        <v>1357</v>
      </c>
      <c r="D54">
        <v>21</v>
      </c>
      <c r="E54" t="s">
        <v>1300</v>
      </c>
      <c r="J54">
        <v>1.04411764705882</v>
      </c>
      <c r="K54">
        <v>228</v>
      </c>
      <c r="L54">
        <v>808</v>
      </c>
      <c r="M54">
        <v>86</v>
      </c>
      <c r="N54">
        <v>9.5707888912043195</v>
      </c>
      <c r="O54">
        <v>11</v>
      </c>
      <c r="P54">
        <v>550</v>
      </c>
      <c r="Q54">
        <v>1</v>
      </c>
      <c r="R54">
        <v>0</v>
      </c>
      <c r="S54">
        <v>819</v>
      </c>
      <c r="T54">
        <v>239</v>
      </c>
      <c r="U54">
        <v>0</v>
      </c>
      <c r="V54">
        <v>0.42857142857142855</v>
      </c>
      <c r="W54">
        <v>0.42857142857142855</v>
      </c>
      <c r="X54">
        <v>0.5357142857142857</v>
      </c>
      <c r="Y54">
        <v>0.9285714285714286</v>
      </c>
      <c r="Z54">
        <v>0.4821428571428571</v>
      </c>
      <c r="AA54">
        <v>0.46428571428571425</v>
      </c>
      <c r="AB54">
        <v>0.58035714285714279</v>
      </c>
      <c r="AC54">
        <v>0.63157894736842102</v>
      </c>
      <c r="AD54">
        <v>0.33333333333333331</v>
      </c>
      <c r="AE54">
        <v>0.66666666666666663</v>
      </c>
      <c r="AF54">
        <v>1</v>
      </c>
      <c r="AG54">
        <v>0.64912280701754388</v>
      </c>
      <c r="AH54">
        <v>0.54385964912280693</v>
      </c>
      <c r="AI54">
        <v>0.6578947368421052</v>
      </c>
      <c r="AJ54">
        <v>0</v>
      </c>
      <c r="AK54">
        <v>0.6</v>
      </c>
      <c r="AL54">
        <v>0.3</v>
      </c>
      <c r="AM54">
        <v>0.8</v>
      </c>
      <c r="AN54">
        <v>0.15</v>
      </c>
      <c r="AO54">
        <v>0.3</v>
      </c>
      <c r="AP54">
        <v>0.42499999999999999</v>
      </c>
      <c r="AQ54">
        <v>1.2103896103896099</v>
      </c>
      <c r="AR54">
        <v>10</v>
      </c>
      <c r="AS54">
        <v>29</v>
      </c>
      <c r="AT54">
        <v>20</v>
      </c>
      <c r="AU54">
        <v>15</v>
      </c>
      <c r="AV54">
        <v>64</v>
      </c>
      <c r="AW54">
        <v>0.84800000000000009</v>
      </c>
      <c r="AX54">
        <v>0.84800000000000009</v>
      </c>
      <c r="AY54">
        <v>0.15122830422906897</v>
      </c>
      <c r="AZ54">
        <v>0.15122830422906897</v>
      </c>
      <c r="BA54">
        <v>17</v>
      </c>
      <c r="BB54">
        <v>0.68</v>
      </c>
      <c r="BC54">
        <v>0.72727272727272729</v>
      </c>
      <c r="BD54">
        <v>0.33333333333333331</v>
      </c>
      <c r="BE54">
        <v>23</v>
      </c>
      <c r="BF54">
        <v>0.92</v>
      </c>
      <c r="BG54">
        <v>0.91304347826086951</v>
      </c>
      <c r="BH54">
        <v>1</v>
      </c>
      <c r="BI54">
        <v>37</v>
      </c>
      <c r="BJ54">
        <v>0.82222222222222219</v>
      </c>
      <c r="BK54">
        <v>3</v>
      </c>
      <c r="BL54">
        <v>0.6</v>
      </c>
      <c r="BM54">
        <v>40</v>
      </c>
      <c r="BN54">
        <v>25</v>
      </c>
      <c r="BO54">
        <v>0.75</v>
      </c>
      <c r="BP54">
        <v>67</v>
      </c>
      <c r="BT54">
        <v>79</v>
      </c>
      <c r="BX54">
        <v>13</v>
      </c>
      <c r="BY54">
        <v>39</v>
      </c>
      <c r="BZ54">
        <v>27</v>
      </c>
      <c r="CA54">
        <v>19</v>
      </c>
      <c r="CB54">
        <v>13</v>
      </c>
      <c r="CC54">
        <v>4</v>
      </c>
      <c r="CD54">
        <v>102</v>
      </c>
      <c r="CE54">
        <v>30</v>
      </c>
      <c r="CF54">
        <v>55</v>
      </c>
      <c r="CG54">
        <v>25</v>
      </c>
      <c r="CH54">
        <v>40</v>
      </c>
      <c r="CI54">
        <v>50</v>
      </c>
      <c r="CJ54">
        <v>0.8125</v>
      </c>
      <c r="CK54">
        <v>0.8125</v>
      </c>
      <c r="CL54">
        <v>0.8</v>
      </c>
      <c r="CM54">
        <v>180</v>
      </c>
      <c r="CO54">
        <v>60</v>
      </c>
      <c r="CP54">
        <v>1</v>
      </c>
      <c r="CQ54">
        <v>1</v>
      </c>
      <c r="CR54">
        <v>0.95833333333333337</v>
      </c>
      <c r="CS54">
        <v>0.91666666666666663</v>
      </c>
      <c r="CT54">
        <v>418.34090909090907</v>
      </c>
      <c r="CU54">
        <v>471</v>
      </c>
      <c r="CV54">
        <v>52.659090909090935</v>
      </c>
      <c r="CW54">
        <v>1</v>
      </c>
      <c r="CX54">
        <v>1</v>
      </c>
      <c r="CY54">
        <v>0</v>
      </c>
      <c r="CZ54">
        <v>571.58823529411768</v>
      </c>
      <c r="DA54">
        <v>523.78787878787875</v>
      </c>
      <c r="DB54">
        <v>573.0526315789474</v>
      </c>
      <c r="DC54">
        <v>668.4375</v>
      </c>
      <c r="DD54">
        <v>0.86250000000000004</v>
      </c>
      <c r="DE54">
        <v>0.82499999999999996</v>
      </c>
      <c r="DF54">
        <v>1</v>
      </c>
      <c r="DG54">
        <v>0.8</v>
      </c>
      <c r="DH54">
        <v>0</v>
      </c>
      <c r="DI54">
        <v>0</v>
      </c>
      <c r="DJ54">
        <v>0</v>
      </c>
      <c r="DK54">
        <v>9</v>
      </c>
      <c r="DL54">
        <v>11</v>
      </c>
      <c r="DM54">
        <v>0</v>
      </c>
      <c r="DN54">
        <v>0</v>
      </c>
      <c r="DO54">
        <v>30</v>
      </c>
      <c r="DP54">
        <v>30</v>
      </c>
      <c r="DQ54">
        <v>0</v>
      </c>
      <c r="DR54">
        <v>0</v>
      </c>
      <c r="DS54">
        <v>0</v>
      </c>
      <c r="DT54">
        <v>0</v>
      </c>
      <c r="DU54">
        <v>21</v>
      </c>
      <c r="DV54">
        <v>24</v>
      </c>
      <c r="DW54">
        <v>39</v>
      </c>
      <c r="DX54">
        <v>1</v>
      </c>
      <c r="DY54">
        <v>1</v>
      </c>
      <c r="DZ54">
        <v>1</v>
      </c>
      <c r="EA54">
        <v>1</v>
      </c>
      <c r="EB54" s="7">
        <v>9.6241719999999997</v>
      </c>
      <c r="EC54">
        <v>11.306164000000001</v>
      </c>
      <c r="ED54">
        <v>8.2887249999999995</v>
      </c>
      <c r="EE54">
        <v>7.3123959999999997</v>
      </c>
      <c r="EF54">
        <v>11</v>
      </c>
      <c r="EG54">
        <v>12.719828</v>
      </c>
      <c r="EH54">
        <v>9.7135320000000007</v>
      </c>
      <c r="EI54">
        <v>11.209917000000001</v>
      </c>
      <c r="EJ54">
        <v>8.4222339999999996</v>
      </c>
      <c r="EK54">
        <v>7.9177220000000004</v>
      </c>
      <c r="EL54">
        <v>11</v>
      </c>
      <c r="EM54">
        <v>12.485996999999999</v>
      </c>
      <c r="EN54">
        <v>9.4901549999999997</v>
      </c>
      <c r="EO54">
        <v>10.982143000000001</v>
      </c>
      <c r="EP54">
        <v>8.0018290000000007</v>
      </c>
      <c r="EQ54">
        <v>7.1163239999999996</v>
      </c>
      <c r="ER54">
        <v>11</v>
      </c>
      <c r="ES54">
        <v>12.447255</v>
      </c>
      <c r="ET54">
        <v>9.0410219999999999</v>
      </c>
      <c r="EU54">
        <v>10.556044999999999</v>
      </c>
      <c r="EV54">
        <v>8.0000099999999996</v>
      </c>
      <c r="EW54">
        <v>7.6489820000000002</v>
      </c>
      <c r="EX54">
        <v>11</v>
      </c>
      <c r="EY54">
        <v>12.091682</v>
      </c>
      <c r="EZ54">
        <v>8.6155329999999992</v>
      </c>
      <c r="FA54">
        <v>9.7200190000000006</v>
      </c>
      <c r="FB54">
        <v>7.8374620000000004</v>
      </c>
      <c r="FC54">
        <v>7.5347010000000001</v>
      </c>
      <c r="FD54">
        <v>11</v>
      </c>
      <c r="FE54">
        <v>10.913986</v>
      </c>
      <c r="FF54">
        <v>9.0070409999999992</v>
      </c>
      <c r="FG54">
        <v>10.707538</v>
      </c>
      <c r="FH54">
        <v>7.6429809999999998</v>
      </c>
      <c r="FI54">
        <v>6.7872709999999996</v>
      </c>
      <c r="FJ54">
        <v>11</v>
      </c>
      <c r="FK54">
        <v>12.060451</v>
      </c>
      <c r="FL54">
        <v>9.5335040000000006</v>
      </c>
      <c r="FM54">
        <v>11.501995000000001</v>
      </c>
      <c r="FN54">
        <v>8.0409729999999993</v>
      </c>
      <c r="FO54">
        <v>6.9177229999999996</v>
      </c>
      <c r="FP54">
        <v>11</v>
      </c>
      <c r="FQ54">
        <v>13.615111000000001</v>
      </c>
      <c r="FR54">
        <v>10.031620999999999</v>
      </c>
      <c r="FS54">
        <v>11.860638</v>
      </c>
      <c r="FT54">
        <v>8.6205400000000001</v>
      </c>
      <c r="FU54">
        <v>7.363391</v>
      </c>
      <c r="FV54">
        <v>11.5</v>
      </c>
      <c r="FW54">
        <v>13.531496000000001</v>
      </c>
      <c r="FX54">
        <v>9.9227559999999997</v>
      </c>
      <c r="FY54">
        <v>11.192397</v>
      </c>
      <c r="FZ54">
        <v>8.4128679999999996</v>
      </c>
      <c r="GA54">
        <v>7.4923859999999998</v>
      </c>
      <c r="GB54">
        <v>10.5</v>
      </c>
      <c r="GC54">
        <v>11.991393</v>
      </c>
      <c r="GD54">
        <v>10.037934</v>
      </c>
      <c r="GE54">
        <v>11.377939</v>
      </c>
      <c r="GF54">
        <v>8.7730589999999999</v>
      </c>
      <c r="GG54">
        <v>8.2835970000000003</v>
      </c>
      <c r="GH54">
        <v>10.5</v>
      </c>
      <c r="GI54">
        <v>12.269565999999999</v>
      </c>
      <c r="GJ54">
        <v>10.147344</v>
      </c>
      <c r="GK54">
        <v>11.510551</v>
      </c>
      <c r="GL54">
        <v>8.6829409999999996</v>
      </c>
      <c r="GM54">
        <v>8.0488510000000009</v>
      </c>
      <c r="GN54">
        <v>11</v>
      </c>
      <c r="GO54">
        <v>12.688037</v>
      </c>
      <c r="GP54">
        <v>9.9830919999999992</v>
      </c>
      <c r="GQ54">
        <v>11.515483</v>
      </c>
      <c r="GR54">
        <v>8.3792740000000006</v>
      </c>
      <c r="GS54">
        <v>7.2845399999999998</v>
      </c>
      <c r="GT54">
        <v>11</v>
      </c>
      <c r="GU54">
        <v>12.790672000000001</v>
      </c>
      <c r="GV54">
        <v>10.233364999999999</v>
      </c>
      <c r="GW54">
        <v>11.583189000000001</v>
      </c>
      <c r="GX54">
        <v>8.5638450000000006</v>
      </c>
      <c r="GY54">
        <v>7.7752239999999997</v>
      </c>
      <c r="GZ54">
        <v>11</v>
      </c>
      <c r="HA54">
        <v>12.721593</v>
      </c>
      <c r="HB54">
        <v>9.9627060000000007</v>
      </c>
      <c r="HC54">
        <v>11.50386</v>
      </c>
      <c r="HD54">
        <v>8.3656640000000007</v>
      </c>
      <c r="HE54">
        <v>7.3592149999999998</v>
      </c>
      <c r="HF54">
        <v>11</v>
      </c>
      <c r="HG54">
        <v>12.804764</v>
      </c>
      <c r="HH54">
        <v>9.0871410000000008</v>
      </c>
      <c r="HI54">
        <v>8.6169150000000005</v>
      </c>
      <c r="HJ54">
        <v>8.0736070000000009</v>
      </c>
      <c r="HK54">
        <v>8.6347889999999996</v>
      </c>
      <c r="HL54">
        <v>8.2752669999999995</v>
      </c>
      <c r="HM54">
        <v>7.9177220000000004</v>
      </c>
      <c r="HN54">
        <v>8.7216710000000006</v>
      </c>
      <c r="HO54">
        <v>8.2244469999999996</v>
      </c>
      <c r="HP54">
        <v>7.8262010000000002</v>
      </c>
      <c r="HQ54">
        <v>8.5506969999999995</v>
      </c>
      <c r="HR54">
        <v>8.1408120000000004</v>
      </c>
      <c r="HS54">
        <v>7.8730279999999997</v>
      </c>
      <c r="HT54">
        <v>8.4281349999999993</v>
      </c>
      <c r="HU54">
        <v>8.1377769999999998</v>
      </c>
      <c r="HV54">
        <v>7.6639390000000001</v>
      </c>
      <c r="HW54">
        <v>8.2859610000000004</v>
      </c>
      <c r="HX54">
        <v>8.0461969999999994</v>
      </c>
      <c r="HY54">
        <v>7.4350129999999996</v>
      </c>
      <c r="HZ54">
        <v>8.9644490000000001</v>
      </c>
      <c r="IA54">
        <v>8.4123110000000008</v>
      </c>
      <c r="IB54">
        <v>7.7942260000000001</v>
      </c>
      <c r="IC54">
        <v>9.6284960000000002</v>
      </c>
      <c r="ID54">
        <v>8.9704010000000007</v>
      </c>
      <c r="IE54">
        <v>8.3650819999999992</v>
      </c>
      <c r="IF54">
        <v>9.3895040000000005</v>
      </c>
      <c r="IG54">
        <v>8.7918409999999998</v>
      </c>
      <c r="IH54">
        <v>8.1553520000000006</v>
      </c>
      <c r="II54">
        <v>9.5238139999999998</v>
      </c>
      <c r="IJ54">
        <v>8.9873860000000008</v>
      </c>
      <c r="IK54">
        <v>8.5943509999999996</v>
      </c>
      <c r="IL54">
        <v>9.5076940000000008</v>
      </c>
      <c r="IM54">
        <v>8.9481940000000009</v>
      </c>
      <c r="IN54">
        <v>8.4791699999999999</v>
      </c>
      <c r="IO54">
        <v>9.2678089999999997</v>
      </c>
      <c r="IP54">
        <v>8.6620640000000009</v>
      </c>
      <c r="IQ54">
        <v>8.1604880000000009</v>
      </c>
      <c r="IR54">
        <v>9.4799589999999991</v>
      </c>
      <c r="IS54">
        <v>8.9266269999999999</v>
      </c>
      <c r="IT54">
        <v>8.3204619999999991</v>
      </c>
      <c r="IU54">
        <v>9.2430450000000004</v>
      </c>
      <c r="IV54">
        <v>8.7182460000000006</v>
      </c>
      <c r="IW54">
        <v>8.1312890000000007</v>
      </c>
      <c r="IX54">
        <v>8.6670667246995792E-3</v>
      </c>
      <c r="IY54">
        <v>1.6376530693096414E-2</v>
      </c>
      <c r="IZ54">
        <v>2.3706501299292602E-2</v>
      </c>
      <c r="JA54">
        <v>4.3255697435164012E-2</v>
      </c>
      <c r="JB54">
        <v>7.8582012534103962E-2</v>
      </c>
      <c r="JC54">
        <v>2.2139746076871924E-2</v>
      </c>
      <c r="JD54">
        <v>1.535113786190105E-2</v>
      </c>
      <c r="JE54" s="9">
        <v>9.1233620000000002</v>
      </c>
      <c r="JF54">
        <v>10.139548</v>
      </c>
      <c r="JG54">
        <v>9.9771889999999992</v>
      </c>
      <c r="JH54">
        <v>9.2702729999999995</v>
      </c>
      <c r="JI54">
        <v>9.7650310000000005</v>
      </c>
      <c r="JJ54">
        <v>10.495327</v>
      </c>
      <c r="JK54">
        <v>11.49056</v>
      </c>
      <c r="JL54">
        <v>11.526517999999999</v>
      </c>
      <c r="JM54">
        <v>11.104767000000001</v>
      </c>
      <c r="JN54">
        <v>11.326912</v>
      </c>
      <c r="JO54">
        <v>8.0865690000000008</v>
      </c>
      <c r="JP54">
        <v>8.6732820000000004</v>
      </c>
      <c r="JQ54">
        <v>8.5167040000000007</v>
      </c>
      <c r="JR54">
        <v>7.841977</v>
      </c>
      <c r="JS54">
        <v>8.2588729999999995</v>
      </c>
      <c r="JT54">
        <v>7.7004679999999999</v>
      </c>
      <c r="JU54">
        <v>8.0358909999999995</v>
      </c>
      <c r="JV54">
        <v>7.4278890000000004</v>
      </c>
      <c r="JW54">
        <v>6.8524969999999996</v>
      </c>
      <c r="JX54">
        <v>7.2681190000000004</v>
      </c>
      <c r="JY54">
        <v>8.6546789999999998</v>
      </c>
      <c r="JZ54">
        <v>9.5038230000000006</v>
      </c>
      <c r="KA54">
        <v>9.5090000000000003</v>
      </c>
      <c r="KB54">
        <v>8.6252049999999993</v>
      </c>
      <c r="KC54">
        <v>9.079917</v>
      </c>
      <c r="KD54">
        <v>8.3044589999999996</v>
      </c>
      <c r="KE54">
        <v>8.9540690000000005</v>
      </c>
      <c r="KF54">
        <v>8.8811210000000003</v>
      </c>
      <c r="KG54">
        <v>8.2292539999999992</v>
      </c>
      <c r="KH54">
        <v>8.5554179999999995</v>
      </c>
      <c r="KI54">
        <v>7.937411</v>
      </c>
      <c r="KJ54">
        <v>8.4646609999999995</v>
      </c>
      <c r="KK54">
        <v>8.2602170000000008</v>
      </c>
      <c r="KL54">
        <v>7.6146190000000002</v>
      </c>
      <c r="KM54">
        <v>8.0478959999999997</v>
      </c>
      <c r="KN54">
        <v>4.5266902354223905E-2</v>
      </c>
      <c r="KO54">
        <v>1.8635751350398296E-2</v>
      </c>
      <c r="KP54">
        <v>0.72838199999999997</v>
      </c>
      <c r="KQ54">
        <v>0.811778</v>
      </c>
      <c r="KR54">
        <v>0.62633499999999998</v>
      </c>
      <c r="KS54">
        <v>0.79622700000000002</v>
      </c>
      <c r="KT54">
        <v>0.77036300000000002</v>
      </c>
      <c r="KU54">
        <v>0.80324799999999996</v>
      </c>
      <c r="KV54">
        <v>0.89452500000000001</v>
      </c>
      <c r="KW54">
        <v>0.71118400000000004</v>
      </c>
      <c r="KX54">
        <v>0.72157099999999996</v>
      </c>
      <c r="KY54">
        <v>0.92507300000000003</v>
      </c>
      <c r="KZ54">
        <v>0.61926899999999996</v>
      </c>
      <c r="LA54">
        <v>0.69493000000000005</v>
      </c>
      <c r="LB54">
        <v>0.64503699999999997</v>
      </c>
      <c r="LC54">
        <v>0.74878900000000004</v>
      </c>
      <c r="LD54">
        <v>0.75873699999999999</v>
      </c>
      <c r="LE54">
        <v>0.52671900000000005</v>
      </c>
      <c r="LF54">
        <v>0.56113500000000005</v>
      </c>
      <c r="LG54">
        <v>0.584422</v>
      </c>
      <c r="LH54">
        <v>0.67130100000000004</v>
      </c>
      <c r="LI54">
        <v>0.61919400000000002</v>
      </c>
      <c r="LJ54">
        <v>0.68156600000000001</v>
      </c>
      <c r="LK54">
        <v>0.77048899999999998</v>
      </c>
      <c r="LL54">
        <v>0.63676999999999995</v>
      </c>
      <c r="LM54">
        <v>0.76825200000000005</v>
      </c>
      <c r="LN54">
        <v>0.81548399999999999</v>
      </c>
      <c r="LO54">
        <v>0.635432</v>
      </c>
      <c r="LP54">
        <v>0.73836900000000005</v>
      </c>
      <c r="LQ54">
        <v>0.64778000000000002</v>
      </c>
      <c r="LR54">
        <v>0.75549599999999995</v>
      </c>
      <c r="LS54">
        <v>0.77916300000000005</v>
      </c>
      <c r="LT54">
        <v>0.60484599999999999</v>
      </c>
      <c r="LU54">
        <v>0.67147699999999999</v>
      </c>
      <c r="LV54">
        <v>0.645729</v>
      </c>
      <c r="LW54">
        <v>0.74386799999999997</v>
      </c>
      <c r="LX54">
        <v>0.74417299999999997</v>
      </c>
      <c r="LY54">
        <v>0.58769099999999996</v>
      </c>
      <c r="LZ54">
        <v>0.53277300000000005</v>
      </c>
      <c r="MA54">
        <v>0.49547999999999998</v>
      </c>
      <c r="MB54">
        <v>0.65468099999999996</v>
      </c>
      <c r="MC54">
        <v>0.60064700000000004</v>
      </c>
      <c r="MD54">
        <v>0.67623299999999997</v>
      </c>
      <c r="ME54">
        <v>0.49066500000000002</v>
      </c>
      <c r="MF54">
        <v>0.53683999999999998</v>
      </c>
      <c r="MG54">
        <v>0.50413200000000002</v>
      </c>
      <c r="MH54">
        <v>0.48736400000000002</v>
      </c>
      <c r="MI54">
        <v>0.72897999999999996</v>
      </c>
      <c r="MJ54">
        <v>0.57036100000000001</v>
      </c>
      <c r="MK54">
        <v>0.60316899999999996</v>
      </c>
      <c r="ML54">
        <v>0.60276200000000002</v>
      </c>
      <c r="MM54">
        <v>0.76732400000000001</v>
      </c>
      <c r="MN54">
        <v>0.83849300000000004</v>
      </c>
      <c r="MO54">
        <v>0.62166500000000002</v>
      </c>
      <c r="MP54">
        <v>0.56769899999999995</v>
      </c>
      <c r="MQ54">
        <v>0.54375200000000001</v>
      </c>
      <c r="MR54">
        <v>0.57719699999999996</v>
      </c>
      <c r="MS54">
        <v>0.58196599999999998</v>
      </c>
      <c r="MT54">
        <v>0.527308</v>
      </c>
      <c r="MU54">
        <v>0.50640200000000002</v>
      </c>
      <c r="MV54">
        <v>0.59508099999999997</v>
      </c>
      <c r="MW54">
        <v>0.62150000000000005</v>
      </c>
      <c r="MX54">
        <v>0.67893899999999996</v>
      </c>
      <c r="MY54">
        <v>0.49834400000000001</v>
      </c>
      <c r="MZ54">
        <v>0.57026100000000002</v>
      </c>
      <c r="NA54">
        <v>0.52910999999999997</v>
      </c>
      <c r="NB54">
        <v>0.49748100000000001</v>
      </c>
      <c r="NC54">
        <v>0.51771400000000001</v>
      </c>
      <c r="ND54">
        <v>0.52662699999999996</v>
      </c>
      <c r="NE54">
        <v>0.50080800000000003</v>
      </c>
      <c r="NF54">
        <v>0.53948399999999996</v>
      </c>
      <c r="NG54">
        <v>0.54213199999999995</v>
      </c>
      <c r="NH54">
        <v>0.57288700000000004</v>
      </c>
      <c r="NI54">
        <v>0.50753499999999996</v>
      </c>
      <c r="NJ54">
        <v>0.55536600000000003</v>
      </c>
      <c r="NK54">
        <v>0.51923200000000003</v>
      </c>
      <c r="NL54">
        <v>0.49804900000000002</v>
      </c>
      <c r="NM54">
        <v>0.60583799999999999</v>
      </c>
      <c r="NN54">
        <v>0.50434699999999999</v>
      </c>
      <c r="NO54">
        <v>0.49954999999999999</v>
      </c>
      <c r="NP54">
        <v>0.62420799999999999</v>
      </c>
      <c r="NQ54">
        <v>0.66129199999999999</v>
      </c>
      <c r="NR54">
        <v>0.72371600000000003</v>
      </c>
      <c r="NS54">
        <v>0.47932000000000002</v>
      </c>
      <c r="NT54">
        <v>0.59331400000000001</v>
      </c>
      <c r="NU54">
        <v>0.53066000000000002</v>
      </c>
      <c r="NV54">
        <v>0.49782199999999999</v>
      </c>
      <c r="NW54">
        <v>0.61632799999999999</v>
      </c>
      <c r="NX54">
        <v>0.63123499999999999</v>
      </c>
      <c r="NY54">
        <v>0.70022700000000004</v>
      </c>
      <c r="NZ54">
        <v>0.49768600000000002</v>
      </c>
      <c r="OA54">
        <v>0.57313800000000004</v>
      </c>
      <c r="OB54">
        <v>0.53607300000000002</v>
      </c>
      <c r="OC54">
        <v>0.503077</v>
      </c>
      <c r="OD54">
        <v>0.57515099999999997</v>
      </c>
      <c r="OE54">
        <v>0.53029700000000002</v>
      </c>
      <c r="OF54">
        <v>0.50968999999999998</v>
      </c>
      <c r="OG54">
        <v>0.58491499999999996</v>
      </c>
      <c r="OH54">
        <v>0.61243499999999995</v>
      </c>
      <c r="OI54">
        <v>0.66615500000000005</v>
      </c>
      <c r="OJ54">
        <v>0.50168000000000001</v>
      </c>
      <c r="OK54">
        <v>0.56917099999999998</v>
      </c>
      <c r="OL54">
        <v>0.52855099999999999</v>
      </c>
      <c r="OM54">
        <v>0.497919</v>
      </c>
      <c r="ON54" s="11">
        <v>9.5061640000000001</v>
      </c>
      <c r="OO54">
        <v>10.680358999999999</v>
      </c>
      <c r="OP54">
        <v>7.9889099999999997</v>
      </c>
      <c r="OQ54">
        <v>7.2728489999999999</v>
      </c>
      <c r="OR54">
        <v>11</v>
      </c>
      <c r="OS54">
        <v>11.877300999999999</v>
      </c>
      <c r="OT54">
        <v>9.5269180000000002</v>
      </c>
      <c r="OU54">
        <v>10.828033</v>
      </c>
      <c r="OV54">
        <v>7.9295289999999996</v>
      </c>
      <c r="OW54">
        <v>7.3443459999999998</v>
      </c>
      <c r="OX54">
        <v>11</v>
      </c>
      <c r="OY54">
        <v>11.803459</v>
      </c>
      <c r="OZ54">
        <v>9.2856260000000006</v>
      </c>
      <c r="PA54">
        <v>10.425839</v>
      </c>
      <c r="PB54">
        <v>7.8858509999999997</v>
      </c>
      <c r="PC54">
        <v>7.0288190000000004</v>
      </c>
      <c r="PD54">
        <v>11</v>
      </c>
      <c r="PE54">
        <v>11.538803</v>
      </c>
      <c r="PF54">
        <v>8.9796510000000005</v>
      </c>
      <c r="PG54">
        <v>10.322309000000001</v>
      </c>
      <c r="PH54">
        <v>7.6461100000000002</v>
      </c>
      <c r="PI54">
        <v>7.0159849999999997</v>
      </c>
      <c r="PJ54">
        <v>11</v>
      </c>
      <c r="PK54">
        <v>11.265930000000001</v>
      </c>
      <c r="PL54">
        <v>8.5751360000000005</v>
      </c>
      <c r="PM54">
        <v>9.5746389999999995</v>
      </c>
      <c r="PN54">
        <v>7.3803859999999997</v>
      </c>
      <c r="PO54">
        <v>6.9519080000000004</v>
      </c>
      <c r="PP54">
        <v>11</v>
      </c>
      <c r="PQ54">
        <v>10.600554000000001</v>
      </c>
      <c r="PR54">
        <v>8.5370810000000006</v>
      </c>
      <c r="PS54">
        <v>9.5357529999999997</v>
      </c>
      <c r="PT54">
        <v>7.2301080000000004</v>
      </c>
      <c r="PU54">
        <v>6.6755779999999998</v>
      </c>
      <c r="PV54">
        <v>11</v>
      </c>
      <c r="PW54">
        <v>10.5228</v>
      </c>
      <c r="PX54">
        <v>8.7852879999999995</v>
      </c>
      <c r="PY54">
        <v>10.251768999999999</v>
      </c>
      <c r="PZ54">
        <v>7.412725</v>
      </c>
      <c r="QA54">
        <v>6.7146309999999998</v>
      </c>
      <c r="QB54">
        <v>11</v>
      </c>
      <c r="QC54">
        <v>11.916839</v>
      </c>
      <c r="QD54">
        <v>9.5081830000000007</v>
      </c>
      <c r="QE54">
        <v>10.655972999999999</v>
      </c>
      <c r="QF54">
        <v>8.0469989999999996</v>
      </c>
      <c r="QG54">
        <v>6.9787049999999997</v>
      </c>
      <c r="QH54">
        <v>11</v>
      </c>
      <c r="QI54">
        <v>11.610246999999999</v>
      </c>
      <c r="QJ54">
        <v>9.6316469999999992</v>
      </c>
      <c r="QK54">
        <v>10.770967000000001</v>
      </c>
      <c r="QL54">
        <v>8.1401800000000009</v>
      </c>
      <c r="QM54">
        <v>7.1826489999999996</v>
      </c>
      <c r="QN54">
        <v>11</v>
      </c>
      <c r="QO54">
        <v>11.497984000000001</v>
      </c>
      <c r="QP54">
        <v>9.7829890000000006</v>
      </c>
      <c r="QQ54">
        <v>11.112030000000001</v>
      </c>
      <c r="QR54">
        <v>8.4863649999999993</v>
      </c>
      <c r="QS54">
        <v>7.7545400000000004</v>
      </c>
      <c r="QT54">
        <v>11</v>
      </c>
      <c r="QU54">
        <v>12.095255999999999</v>
      </c>
      <c r="QV54">
        <v>9.7149610000000006</v>
      </c>
      <c r="QW54">
        <v>11.076729</v>
      </c>
      <c r="QX54">
        <v>8.2019509999999993</v>
      </c>
      <c r="QY54">
        <v>7.3092439999999996</v>
      </c>
      <c r="QZ54">
        <v>11</v>
      </c>
      <c r="RA54">
        <v>12.224795</v>
      </c>
      <c r="RB54">
        <v>9.8115240000000004</v>
      </c>
      <c r="RC54">
        <v>10.743532</v>
      </c>
      <c r="RD54">
        <v>8.0877370000000006</v>
      </c>
      <c r="RE54">
        <v>7.0922429999999999</v>
      </c>
      <c r="RF54">
        <v>11</v>
      </c>
      <c r="RG54">
        <v>11.867072</v>
      </c>
      <c r="RH54">
        <v>9.8752580000000005</v>
      </c>
      <c r="RI54">
        <v>11.167287</v>
      </c>
      <c r="RJ54">
        <v>8.1900410000000008</v>
      </c>
      <c r="RK54">
        <v>7.1881740000000001</v>
      </c>
      <c r="RL54">
        <v>11</v>
      </c>
      <c r="RM54">
        <v>12.344208999999999</v>
      </c>
      <c r="RN54">
        <v>9.7321200000000001</v>
      </c>
      <c r="RO54">
        <v>10.946548</v>
      </c>
      <c r="RP54">
        <v>8.0343920000000004</v>
      </c>
      <c r="RQ54">
        <v>7.0565720000000001</v>
      </c>
      <c r="RR54">
        <v>11</v>
      </c>
      <c r="RS54">
        <v>12.14697</v>
      </c>
      <c r="RT54">
        <v>9.0235430000000001</v>
      </c>
      <c r="RU54">
        <v>8.2663100000000007</v>
      </c>
      <c r="RV54">
        <v>7.7471209999999999</v>
      </c>
      <c r="RW54">
        <v>8.7501940000000005</v>
      </c>
      <c r="RX54">
        <v>8.2108349999999994</v>
      </c>
      <c r="RY54">
        <v>7.7224250000000003</v>
      </c>
      <c r="RZ54">
        <v>8.7686320000000002</v>
      </c>
      <c r="SA54">
        <v>8.2772299999999994</v>
      </c>
      <c r="SB54">
        <v>7.6408759999999996</v>
      </c>
      <c r="SC54">
        <v>8.5834189999999992</v>
      </c>
      <c r="SD54">
        <v>7.9044689999999997</v>
      </c>
      <c r="SE54">
        <v>7.4253020000000003</v>
      </c>
      <c r="SF54">
        <v>8.2061930000000007</v>
      </c>
      <c r="SG54">
        <v>7.6455669999999998</v>
      </c>
      <c r="SH54">
        <v>7.1764570000000001</v>
      </c>
      <c r="SI54">
        <v>8.1179900000000007</v>
      </c>
      <c r="SJ54">
        <v>7.4305750000000002</v>
      </c>
      <c r="SK54">
        <v>7.0320109999999998</v>
      </c>
      <c r="SL54">
        <v>8.3057400000000001</v>
      </c>
      <c r="SM54">
        <v>7.6564180000000004</v>
      </c>
      <c r="SN54">
        <v>7.202966</v>
      </c>
      <c r="SO54">
        <v>9.2207969999999992</v>
      </c>
      <c r="SP54">
        <v>8.3397450000000006</v>
      </c>
      <c r="SQ54">
        <v>7.7781799999999999</v>
      </c>
      <c r="SR54">
        <v>9.3036030000000007</v>
      </c>
      <c r="SS54">
        <v>8.4949539999999999</v>
      </c>
      <c r="ST54">
        <v>7.8575819999999998</v>
      </c>
      <c r="SU54">
        <v>9.5829430000000002</v>
      </c>
      <c r="SV54">
        <v>8.9707779999999993</v>
      </c>
      <c r="SW54">
        <v>8.182499</v>
      </c>
      <c r="SX54">
        <v>9.1797559999999994</v>
      </c>
      <c r="SY54">
        <v>8.4781420000000001</v>
      </c>
      <c r="SZ54">
        <v>7.9699350000000004</v>
      </c>
      <c r="TA54">
        <v>9.1376919999999995</v>
      </c>
      <c r="TB54">
        <v>8.3389779999999991</v>
      </c>
      <c r="TC54">
        <v>7.8499340000000002</v>
      </c>
      <c r="TD54">
        <v>9.2710889999999999</v>
      </c>
      <c r="TE54">
        <v>8.524457</v>
      </c>
      <c r="TF54">
        <v>7.9262620000000004</v>
      </c>
      <c r="TG54">
        <v>9.1307120000000008</v>
      </c>
      <c r="TH54">
        <v>8.3288250000000001</v>
      </c>
      <c r="TI54">
        <v>7.7780649999999998</v>
      </c>
      <c r="TJ54">
        <v>1.230823251794631E-2</v>
      </c>
      <c r="TK54">
        <v>1.5423917451530616E-2</v>
      </c>
      <c r="TL54">
        <v>1.5007200733550385E-2</v>
      </c>
      <c r="TM54">
        <v>3.5254855849127402E-2</v>
      </c>
      <c r="TN54">
        <v>7.4317958101422762E-2</v>
      </c>
      <c r="TO54">
        <v>6.0827844181630564E-2</v>
      </c>
      <c r="TP54">
        <v>1.9332742866254998E-2</v>
      </c>
      <c r="TQ54" s="12">
        <v>9.0272349999999992</v>
      </c>
      <c r="TR54">
        <v>9.7910690000000002</v>
      </c>
      <c r="TS54">
        <v>9.5699149999999999</v>
      </c>
      <c r="TT54">
        <v>8.6611849999999997</v>
      </c>
      <c r="TU54">
        <v>9.5838579999999993</v>
      </c>
      <c r="TV54">
        <v>10.24166</v>
      </c>
      <c r="TW54">
        <v>11.118682</v>
      </c>
      <c r="TX54">
        <v>10.713469999999999</v>
      </c>
      <c r="TY54">
        <v>9.8937609999999996</v>
      </c>
      <c r="TZ54">
        <v>10.699070000000001</v>
      </c>
      <c r="UA54">
        <v>7.6520080000000004</v>
      </c>
      <c r="UB54">
        <v>8.2927859999999995</v>
      </c>
      <c r="UC54">
        <v>8.0935900000000007</v>
      </c>
      <c r="UD54">
        <v>7.3214160000000001</v>
      </c>
      <c r="UE54">
        <v>7.9992229999999998</v>
      </c>
      <c r="UF54">
        <v>7.1040799999999997</v>
      </c>
      <c r="UG54">
        <v>7.417319</v>
      </c>
      <c r="UH54">
        <v>7.0806769999999997</v>
      </c>
      <c r="UI54">
        <v>6.6951039999999997</v>
      </c>
      <c r="UJ54">
        <v>7.1126209999999999</v>
      </c>
      <c r="UK54">
        <v>8.5132689999999993</v>
      </c>
      <c r="UL54">
        <v>9.3445959999999992</v>
      </c>
      <c r="UM54">
        <v>9.2622</v>
      </c>
      <c r="UN54">
        <v>8.2118649999999995</v>
      </c>
      <c r="UO54">
        <v>9.0151450000000004</v>
      </c>
      <c r="UP54">
        <v>7.9202899999999996</v>
      </c>
      <c r="UQ54">
        <v>8.6577920000000006</v>
      </c>
      <c r="UR54">
        <v>8.4173500000000008</v>
      </c>
      <c r="US54">
        <v>7.5434970000000003</v>
      </c>
      <c r="UT54">
        <v>8.3028359999999992</v>
      </c>
      <c r="UU54">
        <v>7.441395</v>
      </c>
      <c r="UV54">
        <v>8.0262320000000003</v>
      </c>
      <c r="UW54">
        <v>7.8178809999999999</v>
      </c>
      <c r="UX54">
        <v>7.1174879999999998</v>
      </c>
      <c r="UY54">
        <v>7.7539990000000003</v>
      </c>
      <c r="UZ54">
        <v>4.1058425000873124E-2</v>
      </c>
      <c r="VA54">
        <v>3.9777736271311738E-2</v>
      </c>
      <c r="VB54">
        <v>0.72820799999999997</v>
      </c>
      <c r="VC54">
        <v>0.80983400000000005</v>
      </c>
      <c r="VD54">
        <v>0.63500800000000002</v>
      </c>
      <c r="VE54">
        <v>0.80969899999999995</v>
      </c>
      <c r="VF54">
        <v>0.73639500000000002</v>
      </c>
      <c r="VG54">
        <v>0.81027000000000005</v>
      </c>
      <c r="VH54">
        <v>0.90180700000000003</v>
      </c>
      <c r="VI54">
        <v>0.71096999999999999</v>
      </c>
      <c r="VJ54">
        <v>0.81191000000000002</v>
      </c>
      <c r="VK54">
        <v>0.86597500000000005</v>
      </c>
      <c r="VL54">
        <v>0.63017400000000001</v>
      </c>
      <c r="VM54">
        <v>0.69822600000000001</v>
      </c>
      <c r="VN54">
        <v>0.60558000000000001</v>
      </c>
      <c r="VO54">
        <v>0.75863700000000001</v>
      </c>
      <c r="VP54">
        <v>0.71762300000000001</v>
      </c>
      <c r="VQ54">
        <v>0.53900499999999996</v>
      </c>
      <c r="VR54">
        <v>0.56481300000000001</v>
      </c>
      <c r="VS54">
        <v>0.54039700000000002</v>
      </c>
      <c r="VT54">
        <v>0.60133800000000004</v>
      </c>
      <c r="VU54">
        <v>0.58835700000000002</v>
      </c>
      <c r="VV54">
        <v>0.68592299999999995</v>
      </c>
      <c r="VW54">
        <v>0.75989200000000001</v>
      </c>
      <c r="VX54">
        <v>0.63206300000000004</v>
      </c>
      <c r="VY54">
        <v>0.79762699999999997</v>
      </c>
      <c r="VZ54">
        <v>0.78559699999999999</v>
      </c>
      <c r="WA54">
        <v>0.66641600000000001</v>
      </c>
      <c r="WB54">
        <v>0.70832899999999999</v>
      </c>
      <c r="WC54">
        <v>0.58777999999999997</v>
      </c>
      <c r="WD54">
        <v>0.77556800000000004</v>
      </c>
      <c r="WE54">
        <v>0.73885699999999999</v>
      </c>
      <c r="WF54">
        <v>0.61182300000000001</v>
      </c>
      <c r="WG54">
        <v>0.685423</v>
      </c>
      <c r="WH54">
        <v>0.60561600000000004</v>
      </c>
      <c r="WI54">
        <v>0.74790699999999999</v>
      </c>
      <c r="WJ54">
        <v>0.70098499999999997</v>
      </c>
      <c r="WK54">
        <v>0.58712200000000003</v>
      </c>
      <c r="WL54">
        <v>0.56800899999999999</v>
      </c>
      <c r="WM54">
        <v>0.51399499999999998</v>
      </c>
      <c r="WN54">
        <v>0.68493199999999999</v>
      </c>
      <c r="WO54">
        <v>0.58327200000000001</v>
      </c>
      <c r="WP54">
        <v>0.654586</v>
      </c>
      <c r="WQ54">
        <v>0.495143</v>
      </c>
      <c r="WR54">
        <v>0.56222499999999997</v>
      </c>
      <c r="WS54">
        <v>0.53160799999999997</v>
      </c>
      <c r="WT54">
        <v>0.51423700000000006</v>
      </c>
      <c r="WU54">
        <v>0.65355600000000003</v>
      </c>
      <c r="WV54">
        <v>0.61967300000000003</v>
      </c>
      <c r="WW54">
        <v>0.54798800000000003</v>
      </c>
      <c r="WX54">
        <v>0.72186099999999997</v>
      </c>
      <c r="WY54">
        <v>0.69214900000000001</v>
      </c>
      <c r="WZ54">
        <v>0.80960299999999996</v>
      </c>
      <c r="XA54">
        <v>0.560249</v>
      </c>
      <c r="XB54">
        <v>0.63733099999999998</v>
      </c>
      <c r="XC54">
        <v>0.55123800000000001</v>
      </c>
      <c r="XD54">
        <v>0.57353799999999999</v>
      </c>
      <c r="XE54">
        <v>0.56493800000000005</v>
      </c>
      <c r="XF54">
        <v>0.56586099999999995</v>
      </c>
      <c r="XG54">
        <v>0.51343799999999995</v>
      </c>
      <c r="XH54">
        <v>0.628556</v>
      </c>
      <c r="XI54">
        <v>0.60537099999999999</v>
      </c>
      <c r="XJ54">
        <v>0.65490700000000002</v>
      </c>
      <c r="XK54">
        <v>0.51793999999999996</v>
      </c>
      <c r="XL54">
        <v>0.58247599999999999</v>
      </c>
      <c r="XM54">
        <v>0.53867100000000001</v>
      </c>
      <c r="XN54">
        <v>0.52048899999999998</v>
      </c>
      <c r="XO54">
        <v>0.52598800000000001</v>
      </c>
      <c r="XP54">
        <v>0.52298699999999998</v>
      </c>
      <c r="XQ54">
        <v>0.50913399999999998</v>
      </c>
      <c r="XR54">
        <v>0.53861300000000001</v>
      </c>
      <c r="XS54">
        <v>0.54415599999999997</v>
      </c>
      <c r="XT54">
        <v>0.55993199999999999</v>
      </c>
      <c r="XU54">
        <v>0.50845700000000005</v>
      </c>
      <c r="XV54">
        <v>0.53071199999999996</v>
      </c>
      <c r="XW54">
        <v>0.51663999999999999</v>
      </c>
      <c r="XX54">
        <v>0.50505900000000004</v>
      </c>
      <c r="XY54">
        <v>0.57351099999999999</v>
      </c>
      <c r="XZ54">
        <v>0.583866</v>
      </c>
      <c r="YA54">
        <v>0.49565100000000001</v>
      </c>
      <c r="YB54">
        <v>0.66525500000000004</v>
      </c>
      <c r="YC54">
        <v>0.63598699999999997</v>
      </c>
      <c r="YD54">
        <v>0.696801</v>
      </c>
      <c r="YE54">
        <v>0.51897400000000005</v>
      </c>
      <c r="YF54">
        <v>0.575681</v>
      </c>
      <c r="YG54">
        <v>0.564079</v>
      </c>
      <c r="YH54">
        <v>0.51054100000000002</v>
      </c>
      <c r="YI54">
        <v>0.63066100000000003</v>
      </c>
      <c r="YJ54">
        <v>0.62563299999999999</v>
      </c>
      <c r="YK54">
        <v>0.66778700000000002</v>
      </c>
      <c r="YL54">
        <v>0.511243</v>
      </c>
      <c r="YM54">
        <v>0.58747199999999999</v>
      </c>
      <c r="YN54">
        <v>0.53977200000000003</v>
      </c>
      <c r="YO54">
        <v>0.50886299999999995</v>
      </c>
      <c r="YP54">
        <v>0.56082299999999996</v>
      </c>
      <c r="YQ54">
        <v>0.56330599999999997</v>
      </c>
      <c r="YR54">
        <v>0.517127</v>
      </c>
      <c r="YS54">
        <v>0.62191300000000005</v>
      </c>
      <c r="YT54">
        <v>0.59520300000000004</v>
      </c>
      <c r="YU54">
        <v>0.64470400000000005</v>
      </c>
      <c r="YV54">
        <v>0.51944199999999996</v>
      </c>
      <c r="YW54">
        <v>0.57794900000000005</v>
      </c>
      <c r="YX54">
        <v>0.54008100000000003</v>
      </c>
      <c r="YY54">
        <v>0.52313600000000005</v>
      </c>
      <c r="YZ54" s="17">
        <v>10.028897000000001</v>
      </c>
      <c r="ZA54">
        <v>9.295947</v>
      </c>
      <c r="ZB54">
        <v>8.1401819999999994</v>
      </c>
      <c r="ZC54">
        <v>7.6377680000000003</v>
      </c>
      <c r="ZD54">
        <v>12.5</v>
      </c>
      <c r="ZE54">
        <v>9.4325589999999995</v>
      </c>
      <c r="ZF54">
        <v>10.003059</v>
      </c>
      <c r="ZG54">
        <v>9.2556480000000008</v>
      </c>
      <c r="ZH54">
        <v>8.0424249999999997</v>
      </c>
      <c r="ZI54">
        <v>7.7143370000000004</v>
      </c>
      <c r="ZJ54">
        <v>11.5</v>
      </c>
      <c r="ZK54">
        <v>9.2773520000000005</v>
      </c>
      <c r="ZL54">
        <v>9.5721410000000002</v>
      </c>
      <c r="ZM54">
        <v>8.9979899999999997</v>
      </c>
      <c r="ZN54">
        <v>7.8099619999999996</v>
      </c>
      <c r="ZO54">
        <v>7.1093970000000004</v>
      </c>
      <c r="ZP54">
        <v>12.5</v>
      </c>
      <c r="ZQ54">
        <v>9.0441830000000003</v>
      </c>
      <c r="ZR54">
        <v>9.2773579999999995</v>
      </c>
      <c r="ZS54">
        <v>8.7330989999999993</v>
      </c>
      <c r="ZT54">
        <v>7.7783499999999997</v>
      </c>
      <c r="ZU54">
        <v>7.5200040000000001</v>
      </c>
      <c r="ZV54">
        <v>11.5</v>
      </c>
      <c r="ZW54">
        <v>8.889132</v>
      </c>
      <c r="ZX54">
        <v>8.6060300000000005</v>
      </c>
      <c r="ZY54">
        <v>8.2440490000000004</v>
      </c>
      <c r="ZZ54">
        <v>7.2757949999999996</v>
      </c>
      <c r="AAA54">
        <v>6.8470269999999998</v>
      </c>
      <c r="AAB54">
        <v>9.5</v>
      </c>
      <c r="AAC54">
        <v>8.3171700000000008</v>
      </c>
      <c r="AAD54">
        <v>8.8832319999999996</v>
      </c>
      <c r="AAE54">
        <v>8.4277280000000001</v>
      </c>
      <c r="AAF54">
        <v>7.3199860000000001</v>
      </c>
      <c r="AAG54">
        <v>6.8743080000000001</v>
      </c>
      <c r="AAH54">
        <v>9.5</v>
      </c>
      <c r="AAI54">
        <v>8.4985400000000002</v>
      </c>
      <c r="AAJ54">
        <v>9.0467759999999995</v>
      </c>
      <c r="AAK54">
        <v>8.6573860000000007</v>
      </c>
      <c r="AAL54">
        <v>7.3945210000000001</v>
      </c>
      <c r="AAM54">
        <v>6.9086889999999999</v>
      </c>
      <c r="AAN54">
        <v>10.5</v>
      </c>
      <c r="AAO54">
        <v>8.7396600000000007</v>
      </c>
      <c r="AAP54">
        <v>9.7575869999999991</v>
      </c>
      <c r="AAQ54">
        <v>9.4410120000000006</v>
      </c>
      <c r="AAR54">
        <v>8.0392550000000007</v>
      </c>
      <c r="AAS54">
        <v>7.307639</v>
      </c>
      <c r="AAT54">
        <v>10.5</v>
      </c>
      <c r="AAU54">
        <v>9.5304260000000003</v>
      </c>
      <c r="AAV54">
        <v>9.7997960000000006</v>
      </c>
      <c r="AAW54">
        <v>9.4903359999999992</v>
      </c>
      <c r="AAX54">
        <v>8.2193989999999992</v>
      </c>
      <c r="AAY54">
        <v>7.673038</v>
      </c>
      <c r="AAZ54">
        <v>11.5</v>
      </c>
      <c r="ABA54">
        <v>9.6319909999999993</v>
      </c>
      <c r="ABB54">
        <v>9.9995980000000007</v>
      </c>
      <c r="ABC54">
        <v>9.5258420000000008</v>
      </c>
      <c r="ABD54">
        <v>8.4979639999999996</v>
      </c>
      <c r="ABE54">
        <v>8.1121800000000004</v>
      </c>
      <c r="ABF54">
        <v>12.5</v>
      </c>
      <c r="ABG54">
        <v>9.6658380000000008</v>
      </c>
      <c r="ABH54">
        <v>10.210691000000001</v>
      </c>
      <c r="ABI54">
        <v>9.5910930000000008</v>
      </c>
      <c r="ABJ54">
        <v>8.2717659999999995</v>
      </c>
      <c r="ABK54">
        <v>7.7515409999999996</v>
      </c>
      <c r="ABL54">
        <v>12.5</v>
      </c>
      <c r="ABM54">
        <v>9.7289729999999999</v>
      </c>
      <c r="ABN54">
        <v>10.013398</v>
      </c>
      <c r="ABO54">
        <v>9.4544049999999995</v>
      </c>
      <c r="ABP54">
        <v>8.0510470000000005</v>
      </c>
      <c r="ABQ54">
        <v>7.2790429999999997</v>
      </c>
      <c r="ABR54">
        <v>12</v>
      </c>
      <c r="ABS54">
        <v>9.5530190000000008</v>
      </c>
      <c r="ABT54">
        <v>11.083074999999999</v>
      </c>
      <c r="ABU54">
        <v>9.8787059999999993</v>
      </c>
      <c r="ABV54">
        <v>8.3568700000000007</v>
      </c>
      <c r="ABW54">
        <v>7.8350299999999997</v>
      </c>
      <c r="ABX54">
        <v>12.5</v>
      </c>
      <c r="ABY54">
        <v>9.8563369999999999</v>
      </c>
      <c r="ABZ54">
        <v>10.131732</v>
      </c>
      <c r="ACA54">
        <v>9.5741980000000009</v>
      </c>
      <c r="ACB54">
        <v>8.1498749999999998</v>
      </c>
      <c r="ACC54">
        <v>7.4826459999999999</v>
      </c>
      <c r="ACD54">
        <v>11.5</v>
      </c>
      <c r="ACE54">
        <v>9.6790719999999997</v>
      </c>
      <c r="ACF54">
        <v>8.8792829999999991</v>
      </c>
      <c r="ACG54">
        <v>8.3358819999999998</v>
      </c>
      <c r="ACH54">
        <v>7.9680730000000004</v>
      </c>
      <c r="ACI54">
        <v>8.707884</v>
      </c>
      <c r="ACJ54">
        <v>8.3760010000000005</v>
      </c>
      <c r="ACK54">
        <v>7.8481209999999999</v>
      </c>
      <c r="ACL54">
        <v>8.5326769999999996</v>
      </c>
      <c r="ACM54">
        <v>8.0508640000000007</v>
      </c>
      <c r="ACN54">
        <v>7.6292840000000002</v>
      </c>
      <c r="ACO54">
        <v>8.4661749999999998</v>
      </c>
      <c r="ACP54">
        <v>8.1252110000000002</v>
      </c>
      <c r="ACQ54">
        <v>7.5769970000000004</v>
      </c>
      <c r="ACR54">
        <v>7.954078</v>
      </c>
      <c r="ACS54">
        <v>7.7343320000000002</v>
      </c>
      <c r="ACT54">
        <v>7.048114</v>
      </c>
      <c r="ACU54">
        <v>8.1000610000000002</v>
      </c>
      <c r="ACV54">
        <v>7.7383100000000002</v>
      </c>
      <c r="ACW54">
        <v>7.0853929999999998</v>
      </c>
      <c r="ACX54">
        <v>8.1538339999999998</v>
      </c>
      <c r="ACY54">
        <v>7.8248379999999997</v>
      </c>
      <c r="ACZ54">
        <v>7.1603890000000003</v>
      </c>
      <c r="ADA54">
        <v>8.981859</v>
      </c>
      <c r="ADB54">
        <v>8.4676989999999996</v>
      </c>
      <c r="ADC54">
        <v>7.7750430000000001</v>
      </c>
      <c r="ADD54">
        <v>9.0993809999999993</v>
      </c>
      <c r="ADE54">
        <v>8.5395000000000003</v>
      </c>
      <c r="ADF54">
        <v>7.9927099999999998</v>
      </c>
      <c r="ADG54">
        <v>9.2533189999999994</v>
      </c>
      <c r="ADH54">
        <v>8.8416530000000009</v>
      </c>
      <c r="ADI54">
        <v>8.2861499999999992</v>
      </c>
      <c r="ADJ54">
        <v>9.1225749999999994</v>
      </c>
      <c r="ADK54">
        <v>8.5288109999999993</v>
      </c>
      <c r="ADL54">
        <v>8.0657029999999992</v>
      </c>
      <c r="ADM54">
        <v>8.9311959999999999</v>
      </c>
      <c r="ADN54">
        <v>8.3176190000000005</v>
      </c>
      <c r="ADO54">
        <v>7.8377129999999999</v>
      </c>
      <c r="ADP54">
        <v>9.2284299999999995</v>
      </c>
      <c r="ADQ54">
        <v>8.6802729999999997</v>
      </c>
      <c r="ADR54">
        <v>8.1307589999999994</v>
      </c>
      <c r="ADS54">
        <v>9.0696720000000006</v>
      </c>
      <c r="ADT54">
        <v>8.4550389999999993</v>
      </c>
      <c r="ADU54">
        <v>7.9202839999999997</v>
      </c>
      <c r="ADV54">
        <v>1.4745567667869055E-2</v>
      </c>
      <c r="ADW54">
        <v>3.2562269936053156E-2</v>
      </c>
      <c r="ADX54">
        <v>2.473472955678652E-2</v>
      </c>
      <c r="ADY54">
        <v>4.6823019536141153E-2</v>
      </c>
      <c r="ADZ54">
        <v>7.2132856639357007E-2</v>
      </c>
      <c r="AEA54">
        <v>5.9303728349223386E-2</v>
      </c>
      <c r="AEB54">
        <v>4.3298086383115227E-2</v>
      </c>
      <c r="AEC54" s="13">
        <v>9.2954819999999998</v>
      </c>
      <c r="AED54">
        <v>10.431120999999999</v>
      </c>
      <c r="AEE54">
        <v>9.7786919999999995</v>
      </c>
      <c r="AEF54">
        <v>8.9650040000000004</v>
      </c>
      <c r="AEG54">
        <v>9.9365419999999993</v>
      </c>
      <c r="AEH54">
        <v>8.7442650000000004</v>
      </c>
      <c r="AEI54">
        <v>9.6652140000000006</v>
      </c>
      <c r="AEJ54">
        <v>9.4656739999999999</v>
      </c>
      <c r="AEK54">
        <v>8.5425570000000004</v>
      </c>
      <c r="AEL54">
        <v>9.3306349999999991</v>
      </c>
      <c r="AEM54">
        <v>7.6988570000000003</v>
      </c>
      <c r="AEN54">
        <v>8.3755330000000008</v>
      </c>
      <c r="AEO54">
        <v>8.129327</v>
      </c>
      <c r="AEP54">
        <v>7.357253</v>
      </c>
      <c r="AEQ54">
        <v>8.0377670000000006</v>
      </c>
      <c r="AER54">
        <v>7.3604560000000001</v>
      </c>
      <c r="AES54">
        <v>7.8995839999999999</v>
      </c>
      <c r="AET54">
        <v>7.4903389999999996</v>
      </c>
      <c r="AEU54">
        <v>6.8914980000000003</v>
      </c>
      <c r="AEV54">
        <v>7.3772140000000004</v>
      </c>
      <c r="AEW54">
        <v>8.3760460000000005</v>
      </c>
      <c r="AEX54">
        <v>9.2014410000000009</v>
      </c>
      <c r="AEY54">
        <v>9.0406200000000005</v>
      </c>
      <c r="AEZ54">
        <v>8.1269480000000005</v>
      </c>
      <c r="AFA54">
        <v>8.8532069999999994</v>
      </c>
      <c r="AFB54">
        <v>8.0785149999999994</v>
      </c>
      <c r="AFC54">
        <v>8.6835789999999999</v>
      </c>
      <c r="AFD54">
        <v>8.5036000000000005</v>
      </c>
      <c r="AFE54">
        <v>7.781574</v>
      </c>
      <c r="AFF54">
        <v>8.2898510000000005</v>
      </c>
      <c r="AFG54">
        <v>7.4910769999999998</v>
      </c>
      <c r="AFH54">
        <v>8.1608710000000002</v>
      </c>
      <c r="AFI54">
        <v>7.8838759999999999</v>
      </c>
      <c r="AFJ54">
        <v>7.1228910000000001</v>
      </c>
      <c r="AFK54">
        <v>7.8388390000000001</v>
      </c>
      <c r="AFL54">
        <v>5.0025804641185133E-2</v>
      </c>
      <c r="AFM54">
        <v>5.1260837335993716E-2</v>
      </c>
      <c r="AFN54">
        <v>0.71145499999999995</v>
      </c>
      <c r="AFO54">
        <v>0.80261800000000005</v>
      </c>
      <c r="AFP54">
        <v>0.65666400000000003</v>
      </c>
      <c r="AFQ54">
        <v>0.81103700000000001</v>
      </c>
      <c r="AFR54">
        <v>0.685944</v>
      </c>
      <c r="AFS54">
        <v>0.71589100000000006</v>
      </c>
      <c r="AFT54">
        <v>0.80847100000000005</v>
      </c>
      <c r="AFU54">
        <v>0.630243</v>
      </c>
      <c r="AFV54">
        <v>0.80957599999999996</v>
      </c>
      <c r="AFW54">
        <v>0.77044100000000004</v>
      </c>
      <c r="AFX54">
        <v>0.61643800000000004</v>
      </c>
      <c r="AFY54">
        <v>0.70117099999999999</v>
      </c>
      <c r="AFZ54">
        <v>0.64110800000000001</v>
      </c>
      <c r="AGA54">
        <v>0.76489200000000002</v>
      </c>
      <c r="AGB54">
        <v>0.68915999999999999</v>
      </c>
      <c r="AGC54">
        <v>0.53605199999999997</v>
      </c>
      <c r="AGD54">
        <v>0.60204199999999997</v>
      </c>
      <c r="AGE54">
        <v>0.59387900000000005</v>
      </c>
      <c r="AGF54">
        <v>0.66877699999999995</v>
      </c>
      <c r="AGG54">
        <v>0.59151900000000002</v>
      </c>
      <c r="AGH54">
        <v>0.67013599999999995</v>
      </c>
      <c r="AGI54">
        <v>0.77152399999999999</v>
      </c>
      <c r="AGJ54">
        <v>0.65077099999999999</v>
      </c>
      <c r="AGK54">
        <v>0.81305899999999998</v>
      </c>
      <c r="AGL54">
        <v>0.75603299999999996</v>
      </c>
      <c r="AGM54">
        <v>0.65640399999999999</v>
      </c>
      <c r="AGN54">
        <v>0.73904099999999995</v>
      </c>
      <c r="AGO54">
        <v>0.64936700000000003</v>
      </c>
      <c r="AGP54">
        <v>0.78346300000000002</v>
      </c>
      <c r="AGQ54">
        <v>0.71536699999999998</v>
      </c>
      <c r="AGR54">
        <v>0.59749699999999994</v>
      </c>
      <c r="AGS54">
        <v>0.67997799999999997</v>
      </c>
      <c r="AGT54">
        <v>0.637432</v>
      </c>
      <c r="AGU54">
        <v>0.75222199999999995</v>
      </c>
      <c r="AGV54">
        <v>0.67146300000000003</v>
      </c>
      <c r="AGW54">
        <v>0.51029800000000003</v>
      </c>
      <c r="AGX54">
        <v>0.59166300000000005</v>
      </c>
      <c r="AGY54">
        <v>0.50267200000000001</v>
      </c>
      <c r="AGZ54">
        <v>0.64038700000000004</v>
      </c>
      <c r="AHA54">
        <v>0.56195799999999996</v>
      </c>
      <c r="AHB54">
        <v>0.59125000000000005</v>
      </c>
      <c r="AHC54">
        <v>0.486981</v>
      </c>
      <c r="AHD54">
        <v>0.51046899999999995</v>
      </c>
      <c r="AHE54">
        <v>0.504938</v>
      </c>
      <c r="AHF54">
        <v>0.50623200000000002</v>
      </c>
      <c r="AHG54">
        <v>0.56795399999999996</v>
      </c>
      <c r="AHH54">
        <v>0.55446600000000001</v>
      </c>
      <c r="AHI54">
        <v>0.497728</v>
      </c>
      <c r="AHJ54">
        <v>0.66056099999999995</v>
      </c>
      <c r="AHK54">
        <v>0.62802199999999997</v>
      </c>
      <c r="AHL54">
        <v>0.68603499999999995</v>
      </c>
      <c r="AHM54">
        <v>0.499969</v>
      </c>
      <c r="AHN54">
        <v>0.57069400000000003</v>
      </c>
      <c r="AHO54">
        <v>0.52078000000000002</v>
      </c>
      <c r="AHP54">
        <v>0.502135</v>
      </c>
      <c r="AHQ54">
        <v>0.55115999999999998</v>
      </c>
      <c r="AHR54">
        <v>0.55514600000000003</v>
      </c>
      <c r="AHS54">
        <v>0.52103999999999995</v>
      </c>
      <c r="AHT54">
        <v>0.60806199999999999</v>
      </c>
      <c r="AHU54">
        <v>0.59154200000000001</v>
      </c>
      <c r="AHV54">
        <v>0.63610699999999998</v>
      </c>
      <c r="AHW54">
        <v>0.51132500000000003</v>
      </c>
      <c r="AHX54">
        <v>0.56757800000000003</v>
      </c>
      <c r="AHY54">
        <v>0.53152299999999997</v>
      </c>
      <c r="AHZ54">
        <v>0.51188900000000004</v>
      </c>
      <c r="AIA54">
        <v>0.51170599999999999</v>
      </c>
      <c r="AIB54">
        <v>0.53587600000000002</v>
      </c>
      <c r="AIC54">
        <v>0.51204400000000005</v>
      </c>
      <c r="AID54">
        <v>0.548122</v>
      </c>
      <c r="AIE54">
        <v>0.53661300000000001</v>
      </c>
      <c r="AIF54">
        <v>0.56459400000000004</v>
      </c>
      <c r="AIG54">
        <v>0.50355399999999995</v>
      </c>
      <c r="AIH54">
        <v>0.53761000000000003</v>
      </c>
      <c r="AII54">
        <v>0.51191299999999995</v>
      </c>
      <c r="AIJ54">
        <v>0.50241800000000003</v>
      </c>
      <c r="AIK54">
        <v>0.57317700000000005</v>
      </c>
      <c r="AIL54">
        <v>0.56265699999999996</v>
      </c>
      <c r="AIM54">
        <v>0.49841600000000003</v>
      </c>
      <c r="AIN54">
        <v>0.63666599999999995</v>
      </c>
      <c r="AIO54">
        <v>0.62821099999999996</v>
      </c>
      <c r="AIP54">
        <v>0.69136799999999998</v>
      </c>
      <c r="AIQ54">
        <v>0.49773400000000001</v>
      </c>
      <c r="AIR54">
        <v>0.56827399999999995</v>
      </c>
      <c r="AIS54">
        <v>0.55068799999999996</v>
      </c>
      <c r="AIT54">
        <v>0.52543600000000001</v>
      </c>
      <c r="AIU54">
        <v>0.62128300000000003</v>
      </c>
      <c r="AIV54">
        <v>0.61326099999999995</v>
      </c>
      <c r="AIW54">
        <v>0.65842100000000003</v>
      </c>
      <c r="AIX54">
        <v>0.51091799999999998</v>
      </c>
      <c r="AIY54">
        <v>0.56807300000000005</v>
      </c>
      <c r="AIZ54">
        <v>0.53581699999999999</v>
      </c>
      <c r="AJA54">
        <v>0.51569799999999999</v>
      </c>
      <c r="AJB54">
        <v>0.54321200000000003</v>
      </c>
      <c r="AJC54">
        <v>0.55500899999999997</v>
      </c>
      <c r="AJD54">
        <v>0.52371199999999996</v>
      </c>
      <c r="AJE54">
        <v>0.59998899999999999</v>
      </c>
      <c r="AJF54">
        <v>0.57999999999999996</v>
      </c>
      <c r="AJG54">
        <v>0.62131800000000004</v>
      </c>
      <c r="AJH54">
        <v>0.51369100000000001</v>
      </c>
      <c r="AJI54">
        <v>0.56672800000000001</v>
      </c>
      <c r="AJJ54">
        <v>0.53032500000000005</v>
      </c>
      <c r="AJK54">
        <v>0.51219400000000004</v>
      </c>
      <c r="AJL54" s="14">
        <v>-9.6127000000000962E-2</v>
      </c>
      <c r="AJM54">
        <v>-0.34847899999999932</v>
      </c>
      <c r="AJN54">
        <v>-0.40727399999999925</v>
      </c>
      <c r="AJO54">
        <v>-0.60908799999999985</v>
      </c>
      <c r="AJP54">
        <v>-0.18117300000000114</v>
      </c>
      <c r="AJQ54">
        <v>-0.25366700000000009</v>
      </c>
      <c r="AJR54">
        <v>-0.3718780000000006</v>
      </c>
      <c r="AJS54">
        <v>-0.81304800000000021</v>
      </c>
      <c r="AJT54">
        <v>-1.2110060000000011</v>
      </c>
      <c r="AJU54">
        <v>-0.62784199999999935</v>
      </c>
      <c r="AJV54">
        <v>-0.43456100000000042</v>
      </c>
      <c r="AJW54">
        <v>-0.38049600000000083</v>
      </c>
      <c r="AJX54">
        <v>-0.42311399999999999</v>
      </c>
      <c r="AJY54">
        <v>-0.52056099999999983</v>
      </c>
      <c r="AJZ54">
        <v>-0.25964999999999971</v>
      </c>
      <c r="AKA54">
        <v>-0.59638800000000014</v>
      </c>
      <c r="AKB54">
        <v>-0.61857199999999946</v>
      </c>
      <c r="AKC54">
        <v>-0.34721200000000074</v>
      </c>
      <c r="AKD54">
        <v>-0.15739299999999989</v>
      </c>
      <c r="AKE54">
        <v>-0.15549800000000058</v>
      </c>
      <c r="AKF54">
        <v>-0.14141000000000048</v>
      </c>
      <c r="AKG54">
        <v>-0.15922700000000134</v>
      </c>
      <c r="AKH54">
        <v>-0.24680000000000035</v>
      </c>
      <c r="AKI54">
        <v>-0.41333999999999982</v>
      </c>
      <c r="AKJ54">
        <v>-6.4771999999999608E-2</v>
      </c>
      <c r="AKK54">
        <v>-0.38416899999999998</v>
      </c>
      <c r="AKL54">
        <v>-0.2962769999999999</v>
      </c>
      <c r="AKM54">
        <v>-0.46377099999999949</v>
      </c>
      <c r="AKN54">
        <v>-0.68575699999999884</v>
      </c>
      <c r="AKO54">
        <v>-0.25258200000000031</v>
      </c>
      <c r="AKP54">
        <v>-0.49601600000000001</v>
      </c>
      <c r="AKQ54">
        <v>-0.43842899999999929</v>
      </c>
      <c r="AKR54">
        <v>-0.44233600000000095</v>
      </c>
      <c r="AKS54">
        <v>-0.49713100000000043</v>
      </c>
      <c r="AKT54">
        <v>-0.29389699999999941</v>
      </c>
      <c r="AKU54">
        <v>-4.2084773533507813E-3</v>
      </c>
      <c r="AKV54">
        <v>2.1141984920913442E-2</v>
      </c>
      <c r="AKW54">
        <v>-1.7400000000000748E-4</v>
      </c>
      <c r="AKX54">
        <v>-1.9439999999999458E-3</v>
      </c>
      <c r="AKY54">
        <v>8.6730000000000418E-3</v>
      </c>
      <c r="AKZ54">
        <v>1.3471999999999928E-2</v>
      </c>
      <c r="ALA54">
        <v>-3.3967999999999998E-2</v>
      </c>
      <c r="ALB54">
        <v>7.0220000000000837E-3</v>
      </c>
      <c r="ALC54">
        <v>7.2820000000000107E-3</v>
      </c>
      <c r="ALD54">
        <v>-2.1400000000004749E-4</v>
      </c>
      <c r="ALE54">
        <v>9.0339000000000058E-2</v>
      </c>
      <c r="ALF54">
        <v>-5.9097999999999984E-2</v>
      </c>
      <c r="ALG54">
        <v>1.0905000000000054E-2</v>
      </c>
      <c r="ALH54">
        <v>3.2959999999999656E-3</v>
      </c>
      <c r="ALI54">
        <v>-3.9456999999999964E-2</v>
      </c>
      <c r="ALJ54">
        <v>9.8479999999999679E-3</v>
      </c>
      <c r="ALK54">
        <v>-4.1113999999999984E-2</v>
      </c>
      <c r="ALL54">
        <v>1.2285999999999908E-2</v>
      </c>
      <c r="ALM54">
        <v>3.6779999999999591E-3</v>
      </c>
      <c r="ALN54">
        <v>-4.4024999999999981E-2</v>
      </c>
      <c r="ALO54">
        <v>-6.9962999999999997E-2</v>
      </c>
      <c r="ALP54">
        <v>-3.0837000000000003E-2</v>
      </c>
      <c r="ALQ54">
        <v>4.3569999999999443E-3</v>
      </c>
      <c r="ALR54">
        <v>-1.0596999999999968E-2</v>
      </c>
      <c r="ALS54">
        <v>-4.7069999999999057E-3</v>
      </c>
      <c r="ALT54">
        <v>2.9374999999999929E-2</v>
      </c>
      <c r="ALU54">
        <v>-2.9886999999999997E-2</v>
      </c>
      <c r="ALV54">
        <v>3.0984000000000012E-2</v>
      </c>
      <c r="ALW54">
        <v>-3.0040000000000067E-2</v>
      </c>
      <c r="ALX54">
        <v>-6.0000000000000053E-2</v>
      </c>
      <c r="ALY54">
        <v>2.007200000000009E-2</v>
      </c>
      <c r="ALZ54">
        <v>-4.0306000000000064E-2</v>
      </c>
      <c r="AMA54">
        <v>6.977000000000011E-3</v>
      </c>
      <c r="AMB54">
        <v>1.3946000000000014E-2</v>
      </c>
      <c r="AMC54">
        <v>-4.0112999999999954E-2</v>
      </c>
      <c r="AMD54">
        <v>4.0390000000000148E-3</v>
      </c>
      <c r="AME54">
        <v>-4.3188000000000004E-2</v>
      </c>
      <c r="AMF54">
        <v>-5.6899999999993067E-4</v>
      </c>
      <c r="AMG54">
        <v>3.5235999999999934E-2</v>
      </c>
      <c r="AMH54">
        <v>1.8515000000000004E-2</v>
      </c>
      <c r="AMI54">
        <v>3.0251000000000028E-2</v>
      </c>
      <c r="AMJ54">
        <v>-1.7375000000000029E-2</v>
      </c>
      <c r="AMK54">
        <v>-2.1646999999999972E-2</v>
      </c>
      <c r="AML54">
        <v>4.477999999999982E-3</v>
      </c>
      <c r="AMM54">
        <v>2.5384999999999991E-2</v>
      </c>
      <c r="AMN54">
        <v>2.7475999999999945E-2</v>
      </c>
      <c r="AMO54">
        <v>2.6873000000000036E-2</v>
      </c>
      <c r="AMP54">
        <v>-7.5423999999999936E-2</v>
      </c>
      <c r="AMQ54">
        <v>4.9312000000000022E-2</v>
      </c>
      <c r="AMR54">
        <v>-5.5180999999999925E-2</v>
      </c>
      <c r="AMS54">
        <v>0.11909899999999995</v>
      </c>
      <c r="AMT54">
        <v>-7.5174999999999992E-2</v>
      </c>
      <c r="AMU54">
        <v>-2.8890000000000082E-2</v>
      </c>
      <c r="AMV54">
        <v>-6.1416000000000026E-2</v>
      </c>
      <c r="AMW54">
        <v>6.9632000000000027E-2</v>
      </c>
      <c r="AMX54">
        <v>7.4859999999999927E-3</v>
      </c>
      <c r="AMY54">
        <v>-3.6589999999999678E-3</v>
      </c>
      <c r="AMZ54">
        <v>-1.7027999999999932E-2</v>
      </c>
      <c r="ANA54">
        <v>3.8552999999999948E-2</v>
      </c>
      <c r="ANB54">
        <v>7.0359999999999312E-3</v>
      </c>
      <c r="ANC54">
        <v>3.3475000000000033E-2</v>
      </c>
      <c r="AND54">
        <v>-1.612900000000006E-2</v>
      </c>
      <c r="ANE54">
        <v>-2.4031999999999942E-2</v>
      </c>
      <c r="ANF54">
        <v>1.9595999999999947E-2</v>
      </c>
      <c r="ANG54">
        <v>1.2214999999999976E-2</v>
      </c>
      <c r="ANH54">
        <v>9.5610000000000417E-3</v>
      </c>
      <c r="ANI54">
        <v>2.3007999999999973E-2</v>
      </c>
      <c r="ANJ54">
        <v>8.2740000000000036E-3</v>
      </c>
      <c r="ANK54">
        <v>-3.6399999999999766E-3</v>
      </c>
      <c r="ANL54">
        <v>8.3259999999999446E-3</v>
      </c>
      <c r="ANM54">
        <v>-8.7099999999995514E-4</v>
      </c>
      <c r="ANN54">
        <v>2.0240000000000258E-3</v>
      </c>
      <c r="ANO54">
        <v>-1.295500000000005E-2</v>
      </c>
      <c r="ANP54">
        <v>9.2200000000008941E-4</v>
      </c>
      <c r="ANQ54">
        <v>-2.4654000000000065E-2</v>
      </c>
      <c r="ANR54">
        <v>-2.5920000000000387E-3</v>
      </c>
      <c r="ANS54">
        <v>7.0100000000000162E-3</v>
      </c>
      <c r="ANT54">
        <v>-3.2326999999999995E-2</v>
      </c>
      <c r="ANU54">
        <v>7.9519000000000006E-2</v>
      </c>
      <c r="ANV54">
        <v>-3.8989999999999858E-3</v>
      </c>
      <c r="ANW54">
        <v>4.1047000000000056E-2</v>
      </c>
      <c r="ANX54">
        <v>-2.5305000000000022E-2</v>
      </c>
      <c r="ANY54">
        <v>-2.6915000000000022E-2</v>
      </c>
      <c r="ANZ54">
        <v>3.9654000000000023E-2</v>
      </c>
      <c r="AOA54">
        <v>-1.763300000000001E-2</v>
      </c>
      <c r="AOB54">
        <v>3.3418999999999977E-2</v>
      </c>
      <c r="AOC54">
        <v>1.2719000000000036E-2</v>
      </c>
      <c r="AOD54">
        <v>1.433300000000004E-2</v>
      </c>
      <c r="AOE54">
        <v>-5.6019999999999959E-3</v>
      </c>
      <c r="AOF54">
        <v>-3.2440000000000024E-2</v>
      </c>
      <c r="AOG54">
        <v>1.3556999999999986E-2</v>
      </c>
      <c r="AOH54">
        <v>1.4333999999999958E-2</v>
      </c>
      <c r="AOI54">
        <v>3.6990000000000078E-3</v>
      </c>
      <c r="AOJ54">
        <v>5.7859999999999578E-3</v>
      </c>
      <c r="AOK54">
        <v>-1.4328000000000007E-2</v>
      </c>
      <c r="AOL54">
        <v>3.3008999999999955E-2</v>
      </c>
      <c r="AOM54">
        <v>7.4370000000000269E-3</v>
      </c>
      <c r="AON54">
        <v>3.6998000000000086E-2</v>
      </c>
      <c r="AOO54">
        <v>-1.7231999999999914E-2</v>
      </c>
      <c r="AOP54">
        <v>-2.1450999999999998E-2</v>
      </c>
      <c r="AOQ54">
        <v>1.7761999999999944E-2</v>
      </c>
      <c r="AOR54">
        <v>8.7780000000000635E-3</v>
      </c>
      <c r="AOS54">
        <v>1.153000000000004E-2</v>
      </c>
      <c r="AOT54">
        <v>2.5217000000000045E-2</v>
      </c>
      <c r="AOU54" s="15">
        <v>0.17211999999999961</v>
      </c>
      <c r="AOV54">
        <v>0.29157299999999964</v>
      </c>
      <c r="AOW54">
        <v>-0.1984969999999997</v>
      </c>
      <c r="AOX54">
        <v>-0.30526899999999912</v>
      </c>
      <c r="AOY54">
        <v>0.17151099999999886</v>
      </c>
      <c r="AOZ54">
        <v>-1.7510619999999992</v>
      </c>
      <c r="APA54">
        <v>-1.8253459999999997</v>
      </c>
      <c r="APB54">
        <v>-2.0608439999999995</v>
      </c>
      <c r="APC54">
        <v>-2.5622100000000003</v>
      </c>
      <c r="APD54">
        <v>-1.996277000000001</v>
      </c>
      <c r="APE54">
        <v>-0.3877120000000005</v>
      </c>
      <c r="APF54">
        <v>-0.2977489999999996</v>
      </c>
      <c r="APG54">
        <v>-0.38737700000000075</v>
      </c>
      <c r="APH54">
        <v>-0.48472399999999993</v>
      </c>
      <c r="API54">
        <v>-0.22110599999999891</v>
      </c>
      <c r="APJ54">
        <v>-0.34001199999999976</v>
      </c>
      <c r="APK54">
        <v>-0.13630699999999951</v>
      </c>
      <c r="APL54">
        <v>6.2449999999999228E-2</v>
      </c>
      <c r="APM54">
        <v>3.900100000000073E-2</v>
      </c>
      <c r="APN54">
        <v>0.10909499999999994</v>
      </c>
      <c r="APO54">
        <v>-0.27863299999999924</v>
      </c>
      <c r="APP54">
        <v>-0.30238199999999971</v>
      </c>
      <c r="APQ54">
        <v>-0.4683799999999998</v>
      </c>
      <c r="APR54">
        <v>-0.49825699999999884</v>
      </c>
      <c r="APS54">
        <v>-0.22671000000000063</v>
      </c>
      <c r="APT54">
        <v>-0.22594400000000014</v>
      </c>
      <c r="APU54">
        <v>-0.27049000000000056</v>
      </c>
      <c r="APV54">
        <v>-0.37752099999999977</v>
      </c>
      <c r="APW54">
        <v>-0.44767999999999919</v>
      </c>
      <c r="APX54">
        <v>-0.265566999999999</v>
      </c>
      <c r="APY54">
        <v>-0.44633400000000023</v>
      </c>
      <c r="APZ54">
        <v>-0.30378999999999934</v>
      </c>
      <c r="AQA54">
        <v>-0.37634100000000092</v>
      </c>
      <c r="AQB54">
        <v>-0.49172800000000016</v>
      </c>
      <c r="AQC54">
        <v>-0.2090569999999996</v>
      </c>
      <c r="AQD54">
        <v>4.758902286961228E-3</v>
      </c>
      <c r="AQE54">
        <v>3.2625085985595423E-2</v>
      </c>
      <c r="AQF54">
        <v>-1.6927000000000025E-2</v>
      </c>
      <c r="AQG54">
        <v>-9.159999999999946E-3</v>
      </c>
      <c r="AQH54">
        <v>3.032900000000005E-2</v>
      </c>
      <c r="AQI54">
        <v>1.480999999999999E-2</v>
      </c>
      <c r="AQJ54">
        <v>-8.4419000000000022E-2</v>
      </c>
      <c r="AQK54">
        <v>-8.7356999999999907E-2</v>
      </c>
      <c r="AQL54">
        <v>-8.6053999999999964E-2</v>
      </c>
      <c r="AQM54">
        <v>-8.0941000000000041E-2</v>
      </c>
      <c r="AQN54">
        <v>8.8005E-2</v>
      </c>
      <c r="AQO54">
        <v>-0.15463199999999999</v>
      </c>
      <c r="AQP54">
        <v>-2.8309999999999169E-3</v>
      </c>
      <c r="AQQ54">
        <v>6.240999999999941E-3</v>
      </c>
      <c r="AQR54">
        <v>-3.9289999999999603E-3</v>
      </c>
      <c r="AQS54">
        <v>1.6102999999999978E-2</v>
      </c>
      <c r="AQT54">
        <v>-6.9577E-2</v>
      </c>
      <c r="AQU54">
        <v>9.3329999999999247E-3</v>
      </c>
      <c r="AQV54">
        <v>4.0906999999999916E-2</v>
      </c>
      <c r="AQW54">
        <v>9.4570000000000487E-3</v>
      </c>
      <c r="AQX54">
        <v>-2.5240000000000817E-3</v>
      </c>
      <c r="AQY54">
        <v>-2.7675000000000005E-2</v>
      </c>
      <c r="AQZ54">
        <v>-1.1430000000000051E-2</v>
      </c>
      <c r="ARA54">
        <v>1.0350000000000081E-3</v>
      </c>
      <c r="ARB54">
        <v>1.4001000000000041E-2</v>
      </c>
      <c r="ARC54">
        <v>4.480699999999993E-2</v>
      </c>
      <c r="ARD54">
        <v>-5.9451000000000032E-2</v>
      </c>
      <c r="ARE54">
        <v>2.0971999999999991E-2</v>
      </c>
      <c r="ARF54">
        <v>6.719999999998949E-4</v>
      </c>
      <c r="ARG54">
        <v>1.5870000000000051E-3</v>
      </c>
      <c r="ARH54">
        <v>2.7967000000000075E-2</v>
      </c>
      <c r="ARI54">
        <v>-6.3796000000000075E-2</v>
      </c>
      <c r="ARJ54">
        <v>-7.3490000000000499E-3</v>
      </c>
      <c r="ARK54">
        <v>8.5009999999999808E-3</v>
      </c>
      <c r="ARL54">
        <v>-8.2969999999999988E-3</v>
      </c>
      <c r="ARM54">
        <v>8.3539999999999726E-3</v>
      </c>
      <c r="ARN54">
        <v>-7.2709999999999941E-2</v>
      </c>
      <c r="ARO54">
        <v>-7.7392999999999934E-2</v>
      </c>
      <c r="ARP54">
        <v>5.8889999999999998E-2</v>
      </c>
      <c r="ARQ54">
        <v>7.1920000000000317E-3</v>
      </c>
      <c r="ARR54">
        <v>-1.4293999999999918E-2</v>
      </c>
      <c r="ARS54">
        <v>-3.8689000000000084E-2</v>
      </c>
      <c r="ART54">
        <v>-8.498299999999992E-2</v>
      </c>
      <c r="ARU54">
        <v>-3.6840000000000206E-3</v>
      </c>
      <c r="ARV54">
        <v>-2.6371000000000033E-2</v>
      </c>
      <c r="ARW54">
        <v>8.059999999999734E-4</v>
      </c>
      <c r="ARX54">
        <v>1.8867999999999996E-2</v>
      </c>
      <c r="ARY54">
        <v>-0.161026</v>
      </c>
      <c r="ARZ54">
        <v>-1.5894999999999992E-2</v>
      </c>
      <c r="ASA54">
        <v>-0.10544099999999995</v>
      </c>
      <c r="ASB54">
        <v>5.7798999999999934E-2</v>
      </c>
      <c r="ASC54">
        <v>-0.13930200000000004</v>
      </c>
      <c r="ASD54">
        <v>-0.15245800000000009</v>
      </c>
      <c r="ASE54">
        <v>-0.12169600000000003</v>
      </c>
      <c r="ASF54">
        <v>2.9950000000000809E-3</v>
      </c>
      <c r="ASG54">
        <v>-2.2971999999999992E-2</v>
      </c>
      <c r="ASH54">
        <v>-7.5061999999999962E-2</v>
      </c>
      <c r="ASI54">
        <v>-3.0806E-2</v>
      </c>
      <c r="ASJ54">
        <v>2.7838000000000029E-2</v>
      </c>
      <c r="ASK54">
        <v>1.4637999999999929E-2</v>
      </c>
      <c r="ASL54">
        <v>1.298100000000002E-2</v>
      </c>
      <c r="ASM54">
        <v>-2.995800000000004E-2</v>
      </c>
      <c r="ASN54">
        <v>-4.2831999999999981E-2</v>
      </c>
      <c r="ASO54">
        <v>1.298100000000002E-2</v>
      </c>
      <c r="ASP54">
        <v>-2.6829999999999909E-3</v>
      </c>
      <c r="ASQ54">
        <v>2.4129999999999985E-3</v>
      </c>
      <c r="ASR54">
        <v>1.4408000000000032E-2</v>
      </c>
      <c r="ASS54">
        <v>-6.0080000000000133E-3</v>
      </c>
      <c r="AST54">
        <v>9.2490000000000627E-3</v>
      </c>
      <c r="ASU54">
        <v>1.1236000000000024E-2</v>
      </c>
      <c r="ASV54">
        <v>8.6380000000000345E-3</v>
      </c>
      <c r="ASW54">
        <v>-5.5189999999999406E-3</v>
      </c>
      <c r="ASX54">
        <v>-8.2929999999999948E-3</v>
      </c>
      <c r="ASY54">
        <v>-3.9810000000000123E-3</v>
      </c>
      <c r="ASZ54">
        <v>-1.7755999999999994E-2</v>
      </c>
      <c r="ATA54">
        <v>-7.3190000000000754E-3</v>
      </c>
      <c r="ATB54">
        <v>4.3690000000000118E-3</v>
      </c>
      <c r="ATC54">
        <v>-3.266099999999994E-2</v>
      </c>
      <c r="ATD54">
        <v>5.8309999999999973E-2</v>
      </c>
      <c r="ATE54">
        <v>-1.1339999999999684E-3</v>
      </c>
      <c r="ATF54">
        <v>1.2457999999999969E-2</v>
      </c>
      <c r="ATG54">
        <v>-3.3081000000000027E-2</v>
      </c>
      <c r="ATH54">
        <v>-3.2348000000000043E-2</v>
      </c>
      <c r="ATI54">
        <v>1.8413999999999986E-2</v>
      </c>
      <c r="ATJ54">
        <v>-2.5040000000000062E-2</v>
      </c>
      <c r="ATK54">
        <v>2.0027999999999935E-2</v>
      </c>
      <c r="ATL54">
        <v>2.7614000000000027E-2</v>
      </c>
      <c r="ATM54">
        <v>4.9550000000000427E-3</v>
      </c>
      <c r="ATN54">
        <v>-1.7974000000000045E-2</v>
      </c>
      <c r="ATO54">
        <v>-4.180600000000001E-2</v>
      </c>
      <c r="ATP54">
        <v>1.3231999999999966E-2</v>
      </c>
      <c r="ATQ54">
        <v>-5.0649999999999862E-3</v>
      </c>
      <c r="ATR54">
        <v>-2.5600000000003398E-4</v>
      </c>
      <c r="ATS54">
        <v>1.2620999999999993E-2</v>
      </c>
      <c r="ATT54">
        <v>-3.193899999999994E-2</v>
      </c>
      <c r="ATU54">
        <v>2.4711999999999956E-2</v>
      </c>
      <c r="ATV54">
        <v>1.4021999999999979E-2</v>
      </c>
      <c r="ATW54">
        <v>1.5074000000000032E-2</v>
      </c>
      <c r="ATX54">
        <v>-3.2434999999999992E-2</v>
      </c>
      <c r="ATY54">
        <v>-4.4837000000000016E-2</v>
      </c>
      <c r="ATZ54">
        <v>1.2010999999999994E-2</v>
      </c>
      <c r="AUA54">
        <v>-2.442999999999973E-3</v>
      </c>
      <c r="AUB54">
        <v>1.7740000000000533E-3</v>
      </c>
      <c r="AUC54">
        <v>1.4275000000000038E-2</v>
      </c>
      <c r="AUD54" s="16">
        <v>0.26824700000000057</v>
      </c>
      <c r="AUE54">
        <v>0.64005199999999896</v>
      </c>
      <c r="AUF54">
        <v>0.20877699999999955</v>
      </c>
      <c r="AUG54">
        <v>0.30381900000000073</v>
      </c>
      <c r="AUH54">
        <v>0.352684</v>
      </c>
      <c r="AUI54">
        <v>-1.4973949999999991</v>
      </c>
      <c r="AUJ54">
        <v>-1.4534679999999991</v>
      </c>
      <c r="AUK54">
        <v>-1.2477959999999992</v>
      </c>
      <c r="AUL54">
        <v>-1.3512039999999992</v>
      </c>
      <c r="AUM54">
        <v>-1.3684350000000016</v>
      </c>
      <c r="AUN54">
        <v>4.6848999999999918E-2</v>
      </c>
      <c r="AUO54">
        <v>8.2747000000001236E-2</v>
      </c>
      <c r="AUP54">
        <v>3.5736999999999242E-2</v>
      </c>
      <c r="AUQ54">
        <v>3.5836999999999897E-2</v>
      </c>
      <c r="AUR54">
        <v>3.85440000000008E-2</v>
      </c>
      <c r="AUS54">
        <v>0.25637600000000038</v>
      </c>
      <c r="AUT54">
        <v>0.48226499999999994</v>
      </c>
      <c r="AUU54">
        <v>0.40966199999999997</v>
      </c>
      <c r="AUV54">
        <v>0.19639400000000062</v>
      </c>
      <c r="AUW54">
        <v>0.26459300000000052</v>
      </c>
      <c r="AUX54">
        <v>-0.13722299999999876</v>
      </c>
      <c r="AUY54">
        <v>-0.14315499999999837</v>
      </c>
      <c r="AUZ54">
        <v>-0.22157999999999944</v>
      </c>
      <c r="AVA54">
        <v>-8.4916999999999021E-2</v>
      </c>
      <c r="AVB54">
        <v>-0.16193800000000103</v>
      </c>
      <c r="AVC54">
        <v>0.15822499999999984</v>
      </c>
      <c r="AVD54">
        <v>2.5786999999999338E-2</v>
      </c>
      <c r="AVE54">
        <v>8.6249999999999716E-2</v>
      </c>
      <c r="AVF54">
        <v>0.23807699999999965</v>
      </c>
      <c r="AVG54">
        <v>-1.2984999999998692E-2</v>
      </c>
      <c r="AVH54">
        <v>4.9681999999999782E-2</v>
      </c>
      <c r="AVI54">
        <v>0.13463899999999995</v>
      </c>
      <c r="AVJ54">
        <v>6.5995000000000026E-2</v>
      </c>
      <c r="AVK54">
        <v>5.4030000000002687E-3</v>
      </c>
      <c r="AVL54">
        <v>8.4839999999999804E-2</v>
      </c>
      <c r="AVM54">
        <v>8.9673796403120093E-3</v>
      </c>
      <c r="AVN54">
        <v>1.1483101064681978E-2</v>
      </c>
      <c r="AVO54">
        <v>-1.6753000000000018E-2</v>
      </c>
      <c r="AVP54">
        <v>-7.2160000000000002E-3</v>
      </c>
      <c r="AVQ54">
        <v>2.1656000000000009E-2</v>
      </c>
      <c r="AVR54">
        <v>1.3380000000000614E-3</v>
      </c>
      <c r="AVS54">
        <v>-5.0451000000000024E-2</v>
      </c>
      <c r="AVT54">
        <v>-9.4378999999999991E-2</v>
      </c>
      <c r="AVU54">
        <v>-9.3335999999999975E-2</v>
      </c>
      <c r="AVV54">
        <v>-8.0726999999999993E-2</v>
      </c>
      <c r="AVW54">
        <v>-2.3340000000000583E-3</v>
      </c>
      <c r="AVX54">
        <v>-9.5534000000000008E-2</v>
      </c>
      <c r="AVY54">
        <v>-1.373599999999997E-2</v>
      </c>
      <c r="AVZ54">
        <v>2.9449999999999754E-3</v>
      </c>
      <c r="AWA54">
        <v>3.5528000000000004E-2</v>
      </c>
      <c r="AWB54">
        <v>6.2550000000000106E-3</v>
      </c>
      <c r="AWC54">
        <v>-2.8463000000000016E-2</v>
      </c>
      <c r="AWD54">
        <v>-2.9529999999999834E-3</v>
      </c>
      <c r="AWE54">
        <v>3.7228999999999957E-2</v>
      </c>
      <c r="AWF54">
        <v>5.348200000000003E-2</v>
      </c>
      <c r="AWG54">
        <v>6.7438999999999916E-2</v>
      </c>
      <c r="AWH54">
        <v>3.1619999999999981E-3</v>
      </c>
      <c r="AWI54">
        <v>-1.5786999999999995E-2</v>
      </c>
      <c r="AWJ54">
        <v>1.1631999999999976E-2</v>
      </c>
      <c r="AWK54">
        <v>1.8707999999999947E-2</v>
      </c>
      <c r="AWL54">
        <v>1.5432000000000001E-2</v>
      </c>
      <c r="AWM54">
        <v>-2.9564000000000035E-2</v>
      </c>
      <c r="AWN54">
        <v>-1.0012000000000021E-2</v>
      </c>
      <c r="AWO54">
        <v>3.0711999999999962E-2</v>
      </c>
      <c r="AWP54">
        <v>6.1587000000000058E-2</v>
      </c>
      <c r="AWQ54">
        <v>7.8949999999999854E-3</v>
      </c>
      <c r="AWR54">
        <v>-2.3490000000000011E-2</v>
      </c>
      <c r="AWS54">
        <v>-1.4326000000000061E-2</v>
      </c>
      <c r="AWT54">
        <v>-5.4450000000000331E-3</v>
      </c>
      <c r="AWU54">
        <v>3.1815999999999955E-2</v>
      </c>
      <c r="AWV54">
        <v>4.3149999999999578E-3</v>
      </c>
      <c r="AWW54">
        <v>-2.9521999999999937E-2</v>
      </c>
      <c r="AWX54">
        <v>-7.6824000000000003E-2</v>
      </c>
      <c r="AWY54">
        <v>2.3654000000000064E-2</v>
      </c>
      <c r="AWZ54">
        <v>-1.1322999999999972E-2</v>
      </c>
      <c r="AXA54">
        <v>-4.4544999999999946E-2</v>
      </c>
      <c r="AXB54">
        <v>-2.1314000000000055E-2</v>
      </c>
      <c r="AXC54">
        <v>-6.3335999999999948E-2</v>
      </c>
      <c r="AXD54">
        <v>-8.1620000000000026E-3</v>
      </c>
      <c r="AXE54">
        <v>-5.1756000000000024E-2</v>
      </c>
      <c r="AXF54">
        <v>-2.6669999999999972E-2</v>
      </c>
      <c r="AXG54">
        <v>-8.0050000000000399E-3</v>
      </c>
      <c r="AXH54">
        <v>-8.5602000000000067E-2</v>
      </c>
      <c r="AXI54">
        <v>-6.5207000000000015E-2</v>
      </c>
      <c r="AXJ54">
        <v>-5.0260000000000027E-2</v>
      </c>
      <c r="AXK54">
        <v>-6.1300000000000021E-2</v>
      </c>
      <c r="AXL54">
        <v>-6.4127000000000045E-2</v>
      </c>
      <c r="AXM54">
        <v>-0.12356800000000001</v>
      </c>
      <c r="AXN54">
        <v>-6.028E-2</v>
      </c>
      <c r="AXO54">
        <v>-6.6636999999999946E-2</v>
      </c>
      <c r="AXP54">
        <v>-3.0457999999999985E-2</v>
      </c>
      <c r="AXQ54">
        <v>-7.1402999999999994E-2</v>
      </c>
      <c r="AXR54">
        <v>-1.3778000000000068E-2</v>
      </c>
      <c r="AXS54">
        <v>-1.0714999999999919E-2</v>
      </c>
      <c r="AXT54">
        <v>7.6019999999999976E-3</v>
      </c>
      <c r="AXU54">
        <v>-2.0494000000000012E-2</v>
      </c>
      <c r="AXV54">
        <v>-1.382899999999998E-2</v>
      </c>
      <c r="AXW54">
        <v>-1.8800000000000039E-2</v>
      </c>
      <c r="AXX54">
        <v>-6.6149999999999265E-3</v>
      </c>
      <c r="AXY54">
        <v>-1.4897999999999967E-2</v>
      </c>
      <c r="AXZ54">
        <v>-7.1480000000000432E-3</v>
      </c>
      <c r="AYA54">
        <v>-8.599999999999941E-3</v>
      </c>
      <c r="AYB54">
        <v>-1.4282000000000017E-2</v>
      </c>
      <c r="AYC54">
        <v>1.2889000000000039E-2</v>
      </c>
      <c r="AYD54">
        <v>2.9100000000000792E-3</v>
      </c>
      <c r="AYE54">
        <v>9.5089999999999897E-3</v>
      </c>
      <c r="AYF54">
        <v>-7.5429999999999664E-3</v>
      </c>
      <c r="AYG54">
        <v>4.662000000000055E-3</v>
      </c>
      <c r="AYH54">
        <v>-4.9030000000001017E-3</v>
      </c>
      <c r="AYI54">
        <v>6.8980000000000707E-3</v>
      </c>
      <c r="AYJ54">
        <v>-4.7270000000000367E-3</v>
      </c>
      <c r="AYK54">
        <v>-2.6410000000000045E-3</v>
      </c>
      <c r="AYL54">
        <v>-3.3399999999994545E-4</v>
      </c>
      <c r="AYM54">
        <v>-2.1209000000000033E-2</v>
      </c>
      <c r="AYN54">
        <v>2.7650000000000174E-3</v>
      </c>
      <c r="AYO54">
        <v>-2.8589000000000087E-2</v>
      </c>
      <c r="AYP54">
        <v>-7.7760000000000051E-3</v>
      </c>
      <c r="AYQ54">
        <v>-5.4330000000000211E-3</v>
      </c>
      <c r="AYR54">
        <v>-2.1240000000000037E-2</v>
      </c>
      <c r="AYS54">
        <v>-7.4070000000000524E-3</v>
      </c>
      <c r="AYT54">
        <v>-1.3391000000000042E-2</v>
      </c>
      <c r="AYU54">
        <v>1.4894999999999992E-2</v>
      </c>
      <c r="AYV54">
        <v>-9.3779999999999974E-3</v>
      </c>
      <c r="AYW54">
        <v>-1.237200000000005E-2</v>
      </c>
      <c r="AYX54">
        <v>-9.3659999999999854E-3</v>
      </c>
      <c r="AYY54">
        <v>-3.2500000000001972E-4</v>
      </c>
      <c r="AYZ54">
        <v>-1.9398999999999944E-2</v>
      </c>
      <c r="AZA54">
        <v>-3.9550000000000418E-3</v>
      </c>
      <c r="AZB54">
        <v>6.8350000000000355E-3</v>
      </c>
      <c r="AZC54">
        <v>-1.7610999999999932E-2</v>
      </c>
      <c r="AZD54">
        <v>-8.2969999999999988E-3</v>
      </c>
      <c r="AZE54">
        <v>6.584999999999952E-3</v>
      </c>
      <c r="AZF54">
        <v>-2.1924000000000055E-2</v>
      </c>
      <c r="AZG54">
        <v>-1.5203000000000078E-2</v>
      </c>
      <c r="AZH54">
        <v>-2.3386000000000018E-2</v>
      </c>
      <c r="AZI54">
        <v>-5.7509999999999506E-3</v>
      </c>
      <c r="AZJ54">
        <v>-1.1221000000000037E-2</v>
      </c>
      <c r="AZK54">
        <v>-9.7559999999999869E-3</v>
      </c>
      <c r="AZL54">
        <v>-1.0942000000000007E-2</v>
      </c>
      <c r="AZP54">
        <v>1</v>
      </c>
      <c r="AZQ54">
        <v>1</v>
      </c>
      <c r="AZR54">
        <v>1</v>
      </c>
      <c r="AZS54">
        <v>1</v>
      </c>
      <c r="AZT54" s="7">
        <v>10.085110999999999</v>
      </c>
      <c r="AZU54">
        <v>11.855734999999999</v>
      </c>
      <c r="AZV54">
        <v>8.4163340000000009</v>
      </c>
      <c r="AZW54">
        <v>7.2238639999999998</v>
      </c>
      <c r="AZX54">
        <v>11.5</v>
      </c>
      <c r="AZY54">
        <v>13.519424000000001</v>
      </c>
      <c r="AZZ54">
        <v>9.8197189999999992</v>
      </c>
      <c r="BAA54">
        <v>11.579132</v>
      </c>
      <c r="BAB54">
        <v>8.1421419999999998</v>
      </c>
      <c r="BAC54">
        <v>7.1696309999999999</v>
      </c>
      <c r="BAD54">
        <v>11.5</v>
      </c>
      <c r="BAE54">
        <v>13.167896000000001</v>
      </c>
      <c r="BAF54">
        <v>9.7826020000000007</v>
      </c>
      <c r="BAG54">
        <v>11.589950999999999</v>
      </c>
      <c r="BAH54">
        <v>8.2066960000000009</v>
      </c>
      <c r="BAI54">
        <v>7.1239780000000001</v>
      </c>
      <c r="BAJ54">
        <v>11.5</v>
      </c>
      <c r="BAK54">
        <v>13.299161</v>
      </c>
      <c r="BAL54">
        <v>9.4191959999999995</v>
      </c>
      <c r="BAM54">
        <v>11.237525</v>
      </c>
      <c r="BAN54">
        <v>8.1389479999999992</v>
      </c>
      <c r="BAO54">
        <v>7.4463819999999998</v>
      </c>
      <c r="BAP54">
        <v>11.5</v>
      </c>
      <c r="BAQ54">
        <v>12.887843</v>
      </c>
      <c r="BAR54">
        <v>8.8091349999999995</v>
      </c>
      <c r="BAS54">
        <v>10.079908</v>
      </c>
      <c r="BAT54">
        <v>7.4472529999999999</v>
      </c>
      <c r="BAU54">
        <v>6.830228</v>
      </c>
      <c r="BAV54">
        <v>11</v>
      </c>
      <c r="BAW54">
        <v>11.48075</v>
      </c>
      <c r="BAX54">
        <v>8.9056200000000008</v>
      </c>
      <c r="BAY54">
        <v>10.108076000000001</v>
      </c>
      <c r="BAZ54">
        <v>7.2921480000000001</v>
      </c>
      <c r="BBA54">
        <v>6.6102030000000003</v>
      </c>
      <c r="BBB54">
        <v>11.5</v>
      </c>
      <c r="BBC54">
        <v>11.351587</v>
      </c>
      <c r="BBD54">
        <v>9.7386680000000005</v>
      </c>
      <c r="BBE54">
        <v>11.571446</v>
      </c>
      <c r="BBF54">
        <v>8.2907589999999995</v>
      </c>
      <c r="BBG54">
        <v>7.4890470000000002</v>
      </c>
      <c r="BBH54">
        <v>11.5</v>
      </c>
      <c r="BBI54">
        <v>13.754808000000001</v>
      </c>
      <c r="BBJ54">
        <v>10.622839000000001</v>
      </c>
      <c r="BBK54">
        <v>12.343745999999999</v>
      </c>
      <c r="BBL54">
        <v>9.0429919999999999</v>
      </c>
      <c r="BBM54">
        <v>7.9517319999999998</v>
      </c>
      <c r="BBN54">
        <v>11.5</v>
      </c>
      <c r="BBO54">
        <v>14.268813</v>
      </c>
      <c r="BBP54">
        <v>10.285394999999999</v>
      </c>
      <c r="BBQ54">
        <v>11.514265</v>
      </c>
      <c r="BBR54">
        <v>8.6268209999999996</v>
      </c>
      <c r="BBS54">
        <v>7.5021250000000004</v>
      </c>
      <c r="BBT54">
        <v>11</v>
      </c>
      <c r="BBU54">
        <v>12.612194000000001</v>
      </c>
      <c r="BBV54">
        <v>10.058999</v>
      </c>
      <c r="BBW54">
        <v>11.414584</v>
      </c>
      <c r="BBX54">
        <v>8.6784960000000009</v>
      </c>
      <c r="BBY54">
        <v>7.9787169999999996</v>
      </c>
      <c r="BBZ54">
        <v>11</v>
      </c>
      <c r="BCA54">
        <v>12.194580999999999</v>
      </c>
      <c r="BCB54">
        <v>10.048398000000001</v>
      </c>
      <c r="BCC54">
        <v>11.818569999999999</v>
      </c>
      <c r="BCD54">
        <v>8.4993569999999998</v>
      </c>
      <c r="BCE54">
        <v>7.3118530000000002</v>
      </c>
      <c r="BCF54">
        <v>11</v>
      </c>
      <c r="BCG54">
        <v>13.14856</v>
      </c>
      <c r="BCH54">
        <v>10.084263999999999</v>
      </c>
      <c r="BCI54">
        <v>11.816475000000001</v>
      </c>
      <c r="BCJ54">
        <v>8.4577969999999993</v>
      </c>
      <c r="BCK54">
        <v>7.0784549999999999</v>
      </c>
      <c r="BCL54">
        <v>11.5</v>
      </c>
      <c r="BCM54">
        <v>13.256468999999999</v>
      </c>
      <c r="BCN54">
        <v>10.208701</v>
      </c>
      <c r="BCO54">
        <v>11.918530000000001</v>
      </c>
      <c r="BCP54">
        <v>8.5372009999999996</v>
      </c>
      <c r="BCQ54">
        <v>7.3289600000000004</v>
      </c>
      <c r="BCR54">
        <v>11.5</v>
      </c>
      <c r="BCS54">
        <v>13.326494</v>
      </c>
      <c r="BCT54">
        <v>10.738984</v>
      </c>
      <c r="BCU54">
        <v>12.067145999999999</v>
      </c>
      <c r="BCV54">
        <v>8.5063639999999996</v>
      </c>
      <c r="BCW54">
        <v>7.2337959999999999</v>
      </c>
      <c r="BCX54">
        <v>11.5</v>
      </c>
      <c r="BCY54">
        <v>13.632413</v>
      </c>
      <c r="BCZ54">
        <v>9.2405000000000008</v>
      </c>
      <c r="BDA54">
        <v>8.7462210000000002</v>
      </c>
      <c r="BDB54">
        <v>8.1965009999999996</v>
      </c>
      <c r="BDC54">
        <v>8.9478679999999997</v>
      </c>
      <c r="BDD54">
        <v>8.4126619999999992</v>
      </c>
      <c r="BDE54">
        <v>7.9402249999999999</v>
      </c>
      <c r="BDF54">
        <v>9.0093069999999997</v>
      </c>
      <c r="BDG54">
        <v>8.5390040000000003</v>
      </c>
      <c r="BDH54">
        <v>7.9898509999999998</v>
      </c>
      <c r="BDI54">
        <v>8.8444990000000008</v>
      </c>
      <c r="BDJ54">
        <v>8.3923869999999994</v>
      </c>
      <c r="BDK54">
        <v>7.9579950000000004</v>
      </c>
      <c r="BDL54">
        <v>8.1613640000000007</v>
      </c>
      <c r="BDM54">
        <v>7.6346049999999996</v>
      </c>
      <c r="BDN54">
        <v>7.281396</v>
      </c>
      <c r="BDO54">
        <v>8.0247039999999998</v>
      </c>
      <c r="BDP54">
        <v>7.7400260000000003</v>
      </c>
      <c r="BDQ54">
        <v>7.0580860000000003</v>
      </c>
      <c r="BDR54">
        <v>9.1583469999999991</v>
      </c>
      <c r="BDS54">
        <v>8.7204219999999992</v>
      </c>
      <c r="BDT54">
        <v>8.0387450000000005</v>
      </c>
      <c r="BDU54">
        <v>10.011827</v>
      </c>
      <c r="BDV54">
        <v>9.7627780000000008</v>
      </c>
      <c r="BDW54">
        <v>8.7015729999999998</v>
      </c>
      <c r="BDX54">
        <v>9.4873750000000001</v>
      </c>
      <c r="BDY54">
        <v>9.2879339999999999</v>
      </c>
      <c r="BDZ54">
        <v>8.3181159999999998</v>
      </c>
      <c r="BEA54">
        <v>9.5913380000000004</v>
      </c>
      <c r="BEB54">
        <v>9.1356560000000009</v>
      </c>
      <c r="BEC54">
        <v>8.4120659999999994</v>
      </c>
      <c r="BED54">
        <v>9.478116</v>
      </c>
      <c r="BEE54">
        <v>8.9678240000000002</v>
      </c>
      <c r="BEF54">
        <v>8.2191130000000001</v>
      </c>
      <c r="BEG54">
        <v>9.3284520000000004</v>
      </c>
      <c r="BEH54">
        <v>8.9039999999999999</v>
      </c>
      <c r="BEI54">
        <v>8.2011380000000003</v>
      </c>
      <c r="BEJ54">
        <v>9.488334</v>
      </c>
      <c r="BEK54">
        <v>8.8683399999999999</v>
      </c>
      <c r="BEL54">
        <v>8.2958949999999998</v>
      </c>
      <c r="BEM54">
        <v>9.3543280000000006</v>
      </c>
      <c r="BEN54">
        <v>8.8948579999999993</v>
      </c>
      <c r="BEO54">
        <v>8.2679120000000008</v>
      </c>
      <c r="BEP54">
        <v>8.8371881296404071E-3</v>
      </c>
      <c r="BEQ54">
        <v>1.4443905100005311E-2</v>
      </c>
      <c r="BER54">
        <v>9.677855132603384E-3</v>
      </c>
      <c r="BES54">
        <v>2.5201362156080622E-2</v>
      </c>
      <c r="BET54">
        <v>6.2093861069152038E-2</v>
      </c>
      <c r="BEU54">
        <v>6.5034077484949451E-2</v>
      </c>
      <c r="BEV54">
        <v>3.2293280355014484E-2</v>
      </c>
      <c r="BEW54" s="9">
        <v>9.3493499999999994</v>
      </c>
      <c r="BEX54">
        <v>10.105366</v>
      </c>
      <c r="BEY54">
        <v>10.454117</v>
      </c>
      <c r="BEZ54">
        <v>9.3221439999999998</v>
      </c>
      <c r="BFA54">
        <v>10.172739999999999</v>
      </c>
      <c r="BFB54">
        <v>10.965522</v>
      </c>
      <c r="BFC54">
        <v>11.717228</v>
      </c>
      <c r="BFD54">
        <v>11.929005</v>
      </c>
      <c r="BFE54">
        <v>10.839760999999999</v>
      </c>
      <c r="BFF54">
        <v>11.832326999999999</v>
      </c>
      <c r="BFG54">
        <v>7.9094470000000001</v>
      </c>
      <c r="BFH54">
        <v>8.5716850000000004</v>
      </c>
      <c r="BFI54">
        <v>8.8349060000000001</v>
      </c>
      <c r="BFJ54">
        <v>7.7914529999999997</v>
      </c>
      <c r="BFK54">
        <v>8.3967980000000004</v>
      </c>
      <c r="BFL54">
        <v>7.1487470000000002</v>
      </c>
      <c r="BFM54">
        <v>7.5398440000000004</v>
      </c>
      <c r="BFN54">
        <v>7.7269290000000002</v>
      </c>
      <c r="BFO54">
        <v>7.0496249999999998</v>
      </c>
      <c r="BFP54">
        <v>7.1650229999999997</v>
      </c>
      <c r="BFQ54">
        <v>8.6512440000000002</v>
      </c>
      <c r="BFR54">
        <v>9.5192630000000005</v>
      </c>
      <c r="BFS54">
        <v>9.7496010000000002</v>
      </c>
      <c r="BFT54">
        <v>8.5915250000000007</v>
      </c>
      <c r="BFU54">
        <v>9.2331470000000007</v>
      </c>
      <c r="BFV54">
        <v>8.1465510000000005</v>
      </c>
      <c r="BFW54">
        <v>8.9906070000000007</v>
      </c>
      <c r="BFX54">
        <v>9.5253560000000004</v>
      </c>
      <c r="BFY54">
        <v>8.2302239999999998</v>
      </c>
      <c r="BFZ54">
        <v>8.7710209999999993</v>
      </c>
      <c r="BGA54">
        <v>7.7265389999999998</v>
      </c>
      <c r="BGB54">
        <v>8.3090250000000001</v>
      </c>
      <c r="BGC54">
        <v>8.5098439999999993</v>
      </c>
      <c r="BGD54">
        <v>7.5484159999999996</v>
      </c>
      <c r="BGE54">
        <v>8.1638509999999993</v>
      </c>
      <c r="BGF54">
        <v>3.3139985231067683E-2</v>
      </c>
      <c r="BGG54">
        <v>4.7839395424416099E-2</v>
      </c>
      <c r="BGH54">
        <v>0.72579499999999997</v>
      </c>
      <c r="BGI54">
        <v>0.81750999999999996</v>
      </c>
      <c r="BGJ54">
        <v>0.62226899999999996</v>
      </c>
      <c r="BGK54">
        <v>0.81007200000000001</v>
      </c>
      <c r="BGL54">
        <v>0.69086099999999995</v>
      </c>
      <c r="BGM54">
        <v>0.85982800000000004</v>
      </c>
      <c r="BGN54">
        <v>0.87444699999999997</v>
      </c>
      <c r="BGO54">
        <v>0.70521800000000001</v>
      </c>
      <c r="BGP54">
        <v>0.80347100000000005</v>
      </c>
      <c r="BGQ54">
        <v>0.90460099999999999</v>
      </c>
      <c r="BGR54">
        <v>0.65886900000000004</v>
      </c>
      <c r="BGS54">
        <v>0.73402699999999999</v>
      </c>
      <c r="BGT54">
        <v>0.59501700000000002</v>
      </c>
      <c r="BGU54">
        <v>0.73987700000000001</v>
      </c>
      <c r="BGV54">
        <v>0.74387800000000004</v>
      </c>
      <c r="BGW54">
        <v>0.54469800000000002</v>
      </c>
      <c r="BGX54">
        <v>0.58218499999999995</v>
      </c>
      <c r="BGY54">
        <v>0.53964400000000001</v>
      </c>
      <c r="BGZ54">
        <v>0.67033500000000001</v>
      </c>
      <c r="BHA54">
        <v>0.58640599999999998</v>
      </c>
      <c r="BHB54">
        <v>0.69053299999999995</v>
      </c>
      <c r="BHC54">
        <v>0.80312399999999995</v>
      </c>
      <c r="BHD54">
        <v>0.58965999999999996</v>
      </c>
      <c r="BHE54">
        <v>0.74106399999999994</v>
      </c>
      <c r="BHF54">
        <v>0.781779</v>
      </c>
      <c r="BHG54">
        <v>0.69001800000000002</v>
      </c>
      <c r="BHH54">
        <v>0.76119400000000004</v>
      </c>
      <c r="BHI54">
        <v>0.60842300000000005</v>
      </c>
      <c r="BHJ54">
        <v>0.77077200000000001</v>
      </c>
      <c r="BHK54">
        <v>0.77823299999999995</v>
      </c>
      <c r="BHL54">
        <v>0.64580499999999996</v>
      </c>
      <c r="BHM54">
        <v>0.71572000000000002</v>
      </c>
      <c r="BHN54">
        <v>0.59255899999999995</v>
      </c>
      <c r="BHO54">
        <v>0.73195500000000002</v>
      </c>
      <c r="BHP54">
        <v>0.72897299999999998</v>
      </c>
      <c r="BHQ54">
        <v>0.56502399999999997</v>
      </c>
      <c r="BHR54">
        <v>0.58487900000000004</v>
      </c>
      <c r="BHS54">
        <v>0.50450399999999995</v>
      </c>
      <c r="BHT54">
        <v>0.59189800000000004</v>
      </c>
      <c r="BHU54">
        <v>0.5978</v>
      </c>
      <c r="BHV54">
        <v>0.60635499999999998</v>
      </c>
      <c r="BHW54">
        <v>0.49516399999999999</v>
      </c>
      <c r="BHX54">
        <v>0.49538900000000002</v>
      </c>
      <c r="BHY54">
        <v>0.47910900000000001</v>
      </c>
      <c r="BHZ54">
        <v>0.49652600000000002</v>
      </c>
      <c r="BIA54">
        <v>0.763409</v>
      </c>
      <c r="BIB54">
        <v>0.63894799999999996</v>
      </c>
      <c r="BIC54">
        <v>0.62279399999999996</v>
      </c>
      <c r="BID54">
        <v>0.62774799999999997</v>
      </c>
      <c r="BIE54">
        <v>0.82697699999999996</v>
      </c>
      <c r="BIF54">
        <v>0.81629700000000005</v>
      </c>
      <c r="BIG54">
        <v>0.62634900000000004</v>
      </c>
      <c r="BIH54">
        <v>0.6109</v>
      </c>
      <c r="BII54">
        <v>0.59665400000000002</v>
      </c>
      <c r="BIJ54">
        <v>0.57169400000000004</v>
      </c>
      <c r="BIK54">
        <v>0.60313700000000003</v>
      </c>
      <c r="BIL54">
        <v>0.52895199999999998</v>
      </c>
      <c r="BIM54">
        <v>0.51571199999999995</v>
      </c>
      <c r="BIN54">
        <v>0.57456600000000002</v>
      </c>
      <c r="BIO54">
        <v>0.64644400000000002</v>
      </c>
      <c r="BIP54">
        <v>0.67865399999999998</v>
      </c>
      <c r="BIQ54">
        <v>0.50550600000000001</v>
      </c>
      <c r="BIR54">
        <v>0.53076599999999996</v>
      </c>
      <c r="BIS54">
        <v>0.52049400000000001</v>
      </c>
      <c r="BIT54">
        <v>0.50324899999999995</v>
      </c>
      <c r="BIU54">
        <v>0.52938099999999999</v>
      </c>
      <c r="BIV54">
        <v>0.48921599999999998</v>
      </c>
      <c r="BIW54">
        <v>0.49261700000000003</v>
      </c>
      <c r="BIX54">
        <v>0.52485000000000004</v>
      </c>
      <c r="BIY54">
        <v>0.54495300000000002</v>
      </c>
      <c r="BIZ54">
        <v>0.56149499999999997</v>
      </c>
      <c r="BJA54">
        <v>0.48678399999999999</v>
      </c>
      <c r="BJB54">
        <v>0.52378800000000003</v>
      </c>
      <c r="BJC54">
        <v>0.50417999999999996</v>
      </c>
      <c r="BJD54">
        <v>0.490927</v>
      </c>
      <c r="BJE54">
        <v>0.61437200000000003</v>
      </c>
      <c r="BJF54">
        <v>0.51807400000000003</v>
      </c>
      <c r="BJG54">
        <v>0.50723200000000002</v>
      </c>
      <c r="BJH54">
        <v>0.57216699999999998</v>
      </c>
      <c r="BJI54">
        <v>0.67145200000000005</v>
      </c>
      <c r="BJJ54">
        <v>0.70318700000000001</v>
      </c>
      <c r="BJK54">
        <v>0.49867699999999998</v>
      </c>
      <c r="BJL54">
        <v>0.59702699999999997</v>
      </c>
      <c r="BJM54">
        <v>0.55994999999999995</v>
      </c>
      <c r="BJN54">
        <v>0.51536300000000002</v>
      </c>
      <c r="BJO54">
        <v>0.58303899999999997</v>
      </c>
      <c r="BJP54">
        <v>0.66332199999999997</v>
      </c>
      <c r="BJQ54">
        <v>0.68658799999999998</v>
      </c>
      <c r="BJR54">
        <v>0.49234800000000001</v>
      </c>
      <c r="BJS54">
        <v>0.51555600000000001</v>
      </c>
      <c r="BJT54">
        <v>0.50864399999999999</v>
      </c>
      <c r="BJU54">
        <v>0.49982100000000002</v>
      </c>
      <c r="BJV54">
        <v>0.60279300000000002</v>
      </c>
      <c r="BJW54">
        <v>0.52301600000000004</v>
      </c>
      <c r="BJX54">
        <v>0.51721300000000003</v>
      </c>
      <c r="BJY54">
        <v>0.57284800000000002</v>
      </c>
      <c r="BJZ54">
        <v>0.63805599999999996</v>
      </c>
      <c r="BKA54">
        <v>0.67258200000000001</v>
      </c>
      <c r="BKB54">
        <v>0.50993299999999997</v>
      </c>
      <c r="BKC54">
        <v>0.53682799999999997</v>
      </c>
      <c r="BKD54">
        <v>0.52630500000000002</v>
      </c>
      <c r="BKE54">
        <v>0.50672399999999995</v>
      </c>
      <c r="BKF54" s="11">
        <v>9.7774780000000003</v>
      </c>
      <c r="BKG54">
        <v>10.846963000000001</v>
      </c>
      <c r="BKH54">
        <v>8.0398010000000006</v>
      </c>
      <c r="BKI54">
        <v>7.3074539999999999</v>
      </c>
      <c r="BKJ54">
        <v>11</v>
      </c>
      <c r="BKK54">
        <v>12.326285</v>
      </c>
      <c r="BKL54">
        <v>9.5545340000000003</v>
      </c>
      <c r="BKM54">
        <v>10.833435</v>
      </c>
      <c r="BKN54">
        <v>7.9437730000000002</v>
      </c>
      <c r="BKO54">
        <v>7.3268110000000002</v>
      </c>
      <c r="BKP54">
        <v>11</v>
      </c>
      <c r="BKQ54">
        <v>12.231601</v>
      </c>
      <c r="BKR54">
        <v>9.5358769999999993</v>
      </c>
      <c r="BKS54">
        <v>10.581130999999999</v>
      </c>
      <c r="BKT54">
        <v>7.9145440000000002</v>
      </c>
      <c r="BKU54">
        <v>7.0904740000000004</v>
      </c>
      <c r="BKV54">
        <v>11</v>
      </c>
      <c r="BKW54">
        <v>11.932741</v>
      </c>
      <c r="BKX54">
        <v>9.0484720000000003</v>
      </c>
      <c r="BKY54">
        <v>10.339817999999999</v>
      </c>
      <c r="BKZ54">
        <v>7.7920920000000002</v>
      </c>
      <c r="BLA54">
        <v>7.3256990000000002</v>
      </c>
      <c r="BLB54">
        <v>11</v>
      </c>
      <c r="BLC54">
        <v>11.912072</v>
      </c>
      <c r="BLD54">
        <v>8.5951609999999992</v>
      </c>
      <c r="BLE54">
        <v>9.6485500000000002</v>
      </c>
      <c r="BLF54">
        <v>7.102951</v>
      </c>
      <c r="BLG54">
        <v>6.640136</v>
      </c>
      <c r="BLH54">
        <v>11</v>
      </c>
      <c r="BLI54">
        <v>11.135249999999999</v>
      </c>
      <c r="BLJ54">
        <v>8.4967030000000001</v>
      </c>
      <c r="BLK54">
        <v>9.5707009999999997</v>
      </c>
      <c r="BLL54">
        <v>7.00244</v>
      </c>
      <c r="BLM54">
        <v>6.5306810000000004</v>
      </c>
      <c r="BLN54">
        <v>11</v>
      </c>
      <c r="BLO54">
        <v>10.631105</v>
      </c>
      <c r="BLP54">
        <v>8.7482109999999995</v>
      </c>
      <c r="BLQ54">
        <v>10.189306</v>
      </c>
      <c r="BLR54">
        <v>7.6052710000000001</v>
      </c>
      <c r="BLS54">
        <v>7.2809039999999996</v>
      </c>
      <c r="BLT54">
        <v>11</v>
      </c>
      <c r="BLU54">
        <v>11.940255000000001</v>
      </c>
      <c r="BLV54">
        <v>9.3708120000000008</v>
      </c>
      <c r="BLW54">
        <v>10.588965999999999</v>
      </c>
      <c r="BLX54">
        <v>8.1747099999999993</v>
      </c>
      <c r="BLY54">
        <v>7.6565500000000002</v>
      </c>
      <c r="BLZ54">
        <v>11</v>
      </c>
      <c r="BMA54">
        <v>11.60882</v>
      </c>
      <c r="BMB54">
        <v>9.5636259999999993</v>
      </c>
      <c r="BMC54">
        <v>10.813480999999999</v>
      </c>
      <c r="BMD54">
        <v>8.0006550000000001</v>
      </c>
      <c r="BME54">
        <v>7.0726440000000004</v>
      </c>
      <c r="BMF54">
        <v>11</v>
      </c>
      <c r="BMG54">
        <v>11.966156</v>
      </c>
      <c r="BMH54">
        <v>9.5706880000000005</v>
      </c>
      <c r="BMI54">
        <v>10.865954</v>
      </c>
      <c r="BMJ54">
        <v>8.1564409999999992</v>
      </c>
      <c r="BMK54">
        <v>7.4537149999999999</v>
      </c>
      <c r="BML54">
        <v>11</v>
      </c>
      <c r="BMM54">
        <v>12.168672000000001</v>
      </c>
      <c r="BMN54">
        <v>9.7582489999999993</v>
      </c>
      <c r="BMO54">
        <v>11.154344999999999</v>
      </c>
      <c r="BMP54">
        <v>8.1822540000000004</v>
      </c>
      <c r="BMQ54">
        <v>7.5158480000000001</v>
      </c>
      <c r="BMR54">
        <v>11</v>
      </c>
      <c r="BMS54">
        <v>12.443871</v>
      </c>
      <c r="BMT54">
        <v>9.7676490000000005</v>
      </c>
      <c r="BMU54">
        <v>10.892277999999999</v>
      </c>
      <c r="BMV54">
        <v>8.1321290000000008</v>
      </c>
      <c r="BMW54">
        <v>7.2818759999999996</v>
      </c>
      <c r="BMX54">
        <v>11</v>
      </c>
      <c r="BMY54">
        <v>12.257631</v>
      </c>
      <c r="BMZ54">
        <v>9.9188030000000005</v>
      </c>
      <c r="BNA54">
        <v>11.278147000000001</v>
      </c>
      <c r="BNB54">
        <v>8.2137550000000008</v>
      </c>
      <c r="BNC54">
        <v>7.5082019999999998</v>
      </c>
      <c r="BND54">
        <v>11</v>
      </c>
      <c r="BNE54">
        <v>12.503778000000001</v>
      </c>
      <c r="BNF54" t="s">
        <v>1304</v>
      </c>
      <c r="BNG54" t="s">
        <v>1304</v>
      </c>
      <c r="BNH54" t="s">
        <v>1304</v>
      </c>
      <c r="BNI54" t="s">
        <v>1304</v>
      </c>
      <c r="BNJ54" t="s">
        <v>1304</v>
      </c>
      <c r="BNK54" t="s">
        <v>1304</v>
      </c>
      <c r="BNL54">
        <v>8.7830320000000004</v>
      </c>
      <c r="BNM54">
        <v>8.4015179999999994</v>
      </c>
      <c r="BNN54">
        <v>7.8254999999999999</v>
      </c>
      <c r="BNO54">
        <v>8.7240090000000006</v>
      </c>
      <c r="BNP54">
        <v>8.3036499999999993</v>
      </c>
      <c r="BNQ54">
        <v>7.7237640000000001</v>
      </c>
      <c r="BNR54">
        <v>8.7288979999999992</v>
      </c>
      <c r="BNS54">
        <v>8.2460009999999997</v>
      </c>
      <c r="BNT54">
        <v>7.6959540000000004</v>
      </c>
      <c r="BNU54">
        <v>8.4266660000000009</v>
      </c>
      <c r="BNV54">
        <v>8.101756</v>
      </c>
      <c r="BNW54">
        <v>7.6089130000000003</v>
      </c>
      <c r="BNX54">
        <v>7.9623799999999996</v>
      </c>
      <c r="BNY54">
        <v>7.4413099999999996</v>
      </c>
      <c r="BNZ54">
        <v>6.8751220000000002</v>
      </c>
      <c r="BOA54">
        <v>7.801774</v>
      </c>
      <c r="BOB54">
        <v>7.325437</v>
      </c>
      <c r="BOC54">
        <v>6.7884679999999999</v>
      </c>
      <c r="BOD54">
        <v>8.4445789999999992</v>
      </c>
      <c r="BOE54">
        <v>7.862565</v>
      </c>
      <c r="BOF54">
        <v>7.4010629999999997</v>
      </c>
      <c r="BOG54">
        <v>8.9591460000000005</v>
      </c>
      <c r="BOH54">
        <v>8.4692270000000001</v>
      </c>
      <c r="BOI54">
        <v>7.9703419999999996</v>
      </c>
      <c r="BOJ54">
        <v>8.9460859999999993</v>
      </c>
      <c r="BOK54">
        <v>8.3847889999999996</v>
      </c>
      <c r="BOL54">
        <v>7.7470499999999998</v>
      </c>
      <c r="BOM54">
        <v>9.2432370000000006</v>
      </c>
      <c r="BON54">
        <v>8.5361429999999991</v>
      </c>
      <c r="BOO54">
        <v>7.8803830000000001</v>
      </c>
      <c r="BOP54">
        <v>9.3535819999999994</v>
      </c>
      <c r="BOQ54">
        <v>8.5220020000000005</v>
      </c>
      <c r="BOR54">
        <v>7.9020960000000002</v>
      </c>
      <c r="BOS54">
        <v>9.1994340000000001</v>
      </c>
      <c r="BOT54">
        <v>8.3821359999999991</v>
      </c>
      <c r="BOU54">
        <v>7.8917419999999998</v>
      </c>
      <c r="BOV54">
        <v>9.3335170000000005</v>
      </c>
      <c r="BOW54">
        <v>8.5067920000000008</v>
      </c>
      <c r="BOX54">
        <v>7.9538669999999998</v>
      </c>
      <c r="BOY54" t="s">
        <v>1304</v>
      </c>
      <c r="BOZ54" t="s">
        <v>1304</v>
      </c>
      <c r="BPA54" t="s">
        <v>1304</v>
      </c>
      <c r="BPB54" t="s">
        <v>1304</v>
      </c>
      <c r="BPC54">
        <v>2.0112174696500725E-2</v>
      </c>
      <c r="BPD54">
        <v>1.4489874430277936E-2</v>
      </c>
      <c r="BPE54">
        <v>3.7895264867955081E-2</v>
      </c>
      <c r="BPF54">
        <v>5.9343574672826603E-2</v>
      </c>
      <c r="BPG54">
        <v>6.0967862237493751E-2</v>
      </c>
      <c r="BPH54">
        <v>1.9234515747989005E-2</v>
      </c>
      <c r="BPI54" s="12">
        <v>9.0660550000000004</v>
      </c>
      <c r="BPJ54">
        <v>9.7492470000000004</v>
      </c>
      <c r="BPK54">
        <v>9.4672190000000001</v>
      </c>
      <c r="BPL54">
        <v>8.6224570000000007</v>
      </c>
      <c r="BPM54">
        <v>9.6936680000000006</v>
      </c>
      <c r="BPN54">
        <v>10.273934000000001</v>
      </c>
      <c r="BPO54">
        <v>11.099482</v>
      </c>
      <c r="BPP54">
        <v>10.701223000000001</v>
      </c>
      <c r="BPQ54">
        <v>9.8800039999999996</v>
      </c>
      <c r="BPR54">
        <v>10.773457000000001</v>
      </c>
      <c r="BPS54">
        <v>7.6129389999999999</v>
      </c>
      <c r="BPT54">
        <v>8.1841500000000007</v>
      </c>
      <c r="BPU54">
        <v>8.0876819999999991</v>
      </c>
      <c r="BPV54">
        <v>7.3038559999999997</v>
      </c>
      <c r="BPW54">
        <v>8.0288249999999994</v>
      </c>
      <c r="BPX54">
        <v>7.0975489999999999</v>
      </c>
      <c r="BPY54">
        <v>7.4925879999999996</v>
      </c>
      <c r="BPZ54">
        <v>7.3645969999999998</v>
      </c>
      <c r="BQA54">
        <v>6.9057930000000001</v>
      </c>
      <c r="BQB54">
        <v>7.2266009999999996</v>
      </c>
      <c r="BQC54">
        <v>8.3710190000000004</v>
      </c>
      <c r="BQD54">
        <v>9.3101120000000002</v>
      </c>
      <c r="BQE54">
        <v>8.9526160000000008</v>
      </c>
      <c r="BQF54">
        <v>8.1231760000000008</v>
      </c>
      <c r="BQG54">
        <v>8.9037880000000005</v>
      </c>
      <c r="BQH54">
        <v>7.9489049999999999</v>
      </c>
      <c r="BQI54">
        <v>8.5216460000000005</v>
      </c>
      <c r="BQJ54">
        <v>8.4270080000000007</v>
      </c>
      <c r="BQK54">
        <v>7.5940009999999996</v>
      </c>
      <c r="BQL54">
        <v>8.3432180000000002</v>
      </c>
      <c r="BQM54">
        <v>7.4025999999999996</v>
      </c>
      <c r="BQN54">
        <v>7.912115</v>
      </c>
      <c r="BQO54">
        <v>7.8586960000000001</v>
      </c>
      <c r="BQP54">
        <v>7.0947649999999998</v>
      </c>
      <c r="BQQ54">
        <v>7.8043990000000001</v>
      </c>
      <c r="BQR54">
        <v>3.8624990970091047E-2</v>
      </c>
      <c r="BQS54">
        <v>3.9901362537811819E-2</v>
      </c>
      <c r="BQT54">
        <v>0.73274399999999995</v>
      </c>
      <c r="BQU54">
        <v>0.80981000000000003</v>
      </c>
      <c r="BQV54">
        <v>0.685616</v>
      </c>
      <c r="BQW54">
        <v>0.81850000000000001</v>
      </c>
      <c r="BQX54">
        <v>0.70067299999999999</v>
      </c>
      <c r="BQY54">
        <v>0.76251899999999995</v>
      </c>
      <c r="BQZ54">
        <v>0.88189099999999998</v>
      </c>
      <c r="BRA54">
        <v>0.66494600000000004</v>
      </c>
      <c r="BRB54">
        <v>0.82172400000000001</v>
      </c>
      <c r="BRC54">
        <v>0.74262899999999998</v>
      </c>
      <c r="BRD54">
        <v>0.61169499999999999</v>
      </c>
      <c r="BRE54">
        <v>0.69758699999999996</v>
      </c>
      <c r="BRF54">
        <v>0.61296200000000001</v>
      </c>
      <c r="BRG54">
        <v>0.73333800000000005</v>
      </c>
      <c r="BRH54">
        <v>0.64095299999999999</v>
      </c>
      <c r="BRI54">
        <v>0.52622999999999998</v>
      </c>
      <c r="BRJ54">
        <v>0.55823999999999996</v>
      </c>
      <c r="BRK54">
        <v>0.56582399999999999</v>
      </c>
      <c r="BRL54">
        <v>0.61358599999999996</v>
      </c>
      <c r="BRM54">
        <v>0.54894100000000001</v>
      </c>
      <c r="BRN54">
        <v>0.64354900000000004</v>
      </c>
      <c r="BRO54">
        <v>0.79032899999999995</v>
      </c>
      <c r="BRP54">
        <v>0.62025300000000005</v>
      </c>
      <c r="BRQ54">
        <v>0.80623800000000001</v>
      </c>
      <c r="BRR54">
        <v>0.69345100000000004</v>
      </c>
      <c r="BRS54">
        <v>0.64508699999999997</v>
      </c>
      <c r="BRT54">
        <v>0.73722600000000005</v>
      </c>
      <c r="BRU54">
        <v>0.63518699999999995</v>
      </c>
      <c r="BRV54">
        <v>0.75649</v>
      </c>
      <c r="BRW54">
        <v>0.68998700000000002</v>
      </c>
      <c r="BRX54">
        <v>0.59803799999999996</v>
      </c>
      <c r="BRY54">
        <v>0.67222000000000004</v>
      </c>
      <c r="BRZ54">
        <v>0.60619100000000004</v>
      </c>
      <c r="BSA54">
        <v>0.71540000000000004</v>
      </c>
      <c r="BSB54">
        <v>0.61994499999999997</v>
      </c>
      <c r="BSC54">
        <v>0.57593000000000005</v>
      </c>
      <c r="BSD54">
        <v>0.63475000000000004</v>
      </c>
      <c r="BSE54">
        <v>0.52287099999999997</v>
      </c>
      <c r="BSF54">
        <v>0.65971100000000005</v>
      </c>
      <c r="BSG54">
        <v>0.59317900000000001</v>
      </c>
      <c r="BSH54">
        <v>0.60184199999999999</v>
      </c>
      <c r="BSI54">
        <v>0.50648700000000002</v>
      </c>
      <c r="BSJ54">
        <v>0.52969900000000003</v>
      </c>
      <c r="BSK54">
        <v>0.51481600000000005</v>
      </c>
      <c r="BSL54">
        <v>0.53625400000000001</v>
      </c>
      <c r="BSM54">
        <v>0.62225900000000001</v>
      </c>
      <c r="BSN54">
        <v>0.65837299999999999</v>
      </c>
      <c r="BSO54">
        <v>0.55912300000000004</v>
      </c>
      <c r="BSP54">
        <v>0.70384599999999997</v>
      </c>
      <c r="BSQ54">
        <v>0.66189699999999996</v>
      </c>
      <c r="BSR54">
        <v>0.69181400000000004</v>
      </c>
      <c r="BSS54">
        <v>0.543875</v>
      </c>
      <c r="BST54">
        <v>0.59296000000000004</v>
      </c>
      <c r="BSU54">
        <v>0.557396</v>
      </c>
      <c r="BSV54">
        <v>0.58372000000000002</v>
      </c>
      <c r="BSW54">
        <v>0.55312799999999995</v>
      </c>
      <c r="BSX54">
        <v>0.54854700000000001</v>
      </c>
      <c r="BSY54">
        <v>0.51195599999999997</v>
      </c>
      <c r="BSZ54">
        <v>0.60516000000000003</v>
      </c>
      <c r="BTA54">
        <v>0.57996000000000003</v>
      </c>
      <c r="BTB54">
        <v>0.60017600000000004</v>
      </c>
      <c r="BTC54">
        <v>0.49754700000000002</v>
      </c>
      <c r="BTD54">
        <v>0.544512</v>
      </c>
      <c r="BTE54">
        <v>0.52295100000000005</v>
      </c>
      <c r="BTF54">
        <v>0.51875599999999999</v>
      </c>
      <c r="BTG54">
        <v>0.51703900000000003</v>
      </c>
      <c r="BTH54">
        <v>0.50461</v>
      </c>
      <c r="BTI54">
        <v>0.50081500000000001</v>
      </c>
      <c r="BTJ54">
        <v>0.522339</v>
      </c>
      <c r="BTK54">
        <v>0.52910999999999997</v>
      </c>
      <c r="BTL54">
        <v>0.534968</v>
      </c>
      <c r="BTM54">
        <v>0.49988500000000002</v>
      </c>
      <c r="BTN54">
        <v>0.52101500000000001</v>
      </c>
      <c r="BTO54">
        <v>0.51121899999999998</v>
      </c>
      <c r="BTP54">
        <v>0.49602400000000002</v>
      </c>
      <c r="BTQ54">
        <v>0.553983</v>
      </c>
      <c r="BTR54">
        <v>0.57582900000000004</v>
      </c>
      <c r="BTS54">
        <v>0.50721400000000005</v>
      </c>
      <c r="BTT54">
        <v>0.64511799999999997</v>
      </c>
      <c r="BTU54">
        <v>0.60505100000000001</v>
      </c>
      <c r="BTV54">
        <v>0.63983500000000004</v>
      </c>
      <c r="BTW54">
        <v>0.50507100000000005</v>
      </c>
      <c r="BTX54">
        <v>0.57116800000000001</v>
      </c>
      <c r="BTY54">
        <v>0.58445999999999998</v>
      </c>
      <c r="BTZ54">
        <v>0.51998100000000003</v>
      </c>
      <c r="BUA54">
        <v>0.63345799999999997</v>
      </c>
      <c r="BUB54">
        <v>0.61126199999999997</v>
      </c>
      <c r="BUC54">
        <v>0.62258000000000002</v>
      </c>
      <c r="BUD54">
        <v>0.51487799999999995</v>
      </c>
      <c r="BUE54">
        <v>0.55405199999999999</v>
      </c>
      <c r="BUF54">
        <v>0.52470099999999997</v>
      </c>
      <c r="BUG54">
        <v>0.53748700000000005</v>
      </c>
      <c r="BUH54">
        <v>0.54847500000000005</v>
      </c>
      <c r="BUI54">
        <v>0.535022</v>
      </c>
      <c r="BUJ54">
        <v>0.51073999999999997</v>
      </c>
      <c r="BUK54">
        <v>0.59142600000000001</v>
      </c>
      <c r="BUL54">
        <v>0.56795300000000004</v>
      </c>
      <c r="BUM54">
        <v>0.58796400000000004</v>
      </c>
      <c r="BUN54">
        <v>0.49196099999999998</v>
      </c>
      <c r="BUO54">
        <v>0.53679299999999996</v>
      </c>
      <c r="BUP54">
        <v>0.52217199999999997</v>
      </c>
      <c r="BUQ54">
        <v>0.51297499999999996</v>
      </c>
      <c r="BUR54" s="17">
        <v>10.063810999999999</v>
      </c>
      <c r="BUS54">
        <v>9.7258669999999992</v>
      </c>
      <c r="BUT54">
        <v>8.1936459999999993</v>
      </c>
      <c r="BUU54">
        <v>7.720491</v>
      </c>
      <c r="BUV54">
        <v>10.5</v>
      </c>
      <c r="BUW54">
        <v>9.9144030000000001</v>
      </c>
      <c r="BUX54">
        <v>10.542496999999999</v>
      </c>
      <c r="BUY54">
        <v>9.9154230000000005</v>
      </c>
      <c r="BUZ54">
        <v>8.4340220000000006</v>
      </c>
      <c r="BVA54">
        <v>8.3259849999999993</v>
      </c>
      <c r="BVB54">
        <v>9.5</v>
      </c>
      <c r="BVC54">
        <v>10.322638</v>
      </c>
      <c r="BVD54">
        <v>9.7060410000000008</v>
      </c>
      <c r="BVE54">
        <v>9.5198850000000004</v>
      </c>
      <c r="BVF54">
        <v>7.9002819999999998</v>
      </c>
      <c r="BVG54">
        <v>7.3098169999999998</v>
      </c>
      <c r="BVH54">
        <v>10</v>
      </c>
      <c r="BVI54">
        <v>9.815061</v>
      </c>
      <c r="BVJ54">
        <v>9.3503830000000008</v>
      </c>
      <c r="BVK54">
        <v>9.3190100000000005</v>
      </c>
      <c r="BVL54">
        <v>8.0033960000000004</v>
      </c>
      <c r="BVM54">
        <v>7.9236570000000004</v>
      </c>
      <c r="BVN54">
        <v>9.5</v>
      </c>
      <c r="BVO54">
        <v>9.6320650000000008</v>
      </c>
      <c r="BVP54">
        <v>8.7959969999999998</v>
      </c>
      <c r="BVQ54">
        <v>8.684075</v>
      </c>
      <c r="BVR54">
        <v>7.345294</v>
      </c>
      <c r="BVS54">
        <v>7.1223590000000003</v>
      </c>
      <c r="BVT54">
        <v>10</v>
      </c>
      <c r="BVU54">
        <v>9.1099390000000007</v>
      </c>
      <c r="BVV54">
        <v>8.6448409999999996</v>
      </c>
      <c r="BVW54">
        <v>8.7493870000000005</v>
      </c>
      <c r="BVX54">
        <v>7.1835360000000001</v>
      </c>
      <c r="BVY54">
        <v>6.9027440000000002</v>
      </c>
      <c r="BVZ54">
        <v>10.5</v>
      </c>
      <c r="BWA54">
        <v>9.5836780000000008</v>
      </c>
      <c r="BWB54">
        <v>9.2519380000000009</v>
      </c>
      <c r="BWC54">
        <v>9.2671939999999999</v>
      </c>
      <c r="BWD54">
        <v>7.8521190000000001</v>
      </c>
      <c r="BWE54">
        <v>7.6923089999999998</v>
      </c>
      <c r="BWF54">
        <v>10.5</v>
      </c>
      <c r="BWG54">
        <v>9.8215310000000002</v>
      </c>
      <c r="BWH54">
        <v>9.9412859999999998</v>
      </c>
      <c r="BWI54">
        <v>9.9947339999999993</v>
      </c>
      <c r="BWJ54">
        <v>8.5988959999999999</v>
      </c>
      <c r="BWK54">
        <v>8.3569239999999994</v>
      </c>
      <c r="BWL54">
        <v>10.5</v>
      </c>
      <c r="BWM54">
        <v>10.324678</v>
      </c>
      <c r="BWN54">
        <v>9.7308810000000001</v>
      </c>
      <c r="BWO54">
        <v>9.8849750000000007</v>
      </c>
      <c r="BWP54">
        <v>8.2733139999999992</v>
      </c>
      <c r="BWQ54">
        <v>7.7605110000000002</v>
      </c>
      <c r="BWR54">
        <v>10</v>
      </c>
      <c r="BWS54">
        <v>10.334327</v>
      </c>
      <c r="BWT54">
        <v>9.7225300000000008</v>
      </c>
      <c r="BWU54">
        <v>10.010528000000001</v>
      </c>
      <c r="BWV54">
        <v>8.2600809999999996</v>
      </c>
      <c r="BWW54">
        <v>7.8533720000000002</v>
      </c>
      <c r="BWX54">
        <v>10</v>
      </c>
      <c r="BWY54">
        <v>10.414241000000001</v>
      </c>
      <c r="BWZ54">
        <v>9.9540070000000007</v>
      </c>
      <c r="BXA54">
        <v>10.23976</v>
      </c>
      <c r="BXB54">
        <v>8.3795819999999992</v>
      </c>
      <c r="BXC54">
        <v>8.0283580000000008</v>
      </c>
      <c r="BXD54">
        <v>10.5</v>
      </c>
      <c r="BXE54">
        <v>10.542357000000001</v>
      </c>
      <c r="BXF54">
        <v>9.9702110000000008</v>
      </c>
      <c r="BXG54">
        <v>9.9867290000000004</v>
      </c>
      <c r="BXH54">
        <v>8.1056000000000008</v>
      </c>
      <c r="BXI54">
        <v>7.4143290000000004</v>
      </c>
      <c r="BXJ54">
        <v>10</v>
      </c>
      <c r="BXK54">
        <v>10.307295999999999</v>
      </c>
      <c r="BXL54">
        <v>10.713708</v>
      </c>
      <c r="BXM54">
        <v>10.445301000000001</v>
      </c>
      <c r="BXN54">
        <v>8.6231069999999992</v>
      </c>
      <c r="BXO54">
        <v>8.2204730000000001</v>
      </c>
      <c r="BXP54">
        <v>9.5</v>
      </c>
      <c r="BXQ54">
        <v>10.833088999999999</v>
      </c>
      <c r="BXR54">
        <v>10.403188999999999</v>
      </c>
      <c r="BXS54">
        <v>10.084137</v>
      </c>
      <c r="BXT54">
        <v>8.2051010000000009</v>
      </c>
      <c r="BXU54">
        <v>7.613022</v>
      </c>
      <c r="BXV54">
        <v>9.5</v>
      </c>
      <c r="BXW54">
        <v>10.347486999999999</v>
      </c>
      <c r="BXX54">
        <v>9.0061809999999998</v>
      </c>
      <c r="BXY54">
        <v>8.5589099999999991</v>
      </c>
      <c r="BXZ54">
        <v>7.9669080000000001</v>
      </c>
      <c r="BYA54">
        <v>9.0671239999999997</v>
      </c>
      <c r="BYB54">
        <v>8.7290489999999998</v>
      </c>
      <c r="BYC54">
        <v>8.2547479999999993</v>
      </c>
      <c r="BYD54">
        <v>8.6831130000000005</v>
      </c>
      <c r="BYE54">
        <v>8.2743260000000003</v>
      </c>
      <c r="BYF54">
        <v>7.6762990000000002</v>
      </c>
      <c r="BYG54">
        <v>8.6136529999999993</v>
      </c>
      <c r="BYH54">
        <v>8.2546470000000003</v>
      </c>
      <c r="BYI54">
        <v>7.8388739999999997</v>
      </c>
      <c r="BYJ54">
        <v>7.8626259999999997</v>
      </c>
      <c r="BYK54">
        <v>7.7008029999999996</v>
      </c>
      <c r="BYL54">
        <v>7.1701940000000004</v>
      </c>
      <c r="BYM54">
        <v>7.8270710000000001</v>
      </c>
      <c r="BYN54">
        <v>7.5083450000000003</v>
      </c>
      <c r="BYO54">
        <v>6.9950789999999996</v>
      </c>
      <c r="BYP54">
        <v>8.5253700000000006</v>
      </c>
      <c r="BYQ54">
        <v>8.1047949999999993</v>
      </c>
      <c r="BYR54">
        <v>7.676742</v>
      </c>
      <c r="BYS54">
        <v>9.3286700000000007</v>
      </c>
      <c r="BYT54">
        <v>8.9092719999999996</v>
      </c>
      <c r="BYU54">
        <v>8.3996729999999999</v>
      </c>
      <c r="BYV54">
        <v>9.1667129999999997</v>
      </c>
      <c r="BYW54">
        <v>8.7118409999999997</v>
      </c>
      <c r="BYX54">
        <v>8.0147840000000006</v>
      </c>
      <c r="BYY54">
        <v>9.1472650000000009</v>
      </c>
      <c r="BYZ54">
        <v>8.6214569999999995</v>
      </c>
      <c r="BZA54">
        <v>8.0218729999999994</v>
      </c>
      <c r="BZB54">
        <v>9.2574620000000003</v>
      </c>
      <c r="BZC54">
        <v>8.6706610000000008</v>
      </c>
      <c r="BZD54">
        <v>8.1605000000000008</v>
      </c>
      <c r="BZE54">
        <v>9.0382169999999995</v>
      </c>
      <c r="BZF54">
        <v>8.5103310000000008</v>
      </c>
      <c r="BZG54">
        <v>7.8489810000000002</v>
      </c>
      <c r="BZH54">
        <v>9.4860249999999997</v>
      </c>
      <c r="BZI54">
        <v>8.8871330000000004</v>
      </c>
      <c r="BZJ54">
        <v>8.4132809999999996</v>
      </c>
      <c r="BZK54">
        <v>9.1736079999999998</v>
      </c>
      <c r="BZL54">
        <v>8.5989540000000009</v>
      </c>
      <c r="BZM54">
        <v>7.9452199999999999</v>
      </c>
      <c r="BZN54">
        <v>1.8085306797515084E-2</v>
      </c>
      <c r="BZO54">
        <v>2.602451661345638E-2</v>
      </c>
      <c r="BZP54">
        <v>2.3932600501552964E-2</v>
      </c>
      <c r="BZQ54">
        <v>4.7076068689390994E-2</v>
      </c>
      <c r="BZR54">
        <v>7.0953793455790462E-2</v>
      </c>
      <c r="BZS54">
        <v>6.0940535554691921E-2</v>
      </c>
      <c r="BZT54">
        <v>3.7770881502620063E-2</v>
      </c>
      <c r="BZU54" s="13">
        <v>9.5629589999999993</v>
      </c>
      <c r="BZV54">
        <v>10.130082</v>
      </c>
      <c r="BZW54">
        <v>9.8360839999999996</v>
      </c>
      <c r="BZX54">
        <v>8.9483899999999998</v>
      </c>
      <c r="BZY54">
        <v>10.035812999999999</v>
      </c>
      <c r="BZZ54">
        <v>9.3061690000000006</v>
      </c>
      <c r="CAA54">
        <v>10.231863000000001</v>
      </c>
      <c r="CAB54">
        <v>9.9398540000000004</v>
      </c>
      <c r="CAC54">
        <v>9.0082909999999998</v>
      </c>
      <c r="CAD54">
        <v>9.8291550000000001</v>
      </c>
      <c r="CAE54">
        <v>7.9275710000000004</v>
      </c>
      <c r="CAF54">
        <v>8.4209230000000002</v>
      </c>
      <c r="CAG54">
        <v>8.4361049999999995</v>
      </c>
      <c r="CAH54">
        <v>7.5178279999999997</v>
      </c>
      <c r="CAI54">
        <v>8.1011570000000006</v>
      </c>
      <c r="CAJ54">
        <v>7.790667</v>
      </c>
      <c r="CAK54">
        <v>8.0340679999999995</v>
      </c>
      <c r="CAL54">
        <v>8.0587180000000007</v>
      </c>
      <c r="CAM54">
        <v>7.2975269999999997</v>
      </c>
      <c r="CAN54">
        <v>7.5144149999999996</v>
      </c>
      <c r="CAO54">
        <v>8.5144680000000008</v>
      </c>
      <c r="CAP54">
        <v>9.2969170000000005</v>
      </c>
      <c r="CAQ54">
        <v>9.2476920000000007</v>
      </c>
      <c r="CAR54">
        <v>8.1762200000000007</v>
      </c>
      <c r="CAS54">
        <v>8.9752799999999997</v>
      </c>
      <c r="CAT54">
        <v>8.2281659999999999</v>
      </c>
      <c r="CAU54">
        <v>8.7264169999999996</v>
      </c>
      <c r="CAV54">
        <v>8.8105569999999993</v>
      </c>
      <c r="CAW54">
        <v>7.8065699999999998</v>
      </c>
      <c r="CAX54">
        <v>8.4856300000000005</v>
      </c>
      <c r="CAY54">
        <v>7.7546049999999997</v>
      </c>
      <c r="CAZ54">
        <v>8.1985510000000001</v>
      </c>
      <c r="CBA54">
        <v>8.2072280000000006</v>
      </c>
      <c r="CBB54">
        <v>7.3359100000000002</v>
      </c>
      <c r="CBC54">
        <v>7.8593520000000003</v>
      </c>
      <c r="CBD54">
        <v>4.7379080963732681E-2</v>
      </c>
      <c r="CBE54">
        <v>4.9163809966622091E-2</v>
      </c>
      <c r="CBF54">
        <v>0.65826899999999999</v>
      </c>
      <c r="CBG54">
        <v>0.76476699999999997</v>
      </c>
      <c r="CBH54">
        <v>0.63995899999999994</v>
      </c>
      <c r="CBI54">
        <v>0.77145900000000001</v>
      </c>
      <c r="CBJ54">
        <v>0.71000399999999997</v>
      </c>
      <c r="CBK54">
        <v>0.65834000000000004</v>
      </c>
      <c r="CBL54">
        <v>0.82584999999999997</v>
      </c>
      <c r="CBM54">
        <v>0.67672299999999996</v>
      </c>
      <c r="CBN54">
        <v>0.79041700000000004</v>
      </c>
      <c r="CBO54">
        <v>0.75756800000000002</v>
      </c>
      <c r="CBP54">
        <v>0.57118899999999995</v>
      </c>
      <c r="CBQ54">
        <v>0.64057200000000003</v>
      </c>
      <c r="CBR54">
        <v>0.60122200000000003</v>
      </c>
      <c r="CBS54">
        <v>0.73379499999999998</v>
      </c>
      <c r="CBT54">
        <v>0.65289299999999995</v>
      </c>
      <c r="CBU54">
        <v>0.52649699999999999</v>
      </c>
      <c r="CBV54">
        <v>0.54581299999999999</v>
      </c>
      <c r="CBW54">
        <v>0.56655699999999998</v>
      </c>
      <c r="CBX54">
        <v>0.66953300000000004</v>
      </c>
      <c r="CBY54">
        <v>0.56950800000000001</v>
      </c>
      <c r="CBZ54">
        <v>0.63527100000000003</v>
      </c>
      <c r="CCA54">
        <v>0.74995199999999995</v>
      </c>
      <c r="CCB54">
        <v>0.61422100000000002</v>
      </c>
      <c r="CCC54">
        <v>0.78725699999999998</v>
      </c>
      <c r="CCD54">
        <v>0.74086399999999997</v>
      </c>
      <c r="CCE54">
        <v>0.59243299999999999</v>
      </c>
      <c r="CCF54">
        <v>0.68023599999999995</v>
      </c>
      <c r="CCG54">
        <v>0.61623300000000003</v>
      </c>
      <c r="CCH54">
        <v>0.76314800000000005</v>
      </c>
      <c r="CCI54">
        <v>0.70224299999999995</v>
      </c>
      <c r="CCJ54">
        <v>0.55519799999999997</v>
      </c>
      <c r="CCK54">
        <v>0.61242600000000003</v>
      </c>
      <c r="CCL54">
        <v>0.595302</v>
      </c>
      <c r="CCM54">
        <v>0.71754600000000002</v>
      </c>
      <c r="CCN54">
        <v>0.62589399999999995</v>
      </c>
      <c r="CCO54">
        <v>0.52829499999999996</v>
      </c>
      <c r="CCP54">
        <v>0.62541000000000002</v>
      </c>
      <c r="CCQ54">
        <v>0.51865700000000003</v>
      </c>
      <c r="CCR54">
        <v>0.60286899999999999</v>
      </c>
      <c r="CCS54">
        <v>0.56162800000000002</v>
      </c>
      <c r="CCT54">
        <v>0.60231100000000004</v>
      </c>
      <c r="CCU54">
        <v>0.49260999999999999</v>
      </c>
      <c r="CCV54">
        <v>0.50431800000000004</v>
      </c>
      <c r="CCW54">
        <v>0.49925599999999998</v>
      </c>
      <c r="CCX54">
        <v>0.52297499999999997</v>
      </c>
      <c r="CCY54">
        <v>0.57500200000000001</v>
      </c>
      <c r="CCZ54">
        <v>0.628521</v>
      </c>
      <c r="CDA54">
        <v>0.53759599999999996</v>
      </c>
      <c r="CDB54">
        <v>0.64506699999999995</v>
      </c>
      <c r="CDC54">
        <v>0.60883500000000002</v>
      </c>
      <c r="CDD54">
        <v>0.66531300000000004</v>
      </c>
      <c r="CDE54">
        <v>0.51798299999999997</v>
      </c>
      <c r="CDF54">
        <v>0.553342</v>
      </c>
      <c r="CDG54">
        <v>0.52975399999999995</v>
      </c>
      <c r="CDH54">
        <v>0.54423999999999995</v>
      </c>
      <c r="CDI54">
        <v>0.53802499999999998</v>
      </c>
      <c r="CDJ54">
        <v>0.53251700000000002</v>
      </c>
      <c r="CDK54">
        <v>0.50873800000000002</v>
      </c>
      <c r="CDL54">
        <v>0.56352199999999997</v>
      </c>
      <c r="CDM54">
        <v>0.56503000000000003</v>
      </c>
      <c r="CDN54">
        <v>0.59411499999999995</v>
      </c>
      <c r="CDO54">
        <v>0.49817099999999997</v>
      </c>
      <c r="CDP54">
        <v>0.52692399999999995</v>
      </c>
      <c r="CDQ54">
        <v>0.50699799999999995</v>
      </c>
      <c r="CDR54">
        <v>0.50236800000000004</v>
      </c>
      <c r="CDS54">
        <v>0.51819800000000005</v>
      </c>
      <c r="CDT54">
        <v>0.49860700000000002</v>
      </c>
      <c r="CDU54">
        <v>0.50139199999999995</v>
      </c>
      <c r="CDV54">
        <v>0.51598500000000003</v>
      </c>
      <c r="CDW54">
        <v>0.52745500000000001</v>
      </c>
      <c r="CDX54">
        <v>0.54215800000000003</v>
      </c>
      <c r="CDY54">
        <v>0.49523899999999998</v>
      </c>
      <c r="CDZ54">
        <v>0.51509300000000002</v>
      </c>
      <c r="CEA54">
        <v>0.49866500000000002</v>
      </c>
      <c r="CEB54">
        <v>0.495197</v>
      </c>
      <c r="CEC54">
        <v>0.56747300000000001</v>
      </c>
      <c r="CED54">
        <v>0.56877900000000003</v>
      </c>
      <c r="CEE54">
        <v>0.51100900000000005</v>
      </c>
      <c r="CEF54">
        <v>0.60678699999999997</v>
      </c>
      <c r="CEG54">
        <v>0.61611400000000005</v>
      </c>
      <c r="CEH54">
        <v>0.66389799999999999</v>
      </c>
      <c r="CEI54">
        <v>0.50837500000000002</v>
      </c>
      <c r="CEJ54">
        <v>0.54749099999999995</v>
      </c>
      <c r="CEK54">
        <v>0.547512</v>
      </c>
      <c r="CEL54">
        <v>0.50734599999999996</v>
      </c>
      <c r="CEM54">
        <v>0.58314200000000005</v>
      </c>
      <c r="CEN54">
        <v>0.57999000000000001</v>
      </c>
      <c r="CEO54">
        <v>0.62231499999999995</v>
      </c>
      <c r="CEP54">
        <v>0.50062799999999996</v>
      </c>
      <c r="CEQ54">
        <v>0.525953</v>
      </c>
      <c r="CER54">
        <v>0.51132100000000003</v>
      </c>
      <c r="CES54">
        <v>0.505629</v>
      </c>
      <c r="CET54">
        <v>0.53075099999999997</v>
      </c>
      <c r="CEU54">
        <v>0.522725</v>
      </c>
      <c r="CEV54">
        <v>0.50870700000000002</v>
      </c>
      <c r="CEW54">
        <v>0.55140699999999998</v>
      </c>
      <c r="CEX54">
        <v>0.55277699999999996</v>
      </c>
      <c r="CEY54">
        <v>0.57543500000000003</v>
      </c>
      <c r="CEZ54">
        <v>0.49585699999999999</v>
      </c>
      <c r="CFA54">
        <v>0.52376999999999996</v>
      </c>
      <c r="CFB54">
        <v>0.50432399999999999</v>
      </c>
      <c r="CFC54">
        <v>0.49963400000000002</v>
      </c>
      <c r="CFD54" s="14">
        <v>-0.28329499999999896</v>
      </c>
      <c r="CFE54">
        <v>-0.35611899999999963</v>
      </c>
      <c r="CFF54">
        <v>-0.98689800000000005</v>
      </c>
      <c r="CFG54">
        <v>-0.69968699999999906</v>
      </c>
      <c r="CFH54">
        <v>-0.47907199999999861</v>
      </c>
      <c r="CFI54">
        <v>-0.69158799999999943</v>
      </c>
      <c r="CFJ54">
        <v>-0.61774600000000035</v>
      </c>
      <c r="CFK54">
        <v>-1.2277819999999995</v>
      </c>
      <c r="CFL54">
        <v>-0.95975699999999975</v>
      </c>
      <c r="CFM54">
        <v>-1.0588699999999989</v>
      </c>
      <c r="CFN54">
        <v>-0.29650800000000022</v>
      </c>
      <c r="CFO54">
        <v>-0.38753499999999974</v>
      </c>
      <c r="CFP54">
        <v>-0.747224000000001</v>
      </c>
      <c r="CFQ54">
        <v>-0.48759700000000006</v>
      </c>
      <c r="CFR54">
        <v>-0.36797300000000099</v>
      </c>
      <c r="CFS54">
        <v>-5.1198000000000299E-2</v>
      </c>
      <c r="CFT54">
        <v>-4.7256000000000853E-2</v>
      </c>
      <c r="CFU54">
        <v>-0.36233200000000032</v>
      </c>
      <c r="CFV54">
        <v>-0.14383199999999974</v>
      </c>
      <c r="CFW54">
        <v>6.1577999999999911E-2</v>
      </c>
      <c r="CFX54">
        <v>-0.28022499999999972</v>
      </c>
      <c r="CFY54">
        <v>-0.20915100000000031</v>
      </c>
      <c r="CFZ54">
        <v>-0.79698499999999939</v>
      </c>
      <c r="CGA54">
        <v>-0.4683489999999999</v>
      </c>
      <c r="CGB54">
        <v>-0.32935900000000018</v>
      </c>
      <c r="CGC54">
        <v>-0.19764600000000065</v>
      </c>
      <c r="CGD54">
        <v>-0.46896100000000018</v>
      </c>
      <c r="CGE54">
        <v>-1.0983479999999997</v>
      </c>
      <c r="CGF54">
        <v>-0.63622300000000021</v>
      </c>
      <c r="CGG54">
        <v>-0.42780299999999905</v>
      </c>
      <c r="CGH54">
        <v>-0.3239390000000002</v>
      </c>
      <c r="CGI54">
        <v>-0.3969100000000001</v>
      </c>
      <c r="CGJ54">
        <v>-0.65114799999999917</v>
      </c>
      <c r="CGK54">
        <v>-0.4536509999999998</v>
      </c>
      <c r="CGL54">
        <v>-0.35945199999999922</v>
      </c>
      <c r="CGM54">
        <v>5.4850057390233645E-3</v>
      </c>
      <c r="CGN54">
        <v>-7.9380328866042807E-3</v>
      </c>
      <c r="CGO54">
        <v>6.948999999999983E-3</v>
      </c>
      <c r="CGP54">
        <v>-7.6999999999999291E-3</v>
      </c>
      <c r="CGQ54">
        <v>6.3347000000000042E-2</v>
      </c>
      <c r="CGR54">
        <v>8.4279999999999911E-3</v>
      </c>
      <c r="CGS54">
        <v>9.8120000000000429E-3</v>
      </c>
      <c r="CGT54">
        <v>-9.730900000000009E-2</v>
      </c>
      <c r="CGU54">
        <v>7.4440000000000062E-3</v>
      </c>
      <c r="CGV54">
        <v>-4.0271999999999974E-2</v>
      </c>
      <c r="CGW54">
        <v>1.8252999999999964E-2</v>
      </c>
      <c r="CGX54">
        <v>-0.161972</v>
      </c>
      <c r="CGY54">
        <v>-4.7174000000000049E-2</v>
      </c>
      <c r="CGZ54">
        <v>-3.6440000000000028E-2</v>
      </c>
      <c r="CHA54">
        <v>1.7944999999999989E-2</v>
      </c>
      <c r="CHB54">
        <v>-6.5389999999999615E-3</v>
      </c>
      <c r="CHC54">
        <v>-0.10292500000000004</v>
      </c>
      <c r="CHD54">
        <v>-1.846800000000004E-2</v>
      </c>
      <c r="CHE54">
        <v>-2.3944999999999994E-2</v>
      </c>
      <c r="CHF54">
        <v>2.6179999999999981E-2</v>
      </c>
      <c r="CHG54">
        <v>-5.6749000000000049E-2</v>
      </c>
      <c r="CHH54">
        <v>-3.7464999999999971E-2</v>
      </c>
      <c r="CHI54">
        <v>-4.6983999999999915E-2</v>
      </c>
      <c r="CHJ54">
        <v>-1.2795000000000001E-2</v>
      </c>
      <c r="CHK54">
        <v>3.0593000000000092E-2</v>
      </c>
      <c r="CHL54">
        <v>6.5174000000000065E-2</v>
      </c>
      <c r="CHM54">
        <v>-8.8327999999999962E-2</v>
      </c>
      <c r="CHN54">
        <v>-4.4931000000000054E-2</v>
      </c>
      <c r="CHO54">
        <v>-2.3967999999999989E-2</v>
      </c>
      <c r="CHP54">
        <v>2.6763999999999899E-2</v>
      </c>
      <c r="CHQ54">
        <v>-1.4282000000000017E-2</v>
      </c>
      <c r="CHR54">
        <v>-8.8245999999999936E-2</v>
      </c>
      <c r="CHS54">
        <v>-4.7767000000000004E-2</v>
      </c>
      <c r="CHT54">
        <v>-4.3499999999999983E-2</v>
      </c>
      <c r="CHU54">
        <v>1.3632000000000088E-2</v>
      </c>
      <c r="CHV54">
        <v>-1.6554999999999986E-2</v>
      </c>
      <c r="CHW54">
        <v>-0.10902800000000001</v>
      </c>
      <c r="CHX54">
        <v>1.0906000000000082E-2</v>
      </c>
      <c r="CHY54">
        <v>4.9870999999999999E-2</v>
      </c>
      <c r="CHZ54">
        <v>1.8367000000000022E-2</v>
      </c>
      <c r="CIA54">
        <v>6.7813000000000012E-2</v>
      </c>
      <c r="CIB54">
        <v>-4.6209999999999862E-3</v>
      </c>
      <c r="CIC54">
        <v>-4.5129999999999892E-3</v>
      </c>
      <c r="CID54">
        <v>1.1323000000000027E-2</v>
      </c>
      <c r="CIE54">
        <v>3.4310000000000007E-2</v>
      </c>
      <c r="CIF54">
        <v>3.5707000000000044E-2</v>
      </c>
      <c r="CIG54">
        <v>3.9727999999999986E-2</v>
      </c>
      <c r="CIH54">
        <v>-0.14115</v>
      </c>
      <c r="CII54">
        <v>1.9425000000000026E-2</v>
      </c>
      <c r="CIJ54">
        <v>-6.3670999999999922E-2</v>
      </c>
      <c r="CIK54">
        <v>7.6097999999999999E-2</v>
      </c>
      <c r="CIL54">
        <v>-0.16508</v>
      </c>
      <c r="CIM54">
        <v>-0.12448300000000001</v>
      </c>
      <c r="CIN54">
        <v>-8.2474000000000047E-2</v>
      </c>
      <c r="CIO54">
        <v>-1.7939999999999956E-2</v>
      </c>
      <c r="CIP54">
        <v>-3.9258000000000015E-2</v>
      </c>
      <c r="CIQ54">
        <v>1.2025999999999981E-2</v>
      </c>
      <c r="CIR54">
        <v>-5.0009000000000081E-2</v>
      </c>
      <c r="CIS54">
        <v>1.9595000000000029E-2</v>
      </c>
      <c r="CIT54">
        <v>-3.7559999999999816E-3</v>
      </c>
      <c r="CIU54">
        <v>3.059400000000001E-2</v>
      </c>
      <c r="CIV54">
        <v>-6.6483999999999988E-2</v>
      </c>
      <c r="CIW54">
        <v>-7.8477999999999937E-2</v>
      </c>
      <c r="CIX54">
        <v>-7.9589999999999939E-3</v>
      </c>
      <c r="CIY54">
        <v>1.3746000000000036E-2</v>
      </c>
      <c r="CIZ54">
        <v>2.4570000000000425E-3</v>
      </c>
      <c r="CJA54">
        <v>1.5507000000000049E-2</v>
      </c>
      <c r="CJB54">
        <v>-1.2341999999999964E-2</v>
      </c>
      <c r="CJC54">
        <v>1.5394000000000019E-2</v>
      </c>
      <c r="CJD54">
        <v>8.1979999999999831E-3</v>
      </c>
      <c r="CJE54">
        <v>-2.511000000000041E-3</v>
      </c>
      <c r="CJF54">
        <v>-1.5843000000000051E-2</v>
      </c>
      <c r="CJG54">
        <v>-2.6526999999999967E-2</v>
      </c>
      <c r="CJH54">
        <v>1.3101000000000029E-2</v>
      </c>
      <c r="CJI54">
        <v>-2.7730000000000254E-3</v>
      </c>
      <c r="CJJ54">
        <v>7.0390000000000175E-3</v>
      </c>
      <c r="CJK54">
        <v>5.0970000000000182E-3</v>
      </c>
      <c r="CJL54">
        <v>-6.0389000000000026E-2</v>
      </c>
      <c r="CJM54">
        <v>5.7755000000000001E-2</v>
      </c>
      <c r="CJN54">
        <v>-1.799999999996249E-5</v>
      </c>
      <c r="CJO54">
        <v>7.2950999999999988E-2</v>
      </c>
      <c r="CJP54">
        <v>-6.6401000000000043E-2</v>
      </c>
      <c r="CJQ54">
        <v>-6.3351999999999964E-2</v>
      </c>
      <c r="CJR54">
        <v>6.3940000000000663E-3</v>
      </c>
      <c r="CJS54">
        <v>-2.5858999999999965E-2</v>
      </c>
      <c r="CJT54">
        <v>2.4510000000000032E-2</v>
      </c>
      <c r="CJU54">
        <v>4.618000000000011E-3</v>
      </c>
      <c r="CJV54">
        <v>5.0418999999999992E-2</v>
      </c>
      <c r="CJW54">
        <v>-5.2059999999999995E-2</v>
      </c>
      <c r="CJX54">
        <v>-6.4007999999999954E-2</v>
      </c>
      <c r="CJY54">
        <v>2.2529999999999939E-2</v>
      </c>
      <c r="CJZ54">
        <v>3.8495999999999975E-2</v>
      </c>
      <c r="CKA54">
        <v>1.6056999999999988E-2</v>
      </c>
      <c r="CKB54">
        <v>3.7666000000000033E-2</v>
      </c>
      <c r="CKC54">
        <v>-5.4317999999999977E-2</v>
      </c>
      <c r="CKD54">
        <v>1.2005999999999961E-2</v>
      </c>
      <c r="CKE54">
        <v>-6.473000000000062E-3</v>
      </c>
      <c r="CKF54">
        <v>1.8577999999999983E-2</v>
      </c>
      <c r="CKG54">
        <v>-7.0102999999999915E-2</v>
      </c>
      <c r="CKH54">
        <v>-8.4617999999999971E-2</v>
      </c>
      <c r="CKI54">
        <v>-1.7971999999999988E-2</v>
      </c>
      <c r="CKJ54">
        <v>-3.5000000000007248E-5</v>
      </c>
      <c r="CKK54">
        <v>-4.1330000000000533E-3</v>
      </c>
      <c r="CKL54">
        <v>6.2510000000000066E-3</v>
      </c>
      <c r="CKM54" s="15">
        <v>0.21360899999999994</v>
      </c>
      <c r="CKN54">
        <v>2.4715999999999738E-2</v>
      </c>
      <c r="CKO54">
        <v>-0.6180330000000005</v>
      </c>
      <c r="CKP54">
        <v>-0.37375399999999992</v>
      </c>
      <c r="CKQ54">
        <v>-0.13692700000000002</v>
      </c>
      <c r="CKR54">
        <v>-1.6593529999999994</v>
      </c>
      <c r="CKS54">
        <v>-1.4853649999999998</v>
      </c>
      <c r="CKT54">
        <v>-1.9891509999999997</v>
      </c>
      <c r="CKU54">
        <v>-1.8314699999999995</v>
      </c>
      <c r="CKV54">
        <v>-2.0031719999999993</v>
      </c>
      <c r="CKW54">
        <v>1.8124000000000251E-2</v>
      </c>
      <c r="CKX54">
        <v>-0.15076200000000028</v>
      </c>
      <c r="CKY54">
        <v>-0.39880100000000063</v>
      </c>
      <c r="CKZ54">
        <v>-0.27362500000000001</v>
      </c>
      <c r="CLA54">
        <v>-0.29564099999999982</v>
      </c>
      <c r="CLB54">
        <v>0.64191999999999982</v>
      </c>
      <c r="CLC54">
        <v>0.49422399999999911</v>
      </c>
      <c r="CLD54">
        <v>0.33178900000000056</v>
      </c>
      <c r="CLE54">
        <v>0.24790199999999984</v>
      </c>
      <c r="CLF54">
        <v>0.34939199999999992</v>
      </c>
      <c r="CLG54">
        <v>-0.13677599999999934</v>
      </c>
      <c r="CLH54">
        <v>-0.22234599999999993</v>
      </c>
      <c r="CLI54">
        <v>-0.50190899999999949</v>
      </c>
      <c r="CLJ54">
        <v>-0.41530500000000004</v>
      </c>
      <c r="CLK54">
        <v>-0.25786700000000096</v>
      </c>
      <c r="CLL54">
        <v>8.1614999999999327E-2</v>
      </c>
      <c r="CLM54">
        <v>-0.26419000000000104</v>
      </c>
      <c r="CLN54">
        <v>-0.71479900000000107</v>
      </c>
      <c r="CLO54">
        <v>-0.42365399999999998</v>
      </c>
      <c r="CLP54">
        <v>-0.28539099999999884</v>
      </c>
      <c r="CLQ54">
        <v>2.8065999999999924E-2</v>
      </c>
      <c r="CLR54">
        <v>-0.11047399999999996</v>
      </c>
      <c r="CLS54">
        <v>-0.30261599999999866</v>
      </c>
      <c r="CLT54">
        <v>-0.21250599999999942</v>
      </c>
      <c r="CLU54">
        <v>-0.30449899999999896</v>
      </c>
      <c r="CLV54">
        <v>1.4239095732664998E-2</v>
      </c>
      <c r="CLW54">
        <v>1.3244145422059914E-3</v>
      </c>
      <c r="CLX54">
        <v>-6.7525999999999975E-2</v>
      </c>
      <c r="CLY54">
        <v>-5.2742999999999984E-2</v>
      </c>
      <c r="CLZ54">
        <v>1.7689999999999984E-2</v>
      </c>
      <c r="CMA54">
        <v>-3.8613000000000008E-2</v>
      </c>
      <c r="CMB54">
        <v>1.9143000000000021E-2</v>
      </c>
      <c r="CMC54">
        <v>-0.201488</v>
      </c>
      <c r="CMD54">
        <v>-4.8597000000000001E-2</v>
      </c>
      <c r="CME54">
        <v>-2.8495000000000048E-2</v>
      </c>
      <c r="CMF54">
        <v>-1.305400000000001E-2</v>
      </c>
      <c r="CMG54">
        <v>-0.14703299999999997</v>
      </c>
      <c r="CMH54">
        <v>-8.7680000000000091E-2</v>
      </c>
      <c r="CMI54">
        <v>-9.3454999999999955E-2</v>
      </c>
      <c r="CMJ54">
        <v>6.2050000000000161E-3</v>
      </c>
      <c r="CMK54">
        <v>-6.0820000000000318E-3</v>
      </c>
      <c r="CML54">
        <v>-9.0985000000000094E-2</v>
      </c>
      <c r="CMM54">
        <v>-1.8201000000000023E-2</v>
      </c>
      <c r="CMN54">
        <v>-3.637199999999996E-2</v>
      </c>
      <c r="CMO54">
        <v>2.6912999999999965E-2</v>
      </c>
      <c r="CMP54">
        <v>-8.019999999999694E-4</v>
      </c>
      <c r="CMQ54">
        <v>-1.6897999999999969E-2</v>
      </c>
      <c r="CMR54">
        <v>-5.5261999999999922E-2</v>
      </c>
      <c r="CMS54">
        <v>-5.3171999999999997E-2</v>
      </c>
      <c r="CMT54">
        <v>2.4561000000000055E-2</v>
      </c>
      <c r="CMU54">
        <v>4.619300000000004E-2</v>
      </c>
      <c r="CMV54">
        <v>-4.0915000000000035E-2</v>
      </c>
      <c r="CMW54">
        <v>-9.7585000000000033E-2</v>
      </c>
      <c r="CMX54">
        <v>-8.0958000000000085E-2</v>
      </c>
      <c r="CMY54">
        <v>7.8099999999999836E-3</v>
      </c>
      <c r="CMZ54">
        <v>-7.6239999999999641E-3</v>
      </c>
      <c r="CNA54">
        <v>-7.5990000000000002E-2</v>
      </c>
      <c r="CNB54">
        <v>-9.0606999999999993E-2</v>
      </c>
      <c r="CNC54">
        <v>-0.103294</v>
      </c>
      <c r="CND54">
        <v>2.743000000000051E-3</v>
      </c>
      <c r="CNE54">
        <v>-1.4409000000000005E-2</v>
      </c>
      <c r="CNF54">
        <v>-0.10307900000000003</v>
      </c>
      <c r="CNG54">
        <v>-3.6729000000000012E-2</v>
      </c>
      <c r="CNH54">
        <v>4.0530999999999984E-2</v>
      </c>
      <c r="CNI54">
        <v>1.4153000000000082E-2</v>
      </c>
      <c r="CNJ54">
        <v>1.0970999999999953E-2</v>
      </c>
      <c r="CNK54">
        <v>-3.6171999999999982E-2</v>
      </c>
      <c r="CNL54">
        <v>-4.0439999999999365E-3</v>
      </c>
      <c r="CNM54">
        <v>-2.5540000000000007E-3</v>
      </c>
      <c r="CNN54">
        <v>8.9290000000000203E-3</v>
      </c>
      <c r="CNO54">
        <v>2.014699999999997E-2</v>
      </c>
      <c r="CNP54">
        <v>2.6448999999999945E-2</v>
      </c>
      <c r="CNQ54">
        <v>-0.18840699999999999</v>
      </c>
      <c r="CNR54">
        <v>-1.0426999999999964E-2</v>
      </c>
      <c r="CNS54">
        <v>-8.5197999999999996E-2</v>
      </c>
      <c r="CNT54">
        <v>1.7318999999999973E-2</v>
      </c>
      <c r="CNU54">
        <v>-0.21814199999999995</v>
      </c>
      <c r="CNV54">
        <v>-0.15098400000000001</v>
      </c>
      <c r="CNW54">
        <v>-0.10836600000000007</v>
      </c>
      <c r="CNX54">
        <v>-5.7557999999999998E-2</v>
      </c>
      <c r="CNY54">
        <v>-6.6900000000000071E-2</v>
      </c>
      <c r="CNZ54">
        <v>-2.7454000000000089E-2</v>
      </c>
      <c r="COA54">
        <v>-6.5112000000000059E-2</v>
      </c>
      <c r="COB54">
        <v>3.5650000000000404E-3</v>
      </c>
      <c r="COC54">
        <v>-6.9739999999999247E-3</v>
      </c>
      <c r="COD54">
        <v>-1.1044000000000054E-2</v>
      </c>
      <c r="COE54">
        <v>-8.1413999999999986E-2</v>
      </c>
      <c r="COF54">
        <v>-8.4539000000000031E-2</v>
      </c>
      <c r="COG54">
        <v>-7.3350000000000359E-3</v>
      </c>
      <c r="COH54">
        <v>-3.8420000000000121E-3</v>
      </c>
      <c r="COI54">
        <v>-1.3496000000000064E-2</v>
      </c>
      <c r="COJ54">
        <v>-8.8099999999990963E-4</v>
      </c>
      <c r="COK54">
        <v>-1.1182999999999943E-2</v>
      </c>
      <c r="COL54">
        <v>9.3910000000000382E-3</v>
      </c>
      <c r="COM54">
        <v>8.7749999999999218E-3</v>
      </c>
      <c r="CON54">
        <v>-8.8650000000000118E-3</v>
      </c>
      <c r="COO54">
        <v>-1.7498000000000014E-2</v>
      </c>
      <c r="COP54">
        <v>-1.9336999999999938E-2</v>
      </c>
      <c r="COQ54">
        <v>8.4549999999999903E-3</v>
      </c>
      <c r="COR54">
        <v>-8.6950000000000083E-3</v>
      </c>
      <c r="COS54">
        <v>-5.5149999999999366E-3</v>
      </c>
      <c r="COT54">
        <v>4.269999999999996E-3</v>
      </c>
      <c r="COU54">
        <v>-4.6899000000000024E-2</v>
      </c>
      <c r="COV54">
        <v>5.0705E-2</v>
      </c>
      <c r="COW54">
        <v>3.7770000000000303E-3</v>
      </c>
      <c r="COX54">
        <v>3.4619999999999984E-2</v>
      </c>
      <c r="COY54">
        <v>-5.5337999999999998E-2</v>
      </c>
      <c r="COZ54">
        <v>-3.9289000000000018E-2</v>
      </c>
      <c r="CPA54">
        <v>9.6980000000000399E-3</v>
      </c>
      <c r="CPB54">
        <v>-4.9536000000000024E-2</v>
      </c>
      <c r="CPC54">
        <v>-1.2437999999999949E-2</v>
      </c>
      <c r="CPD54">
        <v>-8.0170000000000519E-3</v>
      </c>
      <c r="CPE54">
        <v>1.0300000000007525E-4</v>
      </c>
      <c r="CPF54">
        <v>-8.3331999999999962E-2</v>
      </c>
      <c r="CPG54">
        <v>-6.4273000000000025E-2</v>
      </c>
      <c r="CPH54">
        <v>8.2799999999999541E-3</v>
      </c>
      <c r="CPI54">
        <v>1.039699999999999E-2</v>
      </c>
      <c r="CPJ54">
        <v>2.6770000000000405E-3</v>
      </c>
      <c r="CPK54">
        <v>5.8079999999999798E-3</v>
      </c>
      <c r="CPL54">
        <v>-7.204200000000005E-2</v>
      </c>
      <c r="CPM54">
        <v>-2.9100000000004123E-4</v>
      </c>
      <c r="CPN54">
        <v>-8.5060000000000136E-3</v>
      </c>
      <c r="CPO54">
        <v>-2.1441000000000043E-2</v>
      </c>
      <c r="CPP54">
        <v>-8.5278999999999994E-2</v>
      </c>
      <c r="CPQ54">
        <v>-9.7146999999999983E-2</v>
      </c>
      <c r="CPR54">
        <v>-1.4075999999999977E-2</v>
      </c>
      <c r="CPS54">
        <v>-1.3058000000000014E-2</v>
      </c>
      <c r="CPT54">
        <v>-2.1981000000000028E-2</v>
      </c>
      <c r="CPU54">
        <v>-7.0899999999999297E-3</v>
      </c>
      <c r="CPV54" s="16">
        <v>0.4969039999999989</v>
      </c>
      <c r="CPW54">
        <v>0.38083499999999937</v>
      </c>
      <c r="CPX54">
        <v>0.36886499999999955</v>
      </c>
      <c r="CPY54">
        <v>0.32593299999999914</v>
      </c>
      <c r="CPZ54">
        <v>0.34214499999999859</v>
      </c>
      <c r="CQA54">
        <v>-0.96776499999999999</v>
      </c>
      <c r="CQB54">
        <v>-0.86761899999999947</v>
      </c>
      <c r="CQC54">
        <v>-0.76136900000000018</v>
      </c>
      <c r="CQD54">
        <v>-0.87171299999999974</v>
      </c>
      <c r="CQE54">
        <v>-0.94430200000000042</v>
      </c>
      <c r="CQF54">
        <v>0.31463200000000047</v>
      </c>
      <c r="CQG54">
        <v>0.23677299999999946</v>
      </c>
      <c r="CQH54">
        <v>0.34842300000000037</v>
      </c>
      <c r="CQI54">
        <v>0.21397200000000005</v>
      </c>
      <c r="CQJ54">
        <v>7.2332000000001173E-2</v>
      </c>
      <c r="CQK54">
        <v>0.69311800000000012</v>
      </c>
      <c r="CQL54">
        <v>0.54147999999999996</v>
      </c>
      <c r="CQM54">
        <v>0.69412100000000088</v>
      </c>
      <c r="CQN54">
        <v>0.39173399999999958</v>
      </c>
      <c r="CQO54">
        <v>0.28781400000000001</v>
      </c>
      <c r="CQP54">
        <v>0.14344900000000038</v>
      </c>
      <c r="CQQ54">
        <v>-1.3194999999999624E-2</v>
      </c>
      <c r="CQR54">
        <v>0.29507599999999989</v>
      </c>
      <c r="CQS54">
        <v>5.3043999999999869E-2</v>
      </c>
      <c r="CQT54">
        <v>7.1491999999999223E-2</v>
      </c>
      <c r="CQU54">
        <v>0.27926099999999998</v>
      </c>
      <c r="CQV54">
        <v>0.20477099999999915</v>
      </c>
      <c r="CQW54">
        <v>0.38354899999999859</v>
      </c>
      <c r="CQX54">
        <v>0.21256900000000023</v>
      </c>
      <c r="CQY54">
        <v>0.14241200000000021</v>
      </c>
      <c r="CQZ54">
        <v>0.35200500000000012</v>
      </c>
      <c r="CRA54">
        <v>0.28643600000000013</v>
      </c>
      <c r="CRB54">
        <v>0.34853200000000051</v>
      </c>
      <c r="CRC54">
        <v>0.24114500000000039</v>
      </c>
      <c r="CRD54">
        <v>5.4953000000000252E-2</v>
      </c>
      <c r="CRE54">
        <v>8.7540899936416339E-3</v>
      </c>
      <c r="CRF54">
        <v>9.2624474288102721E-3</v>
      </c>
      <c r="CRG54">
        <v>-7.4474999999999958E-2</v>
      </c>
      <c r="CRH54">
        <v>-4.5043000000000055E-2</v>
      </c>
      <c r="CRI54">
        <v>-4.5657000000000059E-2</v>
      </c>
      <c r="CRJ54">
        <v>-4.7040999999999999E-2</v>
      </c>
      <c r="CRK54">
        <v>9.3309999999999782E-3</v>
      </c>
      <c r="CRL54">
        <v>-0.10417899999999991</v>
      </c>
      <c r="CRM54">
        <v>-5.6041000000000007E-2</v>
      </c>
      <c r="CRN54">
        <v>1.1776999999999926E-2</v>
      </c>
      <c r="CRO54">
        <v>-3.1306999999999974E-2</v>
      </c>
      <c r="CRP54">
        <v>1.4939000000000036E-2</v>
      </c>
      <c r="CRQ54">
        <v>-4.0506000000000042E-2</v>
      </c>
      <c r="CRR54">
        <v>-5.7014999999999927E-2</v>
      </c>
      <c r="CRS54">
        <v>-1.1739999999999973E-2</v>
      </c>
      <c r="CRT54">
        <v>4.5699999999992968E-4</v>
      </c>
      <c r="CRU54">
        <v>1.1939999999999951E-2</v>
      </c>
      <c r="CRV54">
        <v>2.6700000000001722E-4</v>
      </c>
      <c r="CRW54">
        <v>-1.2426999999999966E-2</v>
      </c>
      <c r="CRX54">
        <v>7.3299999999998366E-4</v>
      </c>
      <c r="CRY54">
        <v>5.594700000000008E-2</v>
      </c>
      <c r="CRZ54">
        <v>2.0567000000000002E-2</v>
      </c>
      <c r="CSA54">
        <v>-8.2780000000000076E-3</v>
      </c>
      <c r="CSB54">
        <v>-4.0376999999999996E-2</v>
      </c>
      <c r="CSC54">
        <v>-6.0320000000000373E-3</v>
      </c>
      <c r="CSD54">
        <v>-1.8981000000000026E-2</v>
      </c>
      <c r="CSE54">
        <v>4.7412999999999927E-2</v>
      </c>
      <c r="CSF54">
        <v>-5.2653999999999979E-2</v>
      </c>
      <c r="CSG54">
        <v>-5.6990000000000096E-2</v>
      </c>
      <c r="CSH54">
        <v>-1.8953999999999915E-2</v>
      </c>
      <c r="CSI54">
        <v>6.6580000000000528E-3</v>
      </c>
      <c r="CSJ54">
        <v>1.2255999999999934E-2</v>
      </c>
      <c r="CSK54">
        <v>-4.2839999999999989E-2</v>
      </c>
      <c r="CSL54">
        <v>-5.9794000000000014E-2</v>
      </c>
      <c r="CSM54">
        <v>-1.0889000000000038E-2</v>
      </c>
      <c r="CSN54">
        <v>2.1459999999999813E-3</v>
      </c>
      <c r="CSO54">
        <v>5.9489999999999821E-3</v>
      </c>
      <c r="CSP54">
        <v>-4.7635000000000094E-2</v>
      </c>
      <c r="CSQ54">
        <v>-9.340000000000015E-3</v>
      </c>
      <c r="CSR54">
        <v>-4.21399999999994E-3</v>
      </c>
      <c r="CSS54">
        <v>-5.6842000000000059E-2</v>
      </c>
      <c r="CST54">
        <v>-3.1550999999999996E-2</v>
      </c>
      <c r="CSU54">
        <v>4.6900000000005271E-4</v>
      </c>
      <c r="CSV54">
        <v>-1.3877000000000028E-2</v>
      </c>
      <c r="CSW54">
        <v>-2.5380999999999987E-2</v>
      </c>
      <c r="CSX54">
        <v>-1.5560000000000074E-2</v>
      </c>
      <c r="CSY54">
        <v>-1.3279000000000041E-2</v>
      </c>
      <c r="CSZ54">
        <v>-4.7256999999999993E-2</v>
      </c>
      <c r="CTA54">
        <v>-2.985199999999999E-2</v>
      </c>
      <c r="CTB54">
        <v>-2.1527000000000074E-2</v>
      </c>
      <c r="CTC54">
        <v>-5.8779000000000026E-2</v>
      </c>
      <c r="CTD54">
        <v>-5.3061999999999943E-2</v>
      </c>
      <c r="CTE54">
        <v>-2.6500999999999997E-2</v>
      </c>
      <c r="CTF54">
        <v>-2.5892000000000026E-2</v>
      </c>
      <c r="CTG54">
        <v>-3.9618000000000042E-2</v>
      </c>
      <c r="CTH54">
        <v>-2.7642000000000055E-2</v>
      </c>
      <c r="CTI54">
        <v>-3.9480000000000071E-2</v>
      </c>
      <c r="CTJ54">
        <v>-1.5102999999999978E-2</v>
      </c>
      <c r="CTK54">
        <v>-1.6029999999999989E-2</v>
      </c>
      <c r="CTL54">
        <v>-3.2179999999999431E-3</v>
      </c>
      <c r="CTM54">
        <v>-4.1638000000000064E-2</v>
      </c>
      <c r="CTN54">
        <v>-1.4929999999999999E-2</v>
      </c>
      <c r="CTO54">
        <v>-6.0610000000000941E-3</v>
      </c>
      <c r="CTP54">
        <v>6.2399999999995792E-4</v>
      </c>
      <c r="CTQ54">
        <v>-1.7588000000000048E-2</v>
      </c>
      <c r="CTR54">
        <v>-1.5953000000000106E-2</v>
      </c>
      <c r="CTS54">
        <v>-1.6387999999999958E-2</v>
      </c>
      <c r="CTT54">
        <v>1.1590000000000211E-3</v>
      </c>
      <c r="CTU54">
        <v>-6.0029999999999806E-3</v>
      </c>
      <c r="CTV54">
        <v>5.7699999999993867E-4</v>
      </c>
      <c r="CTW54">
        <v>-6.3539999999999708E-3</v>
      </c>
      <c r="CTX54">
        <v>-1.6549999999999621E-3</v>
      </c>
      <c r="CTY54">
        <v>7.1900000000000297E-3</v>
      </c>
      <c r="CTZ54">
        <v>-4.646000000000039E-3</v>
      </c>
      <c r="CUA54">
        <v>-5.9219999999999828E-3</v>
      </c>
      <c r="CUB54">
        <v>-1.2553999999999954E-2</v>
      </c>
      <c r="CUC54">
        <v>-8.2700000000002216E-4</v>
      </c>
      <c r="CUD54">
        <v>1.3490000000000002E-2</v>
      </c>
      <c r="CUE54">
        <v>-7.0500000000000007E-3</v>
      </c>
      <c r="CUF54">
        <v>3.7949999999999928E-3</v>
      </c>
      <c r="CUG54">
        <v>-3.8331000000000004E-2</v>
      </c>
      <c r="CUH54">
        <v>1.1063000000000045E-2</v>
      </c>
      <c r="CUI54">
        <v>2.4062999999999946E-2</v>
      </c>
      <c r="CUJ54">
        <v>3.3039999999999736E-3</v>
      </c>
      <c r="CUK54">
        <v>-2.3677000000000059E-2</v>
      </c>
      <c r="CUL54">
        <v>-3.6947999999999981E-2</v>
      </c>
      <c r="CUM54">
        <v>-1.2635000000000063E-2</v>
      </c>
      <c r="CUN54">
        <v>-5.0315999999999916E-2</v>
      </c>
      <c r="CUO54">
        <v>-3.1271999999999966E-2</v>
      </c>
      <c r="CUP54">
        <v>-2.6500000000007073E-4</v>
      </c>
      <c r="CUQ54">
        <v>-1.4249999999999985E-2</v>
      </c>
      <c r="CUR54">
        <v>-2.8098999999999985E-2</v>
      </c>
      <c r="CUS54">
        <v>-1.3379999999999947E-2</v>
      </c>
      <c r="CUT54">
        <v>-3.1858000000000053E-2</v>
      </c>
      <c r="CUU54">
        <v>-1.7724000000000073E-2</v>
      </c>
      <c r="CUV54">
        <v>-1.2297000000000002E-2</v>
      </c>
      <c r="CUW54">
        <v>-2.0329999999999515E-3</v>
      </c>
      <c r="CUX54">
        <v>-4.0019000000000027E-2</v>
      </c>
      <c r="CUY54">
        <v>-1.5176000000000078E-2</v>
      </c>
      <c r="CUZ54">
        <v>-1.2529000000000012E-2</v>
      </c>
      <c r="CVA54">
        <v>3.8960000000000106E-3</v>
      </c>
      <c r="CVB54">
        <v>-1.3023000000000007E-2</v>
      </c>
      <c r="CVC54">
        <v>-1.7847999999999975E-2</v>
      </c>
      <c r="CVD54">
        <v>-1.3340999999999936E-2</v>
      </c>
    </row>
    <row r="55" spans="1:2604" x14ac:dyDescent="0.2">
      <c r="A55">
        <v>29328</v>
      </c>
      <c r="B55">
        <v>28328</v>
      </c>
      <c r="C55" t="s">
        <v>1357</v>
      </c>
      <c r="D55">
        <v>20</v>
      </c>
      <c r="E55" t="s">
        <v>1309</v>
      </c>
      <c r="G55" t="s">
        <v>1359</v>
      </c>
      <c r="I55" t="s">
        <v>1341</v>
      </c>
      <c r="J55">
        <v>0.92647058823529405</v>
      </c>
      <c r="K55">
        <v>347</v>
      </c>
      <c r="L55">
        <v>985</v>
      </c>
      <c r="M55">
        <v>91.8</v>
      </c>
      <c r="N55">
        <v>6.4575537163852328</v>
      </c>
      <c r="O55">
        <v>20</v>
      </c>
      <c r="P55">
        <v>250</v>
      </c>
      <c r="Q55">
        <v>1</v>
      </c>
      <c r="R55">
        <v>0</v>
      </c>
      <c r="S55">
        <v>1005</v>
      </c>
      <c r="T55">
        <v>352</v>
      </c>
      <c r="U55">
        <v>0</v>
      </c>
      <c r="V55">
        <v>0.625</v>
      </c>
      <c r="W55">
        <v>0.7142857142857143</v>
      </c>
      <c r="X55">
        <v>0.5714285714285714</v>
      </c>
      <c r="Y55">
        <v>0.6428571428571429</v>
      </c>
      <c r="Z55">
        <v>0.5982142857142857</v>
      </c>
      <c r="AA55">
        <v>0.63690476190476197</v>
      </c>
      <c r="AB55">
        <v>0.63839285714285721</v>
      </c>
      <c r="AC55">
        <v>0.76315789473684215</v>
      </c>
      <c r="AD55">
        <v>0.66666666666666663</v>
      </c>
      <c r="AE55">
        <v>0.72222222222222221</v>
      </c>
      <c r="AF55">
        <v>0.77777777777777779</v>
      </c>
      <c r="AG55">
        <v>0.74269005847953218</v>
      </c>
      <c r="AH55">
        <v>0.71734892787524362</v>
      </c>
      <c r="AI55">
        <v>0.73245614035087714</v>
      </c>
      <c r="AJ55">
        <v>0.33333333333333331</v>
      </c>
      <c r="AK55">
        <v>0.8</v>
      </c>
      <c r="AL55">
        <v>0.3</v>
      </c>
      <c r="AM55">
        <v>0.4</v>
      </c>
      <c r="AN55">
        <v>0.31666666666666665</v>
      </c>
      <c r="AO55">
        <v>0.4777777777777778</v>
      </c>
      <c r="AP55">
        <v>0.45833333333333337</v>
      </c>
      <c r="AQ55">
        <v>1.4155844155844199</v>
      </c>
      <c r="AR55">
        <v>12</v>
      </c>
      <c r="AS55">
        <v>7</v>
      </c>
      <c r="AT55">
        <v>6</v>
      </c>
      <c r="AU55">
        <v>3</v>
      </c>
      <c r="AV55">
        <v>16</v>
      </c>
      <c r="AW55">
        <v>0.92400000000000004</v>
      </c>
      <c r="AX55">
        <v>0.92400000000000004</v>
      </c>
      <c r="AY55">
        <v>0.11238327277669004</v>
      </c>
      <c r="AZ55">
        <v>0.11238327277669004</v>
      </c>
      <c r="BA55">
        <v>20</v>
      </c>
      <c r="BB55">
        <v>0.8</v>
      </c>
      <c r="BC55">
        <v>0.8</v>
      </c>
      <c r="BD55" t="e">
        <v>#DIV/0!</v>
      </c>
      <c r="BE55">
        <v>23</v>
      </c>
      <c r="BF55">
        <v>0.92</v>
      </c>
      <c r="BG55">
        <v>0.92</v>
      </c>
      <c r="BH55" t="e">
        <v>#DIV/0!</v>
      </c>
      <c r="BI55">
        <v>43</v>
      </c>
      <c r="BJ55">
        <v>0.86</v>
      </c>
      <c r="BK55">
        <v>0</v>
      </c>
      <c r="BL55" t="e">
        <v>#DIV/0!</v>
      </c>
      <c r="BM55">
        <v>43</v>
      </c>
      <c r="BN55">
        <v>40</v>
      </c>
      <c r="BO55">
        <v>1</v>
      </c>
      <c r="BP55">
        <v>64</v>
      </c>
      <c r="BT55">
        <v>71</v>
      </c>
      <c r="BX55">
        <v>16</v>
      </c>
      <c r="BY55">
        <v>36</v>
      </c>
      <c r="BZ55">
        <v>27</v>
      </c>
      <c r="CA55">
        <v>20</v>
      </c>
      <c r="CB55">
        <v>21</v>
      </c>
      <c r="CC55">
        <v>24</v>
      </c>
      <c r="CD55">
        <v>128</v>
      </c>
      <c r="CE55">
        <v>65</v>
      </c>
      <c r="CF55">
        <v>95</v>
      </c>
      <c r="CG55">
        <v>40</v>
      </c>
      <c r="CH55">
        <v>100</v>
      </c>
      <c r="CI55">
        <v>70</v>
      </c>
      <c r="CJ55">
        <v>0.8125</v>
      </c>
      <c r="CK55">
        <v>0.875</v>
      </c>
      <c r="CL55">
        <v>0.76666666666666672</v>
      </c>
      <c r="CM55">
        <v>60</v>
      </c>
      <c r="CO55">
        <v>60</v>
      </c>
      <c r="CP55">
        <v>1</v>
      </c>
      <c r="CQ55">
        <v>0.52380952380952384</v>
      </c>
      <c r="CR55">
        <v>0.5</v>
      </c>
      <c r="CS55">
        <v>0.73913043478260865</v>
      </c>
      <c r="CT55">
        <v>533.7045454545455</v>
      </c>
      <c r="CU55">
        <v>608.64285714285711</v>
      </c>
      <c r="CV55">
        <v>74.938311688311614</v>
      </c>
      <c r="CW55">
        <v>1</v>
      </c>
      <c r="CX55">
        <v>0.93333333333333335</v>
      </c>
      <c r="CY55">
        <v>6.6666666666666652E-2</v>
      </c>
      <c r="CZ55">
        <v>822.89873417721515</v>
      </c>
      <c r="DA55">
        <v>729.875</v>
      </c>
      <c r="DB55">
        <v>822.55</v>
      </c>
      <c r="DC55">
        <v>1019.1052631578947</v>
      </c>
      <c r="DD55">
        <v>1</v>
      </c>
      <c r="DE55">
        <v>1</v>
      </c>
      <c r="DF55">
        <v>1</v>
      </c>
      <c r="DG55">
        <v>1</v>
      </c>
      <c r="DH55">
        <v>0</v>
      </c>
      <c r="DI55">
        <v>0</v>
      </c>
      <c r="DJ55">
        <v>0</v>
      </c>
      <c r="DK55">
        <v>11</v>
      </c>
      <c r="DL55">
        <v>12</v>
      </c>
      <c r="DM55">
        <v>0</v>
      </c>
      <c r="DN55">
        <v>1</v>
      </c>
      <c r="DO55">
        <v>25</v>
      </c>
      <c r="DP55">
        <v>29</v>
      </c>
      <c r="DQ55">
        <v>1</v>
      </c>
      <c r="DR55">
        <v>1</v>
      </c>
      <c r="DS55">
        <v>1</v>
      </c>
      <c r="DT55">
        <v>0</v>
      </c>
      <c r="DU55">
        <v>7</v>
      </c>
      <c r="DV55">
        <v>19</v>
      </c>
      <c r="DX55">
        <v>1</v>
      </c>
      <c r="DY55">
        <v>1</v>
      </c>
      <c r="DZ55">
        <v>1</v>
      </c>
      <c r="EA55">
        <v>1</v>
      </c>
      <c r="EB55" s="7">
        <v>9.6227490000000007</v>
      </c>
      <c r="EC55">
        <v>9.7741550000000004</v>
      </c>
      <c r="ED55">
        <v>7.6858399999999998</v>
      </c>
      <c r="EE55">
        <v>7.1102369999999997</v>
      </c>
      <c r="EF55">
        <v>11</v>
      </c>
      <c r="EG55">
        <v>10.283780999999999</v>
      </c>
      <c r="EH55" t="s">
        <v>1304</v>
      </c>
      <c r="EI55" t="s">
        <v>1304</v>
      </c>
      <c r="EJ55" t="s">
        <v>1304</v>
      </c>
      <c r="EK55" t="s">
        <v>1304</v>
      </c>
      <c r="EL55" t="s">
        <v>1304</v>
      </c>
      <c r="EM55" t="s">
        <v>1304</v>
      </c>
      <c r="EN55">
        <v>9.5230420000000002</v>
      </c>
      <c r="EO55">
        <v>9.648695</v>
      </c>
      <c r="EP55">
        <v>7.7047090000000003</v>
      </c>
      <c r="EQ55">
        <v>7.1399189999999999</v>
      </c>
      <c r="ER55">
        <v>9.5</v>
      </c>
      <c r="ES55">
        <v>10.144259</v>
      </c>
      <c r="ET55" t="s">
        <v>1304</v>
      </c>
      <c r="EU55" t="s">
        <v>1304</v>
      </c>
      <c r="EV55" t="s">
        <v>1304</v>
      </c>
      <c r="EW55" t="s">
        <v>1304</v>
      </c>
      <c r="EX55" t="s">
        <v>1304</v>
      </c>
      <c r="EY55" t="s">
        <v>1304</v>
      </c>
      <c r="EZ55">
        <v>7.7399870000000002</v>
      </c>
      <c r="FA55">
        <v>7.6683640000000004</v>
      </c>
      <c r="FB55">
        <v>6.6100440000000003</v>
      </c>
      <c r="FC55">
        <v>6.278613</v>
      </c>
      <c r="FD55">
        <v>11</v>
      </c>
      <c r="FE55">
        <v>8.0927720000000001</v>
      </c>
      <c r="FF55">
        <v>8.1670239999999996</v>
      </c>
      <c r="FG55">
        <v>9.1011340000000001</v>
      </c>
      <c r="FH55">
        <v>7.0295860000000001</v>
      </c>
      <c r="FI55">
        <v>6.5862449999999999</v>
      </c>
      <c r="FJ55">
        <v>11</v>
      </c>
      <c r="FK55">
        <v>10.324935</v>
      </c>
      <c r="FL55">
        <v>9.4455589999999994</v>
      </c>
      <c r="FM55">
        <v>10.676233</v>
      </c>
      <c r="FN55">
        <v>7.7195689999999999</v>
      </c>
      <c r="FO55">
        <v>7.0027710000000001</v>
      </c>
      <c r="FP55">
        <v>11.5</v>
      </c>
      <c r="FQ55">
        <v>11.974429000000001</v>
      </c>
      <c r="FR55">
        <v>9.6100949999999994</v>
      </c>
      <c r="FS55">
        <v>11.047383999999999</v>
      </c>
      <c r="FT55">
        <v>8.3394189999999995</v>
      </c>
      <c r="FU55">
        <v>7.269393</v>
      </c>
      <c r="FV55">
        <v>11</v>
      </c>
      <c r="FW55">
        <v>12.192474000000001</v>
      </c>
      <c r="FX55">
        <v>9.4770050000000001</v>
      </c>
      <c r="FY55">
        <v>10.260215000000001</v>
      </c>
      <c r="FZ55">
        <v>8.1225380000000005</v>
      </c>
      <c r="GA55">
        <v>7.3827790000000002</v>
      </c>
      <c r="GB55">
        <v>11</v>
      </c>
      <c r="GC55">
        <v>10.876564</v>
      </c>
      <c r="GD55" t="s">
        <v>1304</v>
      </c>
      <c r="GE55" t="s">
        <v>1304</v>
      </c>
      <c r="GF55" t="s">
        <v>1304</v>
      </c>
      <c r="GG55" t="s">
        <v>1304</v>
      </c>
      <c r="GH55" t="s">
        <v>1304</v>
      </c>
      <c r="GI55" t="s">
        <v>1304</v>
      </c>
      <c r="GJ55">
        <v>9.4107380000000003</v>
      </c>
      <c r="GK55">
        <v>9.7165569999999999</v>
      </c>
      <c r="GL55">
        <v>8.1243490000000005</v>
      </c>
      <c r="GM55">
        <v>7.5384570000000002</v>
      </c>
      <c r="GN55">
        <v>11</v>
      </c>
      <c r="GO55">
        <v>10.129676999999999</v>
      </c>
      <c r="GP55">
        <v>9.7281940000000002</v>
      </c>
      <c r="GQ55">
        <v>9.8368590000000005</v>
      </c>
      <c r="GR55">
        <v>7.8404809999999996</v>
      </c>
      <c r="GS55">
        <v>7.067043</v>
      </c>
      <c r="GT55">
        <v>9.5</v>
      </c>
      <c r="GU55">
        <v>10.267196999999999</v>
      </c>
      <c r="GV55">
        <v>9.555987</v>
      </c>
      <c r="GW55">
        <v>9.9701749999999993</v>
      </c>
      <c r="GX55">
        <v>8.5016890000000007</v>
      </c>
      <c r="GY55">
        <v>8.037039</v>
      </c>
      <c r="GZ55">
        <v>11</v>
      </c>
      <c r="HA55">
        <v>10.614661</v>
      </c>
      <c r="HB55">
        <v>9.6775160000000007</v>
      </c>
      <c r="HC55">
        <v>9.9351610000000008</v>
      </c>
      <c r="HD55">
        <v>8.4859659999999995</v>
      </c>
      <c r="HE55">
        <v>7.9902449999999998</v>
      </c>
      <c r="HF55">
        <v>11</v>
      </c>
      <c r="HG55">
        <v>10.454905999999999</v>
      </c>
      <c r="HH55">
        <v>8.2341879999999996</v>
      </c>
      <c r="HI55">
        <v>8.0954320000000006</v>
      </c>
      <c r="HJ55">
        <v>7.492051</v>
      </c>
      <c r="HK55" t="s">
        <v>1304</v>
      </c>
      <c r="HL55" t="s">
        <v>1304</v>
      </c>
      <c r="HM55" t="s">
        <v>1304</v>
      </c>
      <c r="HN55">
        <v>8.2311490000000003</v>
      </c>
      <c r="HO55">
        <v>8.0311360000000001</v>
      </c>
      <c r="HP55">
        <v>7.5353630000000003</v>
      </c>
      <c r="HQ55" t="s">
        <v>1304</v>
      </c>
      <c r="HR55" t="s">
        <v>1304</v>
      </c>
      <c r="HS55" t="s">
        <v>1304</v>
      </c>
      <c r="HT55">
        <v>7.0619189999999996</v>
      </c>
      <c r="HU55">
        <v>6.7634230000000004</v>
      </c>
      <c r="HV55">
        <v>6.4963870000000004</v>
      </c>
      <c r="HW55">
        <v>7.342708</v>
      </c>
      <c r="HX55">
        <v>7.272564</v>
      </c>
      <c r="HY55">
        <v>6.9166540000000003</v>
      </c>
      <c r="HZ55">
        <v>8.2738080000000007</v>
      </c>
      <c r="IA55">
        <v>7.952782</v>
      </c>
      <c r="IB55">
        <v>7.568892</v>
      </c>
      <c r="IC55">
        <v>9.0657709999999998</v>
      </c>
      <c r="ID55">
        <v>8.7281119999999994</v>
      </c>
      <c r="IE55">
        <v>8.1211870000000008</v>
      </c>
      <c r="IF55">
        <v>8.7624309999999994</v>
      </c>
      <c r="IG55">
        <v>8.532565</v>
      </c>
      <c r="IH55">
        <v>7.9133820000000004</v>
      </c>
      <c r="II55" t="s">
        <v>1304</v>
      </c>
      <c r="IJ55" t="s">
        <v>1304</v>
      </c>
      <c r="IK55" t="s">
        <v>1304</v>
      </c>
      <c r="IL55">
        <v>8.4289919999999992</v>
      </c>
      <c r="IM55">
        <v>8.4386329999999994</v>
      </c>
      <c r="IN55">
        <v>7.9950039999999998</v>
      </c>
      <c r="IO55">
        <v>8.3866160000000001</v>
      </c>
      <c r="IP55">
        <v>8.1879139999999992</v>
      </c>
      <c r="IQ55">
        <v>7.6626000000000003</v>
      </c>
      <c r="IR55">
        <v>8.5784990000000008</v>
      </c>
      <c r="IS55">
        <v>8.6698609999999992</v>
      </c>
      <c r="IT55">
        <v>8.4468440000000005</v>
      </c>
      <c r="IU55">
        <v>8.4696010000000008</v>
      </c>
      <c r="IV55">
        <v>8.4679210000000005</v>
      </c>
      <c r="IW55">
        <v>8.4932049999999997</v>
      </c>
      <c r="IX55">
        <v>8.1690303204839994E-3</v>
      </c>
      <c r="IY55" t="s">
        <v>1304</v>
      </c>
      <c r="IZ55">
        <v>9.6565896971674732E-3</v>
      </c>
      <c r="JA55" t="s">
        <v>1304</v>
      </c>
      <c r="JB55" t="s">
        <v>1304</v>
      </c>
      <c r="JC55">
        <v>5.9865714935462423E-2</v>
      </c>
      <c r="JD55">
        <v>1.7085138262196365E-2</v>
      </c>
      <c r="JE55" s="9">
        <v>7.7399870000000002</v>
      </c>
      <c r="JF55">
        <v>9.4833630000000007</v>
      </c>
      <c r="JG55">
        <v>9.5435499999999998</v>
      </c>
      <c r="JH55">
        <v>8.8062919999999991</v>
      </c>
      <c r="JI55">
        <v>9.6378749999999993</v>
      </c>
      <c r="JJ55">
        <v>7.6683640000000004</v>
      </c>
      <c r="JK55">
        <v>9.8433659999999996</v>
      </c>
      <c r="JL55">
        <v>10.6538</v>
      </c>
      <c r="JM55">
        <v>9.8886830000000003</v>
      </c>
      <c r="JN55">
        <v>9.7987179999999992</v>
      </c>
      <c r="JO55">
        <v>6.6100440000000003</v>
      </c>
      <c r="JP55">
        <v>8.3130190000000006</v>
      </c>
      <c r="JQ55">
        <v>8.2309780000000003</v>
      </c>
      <c r="JR55">
        <v>7.3745770000000004</v>
      </c>
      <c r="JS55">
        <v>7.9292490000000004</v>
      </c>
      <c r="JT55">
        <v>6.278613</v>
      </c>
      <c r="JU55">
        <v>7.7877479999999997</v>
      </c>
      <c r="JV55">
        <v>7.3260860000000001</v>
      </c>
      <c r="JW55">
        <v>6.7945080000000004</v>
      </c>
      <c r="JX55">
        <v>7.3268610000000001</v>
      </c>
      <c r="JY55">
        <v>7.0619189999999996</v>
      </c>
      <c r="JZ55">
        <v>8.5037459999999996</v>
      </c>
      <c r="KA55">
        <v>8.9141010000000005</v>
      </c>
      <c r="KB55">
        <v>7.8082580000000004</v>
      </c>
      <c r="KC55">
        <v>8.3303879999999992</v>
      </c>
      <c r="KD55">
        <v>6.7634230000000004</v>
      </c>
      <c r="KE55">
        <v>8.5542470000000002</v>
      </c>
      <c r="KF55">
        <v>8.6303389999999993</v>
      </c>
      <c r="KG55">
        <v>7.612673</v>
      </c>
      <c r="KH55">
        <v>8.1956009999999999</v>
      </c>
      <c r="KI55">
        <v>6.4963870000000004</v>
      </c>
      <c r="KJ55">
        <v>8.2209240000000001</v>
      </c>
      <c r="KK55">
        <v>8.0172849999999993</v>
      </c>
      <c r="KL55">
        <v>7.2427729999999997</v>
      </c>
      <c r="KM55">
        <v>7.7958049999999997</v>
      </c>
      <c r="KN55">
        <v>0.12420257735814789</v>
      </c>
      <c r="KO55">
        <v>3.7245594897169929E-2</v>
      </c>
      <c r="KP55" t="s">
        <v>1304</v>
      </c>
      <c r="KQ55">
        <v>0.77817899999999995</v>
      </c>
      <c r="KR55">
        <v>0.70357099999999995</v>
      </c>
      <c r="KS55">
        <v>0.778528</v>
      </c>
      <c r="KT55">
        <v>0.77318200000000004</v>
      </c>
      <c r="KU55" t="s">
        <v>1304</v>
      </c>
      <c r="KV55">
        <v>0.77963099999999996</v>
      </c>
      <c r="KW55">
        <v>0.72231999999999996</v>
      </c>
      <c r="KX55">
        <v>0.78288400000000002</v>
      </c>
      <c r="KY55">
        <v>0.81515300000000002</v>
      </c>
      <c r="KZ55" t="s">
        <v>1304</v>
      </c>
      <c r="LA55">
        <v>0.529748</v>
      </c>
      <c r="LB55">
        <v>0.64307700000000001</v>
      </c>
      <c r="LC55">
        <v>0.73331999999999997</v>
      </c>
      <c r="LD55">
        <v>0.65332400000000002</v>
      </c>
      <c r="LE55" t="s">
        <v>1304</v>
      </c>
      <c r="LF55">
        <v>0.50422400000000001</v>
      </c>
      <c r="LG55">
        <v>0.59925899999999999</v>
      </c>
      <c r="LH55">
        <v>0.645953</v>
      </c>
      <c r="LI55">
        <v>0.56021399999999999</v>
      </c>
      <c r="LJ55" t="s">
        <v>1304</v>
      </c>
      <c r="LK55">
        <v>0.60640400000000005</v>
      </c>
      <c r="LL55">
        <v>0.60698300000000005</v>
      </c>
      <c r="LM55">
        <v>0.76336700000000002</v>
      </c>
      <c r="LN55">
        <v>0.72606700000000002</v>
      </c>
      <c r="LO55" t="s">
        <v>1304</v>
      </c>
      <c r="LP55">
        <v>0.56989100000000004</v>
      </c>
      <c r="LQ55">
        <v>0.63376500000000002</v>
      </c>
      <c r="LR55">
        <v>0.74800699999999998</v>
      </c>
      <c r="LS55">
        <v>0.70554399999999995</v>
      </c>
      <c r="LT55" t="s">
        <v>1304</v>
      </c>
      <c r="LU55">
        <v>0.50693500000000002</v>
      </c>
      <c r="LV55">
        <v>0.65142100000000003</v>
      </c>
      <c r="LW55">
        <v>0.72464099999999998</v>
      </c>
      <c r="LX55">
        <v>0.62814599999999998</v>
      </c>
      <c r="LY55">
        <v>0.519679</v>
      </c>
      <c r="LZ55">
        <v>0.61895199999999995</v>
      </c>
      <c r="MA55">
        <v>0.54331200000000002</v>
      </c>
      <c r="MB55">
        <v>0.55483499999999997</v>
      </c>
      <c r="MC55">
        <v>0.50758999999999999</v>
      </c>
      <c r="MD55">
        <v>0.68996500000000005</v>
      </c>
      <c r="ME55">
        <v>0.51519000000000004</v>
      </c>
      <c r="MF55">
        <v>0.52325200000000005</v>
      </c>
      <c r="MG55">
        <v>0.50239</v>
      </c>
      <c r="MH55">
        <v>0.51930600000000005</v>
      </c>
      <c r="MI55">
        <v>0.53622499999999995</v>
      </c>
      <c r="MJ55">
        <v>0.59444300000000005</v>
      </c>
      <c r="MK55">
        <v>0.51883599999999996</v>
      </c>
      <c r="ML55">
        <v>0.53104899999999999</v>
      </c>
      <c r="MM55">
        <v>0.52808500000000003</v>
      </c>
      <c r="MN55">
        <v>0.75934599999999997</v>
      </c>
      <c r="MO55">
        <v>0.56178099999999997</v>
      </c>
      <c r="MP55">
        <v>0.53581800000000002</v>
      </c>
      <c r="MQ55">
        <v>0.50816399999999995</v>
      </c>
      <c r="MR55">
        <v>0.55827300000000002</v>
      </c>
      <c r="MS55">
        <v>0.51458199999999998</v>
      </c>
      <c r="MT55">
        <v>0.54453799999999997</v>
      </c>
      <c r="MU55">
        <v>0.526806</v>
      </c>
      <c r="MV55">
        <v>0.53198000000000001</v>
      </c>
      <c r="MW55">
        <v>0.52311700000000005</v>
      </c>
      <c r="MX55">
        <v>0.599024</v>
      </c>
      <c r="MY55">
        <v>0.50441999999999998</v>
      </c>
      <c r="MZ55">
        <v>0.53251999999999999</v>
      </c>
      <c r="NA55">
        <v>0.51494399999999996</v>
      </c>
      <c r="NB55">
        <v>0.49697400000000003</v>
      </c>
      <c r="NC55">
        <v>0.490699</v>
      </c>
      <c r="ND55">
        <v>0.54232599999999997</v>
      </c>
      <c r="NE55">
        <v>0.51475800000000005</v>
      </c>
      <c r="NF55">
        <v>0.52431099999999997</v>
      </c>
      <c r="NG55">
        <v>0.50148000000000004</v>
      </c>
      <c r="NH55">
        <v>0.535582</v>
      </c>
      <c r="NI55">
        <v>0.51597300000000001</v>
      </c>
      <c r="NJ55">
        <v>0.53585499999999997</v>
      </c>
      <c r="NK55">
        <v>0.49420399999999998</v>
      </c>
      <c r="NL55">
        <v>0.50128399999999995</v>
      </c>
      <c r="NM55">
        <v>0.52485800000000005</v>
      </c>
      <c r="NN55">
        <v>0.51965099999999997</v>
      </c>
      <c r="NO55">
        <v>0.529196</v>
      </c>
      <c r="NP55">
        <v>0.54744400000000004</v>
      </c>
      <c r="NQ55">
        <v>0.51951599999999998</v>
      </c>
      <c r="NR55">
        <v>0.66151599999999999</v>
      </c>
      <c r="NS55">
        <v>0.47382299999999999</v>
      </c>
      <c r="NT55">
        <v>0.51410900000000004</v>
      </c>
      <c r="NU55">
        <v>0.53043300000000004</v>
      </c>
      <c r="NV55">
        <v>0.52270899999999998</v>
      </c>
      <c r="NW55">
        <v>0.52808299999999997</v>
      </c>
      <c r="NX55">
        <v>0.51699899999999999</v>
      </c>
      <c r="NY55">
        <v>0.63926400000000005</v>
      </c>
      <c r="NZ55">
        <v>0.51200500000000004</v>
      </c>
      <c r="OA55">
        <v>0.51889099999999999</v>
      </c>
      <c r="OB55">
        <v>0.510189</v>
      </c>
      <c r="OC55">
        <v>0.50384899999999999</v>
      </c>
      <c r="OD55">
        <v>0.512988</v>
      </c>
      <c r="OE55">
        <v>0.55221200000000004</v>
      </c>
      <c r="OF55">
        <v>0.52743200000000001</v>
      </c>
      <c r="OG55">
        <v>0.53037699999999999</v>
      </c>
      <c r="OH55">
        <v>0.52524700000000002</v>
      </c>
      <c r="OI55">
        <v>0.57854899999999998</v>
      </c>
      <c r="OJ55">
        <v>0.50762300000000005</v>
      </c>
      <c r="OK55">
        <v>0.53665600000000002</v>
      </c>
      <c r="OL55">
        <v>0.51908699999999997</v>
      </c>
      <c r="OM55">
        <v>0.499222</v>
      </c>
      <c r="ON55" s="11">
        <v>9.2998779999999996</v>
      </c>
      <c r="OO55">
        <v>9.2791940000000004</v>
      </c>
      <c r="OP55">
        <v>7.9758290000000001</v>
      </c>
      <c r="OQ55">
        <v>7.8687659999999999</v>
      </c>
      <c r="OR55">
        <v>9</v>
      </c>
      <c r="OS55">
        <v>10.449166</v>
      </c>
      <c r="OT55">
        <v>9.0849100000000007</v>
      </c>
      <c r="OU55">
        <v>8.975733</v>
      </c>
      <c r="OV55">
        <v>7.4288309999999997</v>
      </c>
      <c r="OW55">
        <v>7.0795760000000003</v>
      </c>
      <c r="OX55">
        <v>8.5</v>
      </c>
      <c r="OY55">
        <v>10.118871</v>
      </c>
      <c r="OZ55">
        <v>9.4934580000000004</v>
      </c>
      <c r="PA55">
        <v>9.3178040000000006</v>
      </c>
      <c r="PB55">
        <v>7.628768</v>
      </c>
      <c r="PC55">
        <v>6.9749239999999997</v>
      </c>
      <c r="PD55">
        <v>9</v>
      </c>
      <c r="PE55">
        <v>10.40832</v>
      </c>
      <c r="PF55">
        <v>8.7858099999999997</v>
      </c>
      <c r="PG55">
        <v>8.7469160000000006</v>
      </c>
      <c r="PH55">
        <v>7.2967310000000003</v>
      </c>
      <c r="PI55">
        <v>6.8667809999999996</v>
      </c>
      <c r="PJ55">
        <v>9</v>
      </c>
      <c r="PK55">
        <v>9.9296589999999991</v>
      </c>
      <c r="PL55">
        <v>7.978586</v>
      </c>
      <c r="PM55">
        <v>7.871283</v>
      </c>
      <c r="PN55">
        <v>6.6911630000000004</v>
      </c>
      <c r="PO55">
        <v>6.3242839999999996</v>
      </c>
      <c r="PP55">
        <v>8.5</v>
      </c>
      <c r="PQ55">
        <v>8.596838</v>
      </c>
      <c r="PR55">
        <v>8.2585940000000004</v>
      </c>
      <c r="PS55">
        <v>8.1665919999999996</v>
      </c>
      <c r="PT55">
        <v>6.8862779999999999</v>
      </c>
      <c r="PU55">
        <v>6.4520590000000002</v>
      </c>
      <c r="PV55">
        <v>9.5</v>
      </c>
      <c r="PW55">
        <v>8.717867</v>
      </c>
      <c r="PX55">
        <v>8.7963360000000002</v>
      </c>
      <c r="PY55">
        <v>9.0870700000000006</v>
      </c>
      <c r="PZ55">
        <v>7.2710030000000003</v>
      </c>
      <c r="QA55">
        <v>6.6786060000000003</v>
      </c>
      <c r="QB55">
        <v>9.5</v>
      </c>
      <c r="QC55">
        <v>9.7910570000000003</v>
      </c>
      <c r="QD55">
        <v>9.2033260000000006</v>
      </c>
      <c r="QE55">
        <v>9.853453</v>
      </c>
      <c r="QF55">
        <v>7.8407679999999997</v>
      </c>
      <c r="QG55">
        <v>6.9455109999999998</v>
      </c>
      <c r="QH55">
        <v>9.5</v>
      </c>
      <c r="QI55">
        <v>10.561128</v>
      </c>
      <c r="QJ55">
        <v>9.1452159999999996</v>
      </c>
      <c r="QK55">
        <v>9.3956409999999995</v>
      </c>
      <c r="QL55">
        <v>7.8305129999999998</v>
      </c>
      <c r="QM55">
        <v>7.15442</v>
      </c>
      <c r="QN55">
        <v>8.5</v>
      </c>
      <c r="QO55">
        <v>9.9012539999999998</v>
      </c>
      <c r="QP55">
        <v>9.0278930000000006</v>
      </c>
      <c r="QQ55">
        <v>9.1172260000000005</v>
      </c>
      <c r="QR55">
        <v>7.7845409999999999</v>
      </c>
      <c r="QS55">
        <v>7.2275140000000002</v>
      </c>
      <c r="QT55">
        <v>12.5</v>
      </c>
      <c r="QU55">
        <v>8.7046320000000001</v>
      </c>
      <c r="QV55">
        <v>9.2869969999999995</v>
      </c>
      <c r="QW55">
        <v>9.3093050000000002</v>
      </c>
      <c r="QX55">
        <v>7.9921899999999999</v>
      </c>
      <c r="QY55">
        <v>7.4534630000000002</v>
      </c>
      <c r="QZ55">
        <v>9</v>
      </c>
      <c r="RA55">
        <v>10.262879999999999</v>
      </c>
      <c r="RB55">
        <v>9.6407620000000005</v>
      </c>
      <c r="RC55">
        <v>9.4561320000000002</v>
      </c>
      <c r="RD55">
        <v>7.7279179999999998</v>
      </c>
      <c r="RE55">
        <v>6.9975719999999999</v>
      </c>
      <c r="RF55">
        <v>8.5</v>
      </c>
      <c r="RG55">
        <v>10.496112999999999</v>
      </c>
      <c r="RH55">
        <v>9.3278490000000005</v>
      </c>
      <c r="RI55">
        <v>9.3965370000000004</v>
      </c>
      <c r="RJ55">
        <v>8.4138339999999996</v>
      </c>
      <c r="RK55">
        <v>8.2060429999999993</v>
      </c>
      <c r="RL55">
        <v>8.5</v>
      </c>
      <c r="RM55">
        <v>10.437255</v>
      </c>
      <c r="RN55">
        <v>9.4042809999999992</v>
      </c>
      <c r="RO55">
        <v>9.3936060000000001</v>
      </c>
      <c r="RP55">
        <v>8.2791409999999992</v>
      </c>
      <c r="RQ55">
        <v>8.5870599999999992</v>
      </c>
      <c r="RR55">
        <v>8.5</v>
      </c>
      <c r="RS55">
        <v>10.543111</v>
      </c>
      <c r="RT55">
        <v>8.0184820000000006</v>
      </c>
      <c r="RU55">
        <v>7.9743659999999998</v>
      </c>
      <c r="RV55">
        <v>7.9690859999999999</v>
      </c>
      <c r="RW55">
        <v>7.8150409999999999</v>
      </c>
      <c r="RX55">
        <v>7.6880189999999997</v>
      </c>
      <c r="RY55">
        <v>7.2996650000000001</v>
      </c>
      <c r="RZ55">
        <v>8.0163060000000002</v>
      </c>
      <c r="SA55">
        <v>8.0737579999999998</v>
      </c>
      <c r="SB55">
        <v>7.4529300000000003</v>
      </c>
      <c r="SC55">
        <v>7.6764720000000004</v>
      </c>
      <c r="SD55">
        <v>7.585591</v>
      </c>
      <c r="SE55">
        <v>7.1612260000000001</v>
      </c>
      <c r="SF55">
        <v>7.1464999999999996</v>
      </c>
      <c r="SG55">
        <v>6.9615049999999998</v>
      </c>
      <c r="SH55">
        <v>6.547688</v>
      </c>
      <c r="SI55">
        <v>7.4401830000000002</v>
      </c>
      <c r="SJ55">
        <v>7.3333380000000004</v>
      </c>
      <c r="SK55">
        <v>6.6821950000000001</v>
      </c>
      <c r="SL55">
        <v>8.1314569999999993</v>
      </c>
      <c r="SM55">
        <v>7.836328</v>
      </c>
      <c r="SN55">
        <v>6.9862630000000001</v>
      </c>
      <c r="SO55">
        <v>8.8358880000000006</v>
      </c>
      <c r="SP55">
        <v>8.4754909999999999</v>
      </c>
      <c r="SQ55">
        <v>7.5162339999999999</v>
      </c>
      <c r="SR55">
        <v>8.5572199999999992</v>
      </c>
      <c r="SS55">
        <v>8.3064330000000002</v>
      </c>
      <c r="ST55">
        <v>7.590414</v>
      </c>
      <c r="SU55">
        <v>8.4172039999999999</v>
      </c>
      <c r="SV55">
        <v>8.1245539999999998</v>
      </c>
      <c r="SW55">
        <v>7.594093</v>
      </c>
      <c r="SX55">
        <v>8.2321939999999998</v>
      </c>
      <c r="SY55">
        <v>8.1258379999999999</v>
      </c>
      <c r="SZ55">
        <v>7.9187779999999997</v>
      </c>
      <c r="TA55">
        <v>8.1378749999999993</v>
      </c>
      <c r="TB55">
        <v>8.1254770000000001</v>
      </c>
      <c r="TC55">
        <v>7.5602020000000003</v>
      </c>
      <c r="TD55">
        <v>8.3472310000000007</v>
      </c>
      <c r="TE55">
        <v>8.2467989999999993</v>
      </c>
      <c r="TF55">
        <v>8.4666929999999994</v>
      </c>
      <c r="TG55">
        <v>8.0855700000000006</v>
      </c>
      <c r="TH55">
        <v>8.1815270000000009</v>
      </c>
      <c r="TI55">
        <v>8.3358070000000009</v>
      </c>
      <c r="TJ55">
        <v>6.1272010625080184E-3</v>
      </c>
      <c r="TK55">
        <v>2.2904300883886442E-2</v>
      </c>
      <c r="TL55">
        <v>7.3680873312873532E-3</v>
      </c>
      <c r="TM55">
        <v>3.1146550543438716E-2</v>
      </c>
      <c r="TN55">
        <v>7.3340338460544149E-2</v>
      </c>
      <c r="TO55">
        <v>6.9982501655683524E-2</v>
      </c>
      <c r="TP55">
        <v>4.0462610245767736E-2</v>
      </c>
      <c r="TQ55" s="12">
        <v>8.6164349999999992</v>
      </c>
      <c r="TR55">
        <v>9.2142459999999993</v>
      </c>
      <c r="TS55">
        <v>9.1742709999999992</v>
      </c>
      <c r="TT55">
        <v>8.5274649999999994</v>
      </c>
      <c r="TU55">
        <v>9.4595950000000002</v>
      </c>
      <c r="TV55">
        <v>8.5313110000000005</v>
      </c>
      <c r="TW55">
        <v>9.2743559999999992</v>
      </c>
      <c r="TX55">
        <v>9.6245469999999997</v>
      </c>
      <c r="TY55">
        <v>8.6268309999999992</v>
      </c>
      <c r="TZ55">
        <v>9.3616840000000003</v>
      </c>
      <c r="UA55">
        <v>7.1389079999999998</v>
      </c>
      <c r="UB55">
        <v>8.0635220000000007</v>
      </c>
      <c r="UC55">
        <v>7.8356399999999997</v>
      </c>
      <c r="UD55">
        <v>7.07864</v>
      </c>
      <c r="UE55">
        <v>7.902914</v>
      </c>
      <c r="UF55">
        <v>6.7568799999999998</v>
      </c>
      <c r="UG55">
        <v>7.6290069999999996</v>
      </c>
      <c r="UH55">
        <v>7.0499660000000004</v>
      </c>
      <c r="UI55">
        <v>6.5653329999999999</v>
      </c>
      <c r="UJ55">
        <v>7.607081</v>
      </c>
      <c r="UK55">
        <v>7.5460039999999999</v>
      </c>
      <c r="UL55">
        <v>8.3322099999999999</v>
      </c>
      <c r="UM55">
        <v>8.6965540000000008</v>
      </c>
      <c r="UN55">
        <v>7.7858200000000002</v>
      </c>
      <c r="UO55">
        <v>8.0645579999999999</v>
      </c>
      <c r="UP55">
        <v>7.4117050000000004</v>
      </c>
      <c r="UQ55">
        <v>8.1657299999999999</v>
      </c>
      <c r="UR55">
        <v>8.390962</v>
      </c>
      <c r="US55">
        <v>7.5848329999999997</v>
      </c>
      <c r="UT55">
        <v>8.0887820000000001</v>
      </c>
      <c r="UU55">
        <v>7.0028600000000001</v>
      </c>
      <c r="UV55">
        <v>7.993188</v>
      </c>
      <c r="UW55">
        <v>7.5533239999999999</v>
      </c>
      <c r="UX55">
        <v>6.8342289999999997</v>
      </c>
      <c r="UY55">
        <v>7.8295060000000003</v>
      </c>
      <c r="UZ55">
        <v>4.173081525112194E-2</v>
      </c>
      <c r="VA55">
        <v>5.4665242262803421E-2</v>
      </c>
      <c r="VB55">
        <v>0.65271100000000004</v>
      </c>
      <c r="VC55">
        <v>0.69914100000000001</v>
      </c>
      <c r="VD55">
        <v>0.66677200000000003</v>
      </c>
      <c r="VE55">
        <v>0.75304400000000005</v>
      </c>
      <c r="VF55">
        <v>0.79324499999999998</v>
      </c>
      <c r="VG55">
        <v>0.67414200000000002</v>
      </c>
      <c r="VH55">
        <v>0.71592500000000003</v>
      </c>
      <c r="VI55">
        <v>0.66132199999999997</v>
      </c>
      <c r="VJ55">
        <v>0.76880700000000002</v>
      </c>
      <c r="VK55">
        <v>0.80010300000000001</v>
      </c>
      <c r="VL55">
        <v>0.60307900000000003</v>
      </c>
      <c r="VM55">
        <v>0.59203600000000001</v>
      </c>
      <c r="VN55">
        <v>0.64400400000000002</v>
      </c>
      <c r="VO55">
        <v>0.724746</v>
      </c>
      <c r="VP55">
        <v>0.62271799999999999</v>
      </c>
      <c r="VQ55">
        <v>0.53740200000000005</v>
      </c>
      <c r="VR55">
        <v>0.52558800000000006</v>
      </c>
      <c r="VS55">
        <v>0.56623199999999996</v>
      </c>
      <c r="VT55">
        <v>0.61414299999999999</v>
      </c>
      <c r="VU55">
        <v>0.527532</v>
      </c>
      <c r="VV55">
        <v>0.64843200000000001</v>
      </c>
      <c r="VW55">
        <v>0.68315999999999999</v>
      </c>
      <c r="VX55">
        <v>0.66859500000000005</v>
      </c>
      <c r="VY55">
        <v>0.76517900000000005</v>
      </c>
      <c r="VZ55">
        <v>0.73321599999999998</v>
      </c>
      <c r="WA55">
        <v>0.63763099999999995</v>
      </c>
      <c r="WB55">
        <v>0.65793000000000001</v>
      </c>
      <c r="WC55">
        <v>0.64499600000000001</v>
      </c>
      <c r="WD55">
        <v>0.73781300000000005</v>
      </c>
      <c r="WE55">
        <v>0.70781499999999997</v>
      </c>
      <c r="WF55">
        <v>0.58688200000000001</v>
      </c>
      <c r="WG55">
        <v>0.56037499999999996</v>
      </c>
      <c r="WH55">
        <v>0.63965700000000003</v>
      </c>
      <c r="WI55">
        <v>0.71474000000000004</v>
      </c>
      <c r="WJ55">
        <v>0.58302699999999996</v>
      </c>
      <c r="WK55">
        <v>0.56244099999999997</v>
      </c>
      <c r="WL55">
        <v>0.58769800000000005</v>
      </c>
      <c r="WM55">
        <v>0.51425799999999999</v>
      </c>
      <c r="WN55">
        <v>0.57954899999999998</v>
      </c>
      <c r="WO55">
        <v>0.59644399999999997</v>
      </c>
      <c r="WP55">
        <v>0.65464199999999995</v>
      </c>
      <c r="WQ55">
        <v>0.50832699999999997</v>
      </c>
      <c r="WR55">
        <v>0.512351</v>
      </c>
      <c r="WS55">
        <v>0.49620700000000001</v>
      </c>
      <c r="WT55">
        <v>0.51122599999999996</v>
      </c>
      <c r="WU55">
        <v>0.61050899999999997</v>
      </c>
      <c r="WV55">
        <v>0.57553399999999999</v>
      </c>
      <c r="WW55">
        <v>0.52896600000000005</v>
      </c>
      <c r="WX55">
        <v>0.57320499999999996</v>
      </c>
      <c r="WY55">
        <v>0.64730799999999999</v>
      </c>
      <c r="WZ55">
        <v>0.68410599999999999</v>
      </c>
      <c r="XA55">
        <v>0.50958899999999996</v>
      </c>
      <c r="XB55">
        <v>0.51058499999999996</v>
      </c>
      <c r="XC55">
        <v>0.51118799999999998</v>
      </c>
      <c r="XD55">
        <v>0.51853199999999999</v>
      </c>
      <c r="XE55">
        <v>0.54142199999999996</v>
      </c>
      <c r="XF55">
        <v>0.56034600000000001</v>
      </c>
      <c r="XG55">
        <v>0.51831700000000003</v>
      </c>
      <c r="XH55">
        <v>0.57841799999999999</v>
      </c>
      <c r="XI55">
        <v>0.56710099999999997</v>
      </c>
      <c r="XJ55">
        <v>0.57727799999999996</v>
      </c>
      <c r="XK55">
        <v>0.50039500000000003</v>
      </c>
      <c r="XL55">
        <v>0.52674500000000002</v>
      </c>
      <c r="XM55">
        <v>0.52019499999999996</v>
      </c>
      <c r="XN55">
        <v>0.50656699999999999</v>
      </c>
      <c r="XO55">
        <v>0.50341400000000003</v>
      </c>
      <c r="XP55">
        <v>0.54029400000000005</v>
      </c>
      <c r="XQ55">
        <v>0.50277700000000003</v>
      </c>
      <c r="XR55">
        <v>0.52708999999999995</v>
      </c>
      <c r="XS55">
        <v>0.51564699999999997</v>
      </c>
      <c r="XT55">
        <v>0.51777399999999996</v>
      </c>
      <c r="XU55">
        <v>0.49402499999999999</v>
      </c>
      <c r="XV55">
        <v>0.51420299999999997</v>
      </c>
      <c r="XW55">
        <v>0.50462899999999999</v>
      </c>
      <c r="XX55">
        <v>0.49520500000000001</v>
      </c>
      <c r="XY55">
        <v>0.57834700000000006</v>
      </c>
      <c r="XZ55">
        <v>0.56899900000000003</v>
      </c>
      <c r="YA55">
        <v>0.51480800000000004</v>
      </c>
      <c r="YB55">
        <v>0.61160199999999998</v>
      </c>
      <c r="YC55">
        <v>0.61462099999999997</v>
      </c>
      <c r="YD55">
        <v>0.65029700000000001</v>
      </c>
      <c r="YE55">
        <v>0.49878</v>
      </c>
      <c r="YF55">
        <v>0.571685</v>
      </c>
      <c r="YG55">
        <v>0.54812099999999997</v>
      </c>
      <c r="YH55">
        <v>0.50991500000000001</v>
      </c>
      <c r="YI55">
        <v>0.57424699999999995</v>
      </c>
      <c r="YJ55">
        <v>0.61462799999999995</v>
      </c>
      <c r="YK55">
        <v>0.63129900000000005</v>
      </c>
      <c r="YL55">
        <v>0.492141</v>
      </c>
      <c r="YM55">
        <v>0.51821799999999996</v>
      </c>
      <c r="YN55">
        <v>0.51664200000000005</v>
      </c>
      <c r="YO55">
        <v>0.494925</v>
      </c>
      <c r="YP55">
        <v>0.52770099999999998</v>
      </c>
      <c r="YQ55">
        <v>0.56196100000000004</v>
      </c>
      <c r="YR55">
        <v>0.52100199999999997</v>
      </c>
      <c r="YS55">
        <v>0.57393000000000005</v>
      </c>
      <c r="YT55">
        <v>0.54729899999999998</v>
      </c>
      <c r="YU55">
        <v>0.55160299999999995</v>
      </c>
      <c r="YV55">
        <v>0.50272700000000003</v>
      </c>
      <c r="YW55">
        <v>0.52533799999999997</v>
      </c>
      <c r="YX55">
        <v>0.52008699999999997</v>
      </c>
      <c r="YY55">
        <v>0.50977499999999998</v>
      </c>
      <c r="YZ55" s="17">
        <v>10.315749</v>
      </c>
      <c r="ZA55">
        <v>9.1134380000000004</v>
      </c>
      <c r="ZB55">
        <v>8.1551150000000003</v>
      </c>
      <c r="ZC55">
        <v>7.8725360000000002</v>
      </c>
      <c r="ZD55">
        <v>8</v>
      </c>
      <c r="ZE55">
        <v>9.6364719999999995</v>
      </c>
      <c r="ZF55">
        <v>10.184205</v>
      </c>
      <c r="ZG55">
        <v>9.1247430000000005</v>
      </c>
      <c r="ZH55">
        <v>8.0585620000000002</v>
      </c>
      <c r="ZI55">
        <v>7.7923369999999998</v>
      </c>
      <c r="ZJ55">
        <v>9.5</v>
      </c>
      <c r="ZK55">
        <v>9.3323900000000002</v>
      </c>
      <c r="ZL55">
        <v>9.6610569999999996</v>
      </c>
      <c r="ZM55">
        <v>8.9311539999999994</v>
      </c>
      <c r="ZN55">
        <v>7.8486310000000001</v>
      </c>
      <c r="ZO55">
        <v>7.4142530000000004</v>
      </c>
      <c r="ZP55">
        <v>8.5</v>
      </c>
      <c r="ZQ55">
        <v>9.2868589999999998</v>
      </c>
      <c r="ZR55" t="s">
        <v>1304</v>
      </c>
      <c r="ZS55" t="s">
        <v>1304</v>
      </c>
      <c r="ZT55" t="s">
        <v>1304</v>
      </c>
      <c r="ZU55" t="s">
        <v>1304</v>
      </c>
      <c r="ZV55" t="s">
        <v>1304</v>
      </c>
      <c r="ZW55" t="s">
        <v>1304</v>
      </c>
      <c r="ZX55">
        <v>10.053184999999999</v>
      </c>
      <c r="ZY55">
        <v>8.1484930000000002</v>
      </c>
      <c r="ZZ55">
        <v>7.2992249999999999</v>
      </c>
      <c r="AAA55">
        <v>7.360106</v>
      </c>
      <c r="AAB55">
        <v>10.5</v>
      </c>
      <c r="AAC55">
        <v>8.1680430000000008</v>
      </c>
      <c r="AAD55">
        <v>8.5978460000000005</v>
      </c>
      <c r="AAE55">
        <v>7.9854849999999997</v>
      </c>
      <c r="AAF55">
        <v>7.3154940000000002</v>
      </c>
      <c r="AAG55">
        <v>7.1361879999999998</v>
      </c>
      <c r="AAH55">
        <v>9</v>
      </c>
      <c r="AAI55">
        <v>8.1481209999999997</v>
      </c>
      <c r="AAJ55">
        <v>9.0311149999999998</v>
      </c>
      <c r="AAK55">
        <v>8.4393849999999997</v>
      </c>
      <c r="AAL55">
        <v>7.62636</v>
      </c>
      <c r="AAM55">
        <v>7.362107</v>
      </c>
      <c r="AAN55">
        <v>8.5</v>
      </c>
      <c r="AAO55">
        <v>8.6931530000000006</v>
      </c>
      <c r="AAP55">
        <v>9.713533</v>
      </c>
      <c r="AAQ55">
        <v>9.4006819999999998</v>
      </c>
      <c r="AAR55">
        <v>8.2532069999999997</v>
      </c>
      <c r="AAS55">
        <v>7.7300120000000003</v>
      </c>
      <c r="AAT55">
        <v>9.5</v>
      </c>
      <c r="AAU55">
        <v>9.6850810000000003</v>
      </c>
      <c r="AAV55">
        <v>9.938428</v>
      </c>
      <c r="AAW55">
        <v>9.3364419999999999</v>
      </c>
      <c r="AAX55">
        <v>8.3278669999999995</v>
      </c>
      <c r="AAY55">
        <v>7.9714260000000001</v>
      </c>
      <c r="AAZ55">
        <v>9.5</v>
      </c>
      <c r="ABA55">
        <v>9.4963350000000002</v>
      </c>
      <c r="ABB55">
        <v>10.323619000000001</v>
      </c>
      <c r="ABC55">
        <v>9.3143449999999994</v>
      </c>
      <c r="ABD55">
        <v>8.3804269999999992</v>
      </c>
      <c r="ABE55">
        <v>8.0883900000000004</v>
      </c>
      <c r="ABF55">
        <v>9.5</v>
      </c>
      <c r="ABG55">
        <v>9.4965840000000004</v>
      </c>
      <c r="ABH55">
        <v>10.144083999999999</v>
      </c>
      <c r="ABI55">
        <v>9.2831860000000006</v>
      </c>
      <c r="ABJ55">
        <v>8.3788140000000002</v>
      </c>
      <c r="ABK55">
        <v>7.9636940000000003</v>
      </c>
      <c r="ABL55">
        <v>10</v>
      </c>
      <c r="ABM55">
        <v>9.4389339999999997</v>
      </c>
      <c r="ABN55">
        <v>10.999064000000001</v>
      </c>
      <c r="ABO55">
        <v>9.4383130000000008</v>
      </c>
      <c r="ABP55">
        <v>8.3768630000000002</v>
      </c>
      <c r="ABQ55">
        <v>8.209187</v>
      </c>
      <c r="ABR55">
        <v>9.5</v>
      </c>
      <c r="ABS55">
        <v>9.6369640000000008</v>
      </c>
      <c r="ABT55">
        <v>11.338867</v>
      </c>
      <c r="ABU55">
        <v>9.9766279999999998</v>
      </c>
      <c r="ABV55">
        <v>8.9656680000000009</v>
      </c>
      <c r="ABW55">
        <v>8.5846909999999994</v>
      </c>
      <c r="ABX55">
        <v>8</v>
      </c>
      <c r="ABY55">
        <v>10.465945</v>
      </c>
      <c r="ABZ55">
        <v>10.217656</v>
      </c>
      <c r="ACA55">
        <v>9.0275219999999994</v>
      </c>
      <c r="ACB55">
        <v>8.27576</v>
      </c>
      <c r="ACC55">
        <v>8.0035319999999999</v>
      </c>
      <c r="ACD55">
        <v>8</v>
      </c>
      <c r="ACE55">
        <v>9.5700350000000007</v>
      </c>
      <c r="ACF55">
        <v>8.4036229999999996</v>
      </c>
      <c r="ACG55">
        <v>8.3149979999999992</v>
      </c>
      <c r="ACH55">
        <v>8.0737269999999999</v>
      </c>
      <c r="ACI55">
        <v>8.516769</v>
      </c>
      <c r="ACJ55">
        <v>8.3181759999999993</v>
      </c>
      <c r="ACK55">
        <v>7.9172909999999996</v>
      </c>
      <c r="ACL55">
        <v>8.2016220000000004</v>
      </c>
      <c r="ACM55">
        <v>8.0490110000000001</v>
      </c>
      <c r="ACN55">
        <v>7.7397039999999997</v>
      </c>
      <c r="ACO55" t="s">
        <v>1304</v>
      </c>
      <c r="ACP55" t="s">
        <v>1304</v>
      </c>
      <c r="ACQ55" t="s">
        <v>1304</v>
      </c>
      <c r="ACR55">
        <v>7.6868949999999998</v>
      </c>
      <c r="ACS55">
        <v>7.3842129999999999</v>
      </c>
      <c r="ACT55">
        <v>7.2133659999999997</v>
      </c>
      <c r="ACU55">
        <v>7.7586940000000002</v>
      </c>
      <c r="ACV55">
        <v>7.5708229999999999</v>
      </c>
      <c r="ACW55">
        <v>7.1777949999999997</v>
      </c>
      <c r="ACX55">
        <v>8.1242570000000001</v>
      </c>
      <c r="ACY55">
        <v>8.0022610000000007</v>
      </c>
      <c r="ACZ55">
        <v>7.4494009999999999</v>
      </c>
      <c r="ADA55">
        <v>8.9361200000000007</v>
      </c>
      <c r="ADB55">
        <v>8.7354179999999992</v>
      </c>
      <c r="ADC55">
        <v>8.0188349999999993</v>
      </c>
      <c r="ADD55">
        <v>8.8322199999999995</v>
      </c>
      <c r="ADE55">
        <v>8.7037820000000004</v>
      </c>
      <c r="ADF55">
        <v>8.1498290000000004</v>
      </c>
      <c r="ADG55">
        <v>8.7776599999999991</v>
      </c>
      <c r="ADH55">
        <v>8.6531310000000001</v>
      </c>
      <c r="ADI55">
        <v>8.2460459999999998</v>
      </c>
      <c r="ADJ55">
        <v>8.6420539999999999</v>
      </c>
      <c r="ADK55">
        <v>8.5157050000000005</v>
      </c>
      <c r="ADL55">
        <v>8.3007170000000006</v>
      </c>
      <c r="ADM55">
        <v>8.6559989999999996</v>
      </c>
      <c r="ADN55">
        <v>8.5710130000000007</v>
      </c>
      <c r="ADO55">
        <v>8.2818020000000008</v>
      </c>
      <c r="ADP55">
        <v>9.3218080000000008</v>
      </c>
      <c r="ADQ55">
        <v>9.1608339999999995</v>
      </c>
      <c r="ADR55">
        <v>8.8575189999999999</v>
      </c>
      <c r="ADS55">
        <v>8.3289310000000008</v>
      </c>
      <c r="ADT55">
        <v>8.3093830000000004</v>
      </c>
      <c r="ADU55">
        <v>8.2584920000000004</v>
      </c>
      <c r="ADV55">
        <v>-4.7360227904146741E-3</v>
      </c>
      <c r="ADW55">
        <v>4.45981076436869E-2</v>
      </c>
      <c r="ADX55">
        <v>2.7608803238548047E-2</v>
      </c>
      <c r="ADY55" t="s">
        <v>1304</v>
      </c>
      <c r="ADZ55">
        <v>6.6761886011884167E-2</v>
      </c>
      <c r="AEA55">
        <v>7.7991149599002482E-2</v>
      </c>
      <c r="AEB55">
        <v>5.3884158618911028E-2</v>
      </c>
      <c r="AEC55" s="13">
        <v>10.118695000000001</v>
      </c>
      <c r="AED55">
        <v>10.60219</v>
      </c>
      <c r="AEE55">
        <v>9.8259810000000005</v>
      </c>
      <c r="AEF55">
        <v>8.8144810000000007</v>
      </c>
      <c r="AEG55">
        <v>10.298380999999999</v>
      </c>
      <c r="AEH55">
        <v>8.6366180000000004</v>
      </c>
      <c r="AEI55">
        <v>9.5247200000000003</v>
      </c>
      <c r="AEJ55">
        <v>9.3685620000000007</v>
      </c>
      <c r="AEK55">
        <v>8.2124349999999993</v>
      </c>
      <c r="AEL55">
        <v>9.1276069999999994</v>
      </c>
      <c r="AEM55">
        <v>7.6788939999999997</v>
      </c>
      <c r="AEN55">
        <v>8.5749700000000004</v>
      </c>
      <c r="AEO55">
        <v>8.2905370000000005</v>
      </c>
      <c r="AEP55">
        <v>7.4709269999999997</v>
      </c>
      <c r="AEQ55">
        <v>8.1640920000000001</v>
      </c>
      <c r="AER55">
        <v>7.5762210000000003</v>
      </c>
      <c r="AES55">
        <v>8.2122580000000003</v>
      </c>
      <c r="AET55">
        <v>7.8507189999999998</v>
      </c>
      <c r="AEU55">
        <v>7.2491469999999998</v>
      </c>
      <c r="AEV55">
        <v>7.8748769999999997</v>
      </c>
      <c r="AEW55">
        <v>8.1018319999999999</v>
      </c>
      <c r="AEX55">
        <v>8.9138409999999997</v>
      </c>
      <c r="AEY55">
        <v>8.8841699999999992</v>
      </c>
      <c r="AEZ55">
        <v>7.9414759999999998</v>
      </c>
      <c r="AFA55">
        <v>8.3975439999999999</v>
      </c>
      <c r="AFB55">
        <v>7.8511939999999996</v>
      </c>
      <c r="AFC55">
        <v>8.7765570000000004</v>
      </c>
      <c r="AFD55">
        <v>8.7195999999999998</v>
      </c>
      <c r="AFE55">
        <v>7.7865419999999999</v>
      </c>
      <c r="AFF55">
        <v>8.3111010000000007</v>
      </c>
      <c r="AFG55">
        <v>7.5653280000000001</v>
      </c>
      <c r="AFH55">
        <v>8.4680940000000007</v>
      </c>
      <c r="AFI55">
        <v>8.0843319999999999</v>
      </c>
      <c r="AFJ55">
        <v>7.3135979999999998</v>
      </c>
      <c r="AFK55">
        <v>8.0884309999999999</v>
      </c>
      <c r="AFL55">
        <v>4.8900692228733361E-2</v>
      </c>
      <c r="AFM55">
        <v>6.5760036248228779E-2</v>
      </c>
      <c r="AFN55">
        <v>0.51826399999999995</v>
      </c>
      <c r="AFO55">
        <v>0.73610500000000001</v>
      </c>
      <c r="AFP55">
        <v>0.66649000000000003</v>
      </c>
      <c r="AFQ55">
        <v>0.75224000000000002</v>
      </c>
      <c r="AFR55">
        <v>0.74176699999999995</v>
      </c>
      <c r="AFS55">
        <v>0.56073099999999998</v>
      </c>
      <c r="AFT55">
        <v>0.71358999999999995</v>
      </c>
      <c r="AFU55">
        <v>0.63779399999999997</v>
      </c>
      <c r="AFV55">
        <v>0.76437900000000003</v>
      </c>
      <c r="AFW55">
        <v>0.74450799999999995</v>
      </c>
      <c r="AFX55">
        <v>0.53049500000000005</v>
      </c>
      <c r="AFY55">
        <v>0.62010699999999996</v>
      </c>
      <c r="AFZ55">
        <v>0.60963900000000004</v>
      </c>
      <c r="AGA55">
        <v>0.72513399999999995</v>
      </c>
      <c r="AGB55">
        <v>0.64619899999999997</v>
      </c>
      <c r="AGC55">
        <v>0.504884</v>
      </c>
      <c r="AGD55">
        <v>0.568187</v>
      </c>
      <c r="AGE55">
        <v>0.56867000000000001</v>
      </c>
      <c r="AGF55">
        <v>0.66840900000000003</v>
      </c>
      <c r="AGG55">
        <v>0.58686400000000005</v>
      </c>
      <c r="AGH55">
        <v>0.55951499999999998</v>
      </c>
      <c r="AGI55">
        <v>0.676481</v>
      </c>
      <c r="AGJ55">
        <v>0.64515900000000004</v>
      </c>
      <c r="AGK55">
        <v>0.74124999999999996</v>
      </c>
      <c r="AGL55">
        <v>0.71004599999999995</v>
      </c>
      <c r="AGM55">
        <v>0.545987</v>
      </c>
      <c r="AGN55">
        <v>0.64791900000000002</v>
      </c>
      <c r="AGO55">
        <v>0.61785599999999996</v>
      </c>
      <c r="AGP55">
        <v>0.72769600000000001</v>
      </c>
      <c r="AGQ55">
        <v>0.69938100000000003</v>
      </c>
      <c r="AGR55">
        <v>0.52178500000000005</v>
      </c>
      <c r="AGS55">
        <v>0.60375800000000002</v>
      </c>
      <c r="AGT55">
        <v>0.60166399999999998</v>
      </c>
      <c r="AGU55">
        <v>0.72180699999999998</v>
      </c>
      <c r="AGV55">
        <v>0.62226199999999998</v>
      </c>
      <c r="AGW55">
        <v>0.50768100000000005</v>
      </c>
      <c r="AGX55">
        <v>0.62413300000000005</v>
      </c>
      <c r="AGY55">
        <v>0.50194399999999995</v>
      </c>
      <c r="AGZ55">
        <v>0.60000799999999999</v>
      </c>
      <c r="AHA55">
        <v>0.52374799999999999</v>
      </c>
      <c r="AHB55">
        <v>0.60679700000000003</v>
      </c>
      <c r="AHC55">
        <v>0.49332399999999998</v>
      </c>
      <c r="AHD55">
        <v>0.50710599999999995</v>
      </c>
      <c r="AHE55">
        <v>0.49481900000000001</v>
      </c>
      <c r="AHF55">
        <v>0.51971100000000003</v>
      </c>
      <c r="AHG55">
        <v>0.49998399999999998</v>
      </c>
      <c r="AHH55">
        <v>0.58256200000000002</v>
      </c>
      <c r="AHI55">
        <v>0.50524599999999997</v>
      </c>
      <c r="AHJ55">
        <v>0.61324599999999996</v>
      </c>
      <c r="AHK55">
        <v>0.53627599999999997</v>
      </c>
      <c r="AHL55">
        <v>0.61799999999999999</v>
      </c>
      <c r="AHM55">
        <v>0.497865</v>
      </c>
      <c r="AHN55">
        <v>0.52338700000000005</v>
      </c>
      <c r="AHO55">
        <v>0.49376599999999998</v>
      </c>
      <c r="AHP55">
        <v>0.50854900000000003</v>
      </c>
      <c r="AHQ55">
        <v>0.51074900000000001</v>
      </c>
      <c r="AHR55">
        <v>0.56507499999999999</v>
      </c>
      <c r="AHS55">
        <v>0.49960100000000002</v>
      </c>
      <c r="AHT55">
        <v>0.57590399999999997</v>
      </c>
      <c r="AHU55">
        <v>0.53462100000000001</v>
      </c>
      <c r="AHV55">
        <v>0.59598200000000001</v>
      </c>
      <c r="AHW55">
        <v>0.50947200000000004</v>
      </c>
      <c r="AHX55">
        <v>0.53964500000000004</v>
      </c>
      <c r="AHY55">
        <v>0.49615799999999999</v>
      </c>
      <c r="AHZ55">
        <v>0.50603200000000004</v>
      </c>
      <c r="AIA55">
        <v>0.51739199999999996</v>
      </c>
      <c r="AIB55">
        <v>0.55009600000000003</v>
      </c>
      <c r="AIC55">
        <v>0.49777900000000003</v>
      </c>
      <c r="AID55">
        <v>0.549041</v>
      </c>
      <c r="AIE55">
        <v>0.53589100000000001</v>
      </c>
      <c r="AIF55">
        <v>0.56846200000000002</v>
      </c>
      <c r="AIG55">
        <v>0.50922900000000004</v>
      </c>
      <c r="AIH55">
        <v>0.53314099999999998</v>
      </c>
      <c r="AII55">
        <v>0.495197</v>
      </c>
      <c r="AIJ55">
        <v>0.50461100000000003</v>
      </c>
      <c r="AIK55">
        <v>0.50469600000000003</v>
      </c>
      <c r="AIL55">
        <v>0.56842400000000004</v>
      </c>
      <c r="AIM55">
        <v>0.50725600000000004</v>
      </c>
      <c r="AIN55">
        <v>0.57595799999999997</v>
      </c>
      <c r="AIO55">
        <v>0.53409399999999996</v>
      </c>
      <c r="AIP55">
        <v>0.623722</v>
      </c>
      <c r="AIQ55">
        <v>0.508826</v>
      </c>
      <c r="AIR55">
        <v>0.50852200000000003</v>
      </c>
      <c r="AIS55">
        <v>0.56234899999999999</v>
      </c>
      <c r="AIT55">
        <v>0.48897099999999999</v>
      </c>
      <c r="AIU55">
        <v>0.56709100000000001</v>
      </c>
      <c r="AIV55">
        <v>0.54081400000000002</v>
      </c>
      <c r="AIW55">
        <v>0.61930200000000002</v>
      </c>
      <c r="AIX55">
        <v>0.49300300000000002</v>
      </c>
      <c r="AIY55">
        <v>0.52613299999999996</v>
      </c>
      <c r="AIZ55">
        <v>0.48531000000000002</v>
      </c>
      <c r="AJA55">
        <v>0.49334099999999997</v>
      </c>
      <c r="AJB55">
        <v>0.51231400000000005</v>
      </c>
      <c r="AJC55">
        <v>0.56519799999999998</v>
      </c>
      <c r="AJD55">
        <v>0.50098200000000004</v>
      </c>
      <c r="AJE55">
        <v>0.578098</v>
      </c>
      <c r="AJF55">
        <v>0.53315999999999997</v>
      </c>
      <c r="AJG55">
        <v>0.58552899999999997</v>
      </c>
      <c r="AJH55">
        <v>0.51369699999999996</v>
      </c>
      <c r="AJI55">
        <v>0.54558600000000002</v>
      </c>
      <c r="AJJ55">
        <v>0.498247</v>
      </c>
      <c r="AJK55">
        <v>0.50960399999999995</v>
      </c>
      <c r="AJL55" s="14">
        <v>0.87644799999999901</v>
      </c>
      <c r="AJM55">
        <v>-0.26911700000000138</v>
      </c>
      <c r="AJN55">
        <v>-0.36927900000000058</v>
      </c>
      <c r="AJO55">
        <v>-0.27882699999999971</v>
      </c>
      <c r="AJP55">
        <v>-0.17827999999999911</v>
      </c>
      <c r="AJQ55">
        <v>0.86294700000000013</v>
      </c>
      <c r="AJR55">
        <v>-0.56901000000000046</v>
      </c>
      <c r="AJS55">
        <v>-1.0292530000000006</v>
      </c>
      <c r="AJT55">
        <v>-1.2618520000000011</v>
      </c>
      <c r="AJU55">
        <v>-0.43703399999999881</v>
      </c>
      <c r="AJV55">
        <v>0.52886399999999956</v>
      </c>
      <c r="AJW55">
        <v>-0.24949699999999986</v>
      </c>
      <c r="AJX55">
        <v>-0.39533800000000063</v>
      </c>
      <c r="AJY55">
        <v>-0.29593700000000034</v>
      </c>
      <c r="AJZ55">
        <v>-2.6335000000000441E-2</v>
      </c>
      <c r="AKA55">
        <v>0.47826699999999978</v>
      </c>
      <c r="AKB55">
        <v>-0.15874100000000002</v>
      </c>
      <c r="AKC55">
        <v>-0.2761199999999997</v>
      </c>
      <c r="AKD55">
        <v>-0.22917500000000057</v>
      </c>
      <c r="AKE55">
        <v>0.28021999999999991</v>
      </c>
      <c r="AKF55">
        <v>0.48408500000000032</v>
      </c>
      <c r="AKG55">
        <v>-0.17153599999999969</v>
      </c>
      <c r="AKH55">
        <v>-0.21754699999999971</v>
      </c>
      <c r="AKI55">
        <v>-2.243800000000018E-2</v>
      </c>
      <c r="AKJ55">
        <v>-0.26582999999999934</v>
      </c>
      <c r="AKK55">
        <v>0.64828200000000002</v>
      </c>
      <c r="AKL55">
        <v>-0.38851700000000022</v>
      </c>
      <c r="AKM55">
        <v>-0.23937699999999928</v>
      </c>
      <c r="AKN55">
        <v>-2.7840000000000309E-2</v>
      </c>
      <c r="AKO55">
        <v>-0.10681899999999978</v>
      </c>
      <c r="AKP55">
        <v>0.50647299999999973</v>
      </c>
      <c r="AKQ55">
        <v>-0.22773600000000016</v>
      </c>
      <c r="AKR55">
        <v>-0.4639609999999994</v>
      </c>
      <c r="AKS55">
        <v>-0.40854400000000002</v>
      </c>
      <c r="AKT55">
        <v>3.3701000000000647E-2</v>
      </c>
      <c r="AKU55">
        <v>-8.2471762107025948E-2</v>
      </c>
      <c r="AKV55">
        <v>1.7419647365633492E-2</v>
      </c>
      <c r="AKW55" t="s">
        <v>1304</v>
      </c>
      <c r="AKX55">
        <v>-7.9037999999999942E-2</v>
      </c>
      <c r="AKY55">
        <v>-3.6798999999999915E-2</v>
      </c>
      <c r="AKZ55">
        <v>-2.5483999999999951E-2</v>
      </c>
      <c r="ALA55">
        <v>2.0062999999999942E-2</v>
      </c>
      <c r="ALB55" t="s">
        <v>1304</v>
      </c>
      <c r="ALC55">
        <v>-6.3705999999999929E-2</v>
      </c>
      <c r="ALD55">
        <v>-6.0997999999999997E-2</v>
      </c>
      <c r="ALE55">
        <v>-1.4077000000000006E-2</v>
      </c>
      <c r="ALF55">
        <v>-1.5050000000000008E-2</v>
      </c>
      <c r="ALG55" t="s">
        <v>1304</v>
      </c>
      <c r="ALH55">
        <v>6.228800000000001E-2</v>
      </c>
      <c r="ALI55">
        <v>9.2700000000001115E-4</v>
      </c>
      <c r="ALJ55">
        <v>-8.5739999999999705E-3</v>
      </c>
      <c r="ALK55">
        <v>-3.0606000000000022E-2</v>
      </c>
      <c r="ALL55" t="s">
        <v>1304</v>
      </c>
      <c r="ALM55">
        <v>2.136400000000005E-2</v>
      </c>
      <c r="ALN55">
        <v>-3.3027000000000029E-2</v>
      </c>
      <c r="ALO55">
        <v>-3.1810000000000005E-2</v>
      </c>
      <c r="ALP55">
        <v>-3.2681999999999989E-2</v>
      </c>
      <c r="ALQ55" t="s">
        <v>1304</v>
      </c>
      <c r="ALR55">
        <v>7.6755999999999935E-2</v>
      </c>
      <c r="ALS55">
        <v>6.1612E-2</v>
      </c>
      <c r="ALT55">
        <v>1.8120000000000358E-3</v>
      </c>
      <c r="ALU55">
        <v>7.1489999999999609E-3</v>
      </c>
      <c r="ALV55" t="s">
        <v>1304</v>
      </c>
      <c r="ALW55">
        <v>8.8038999999999978E-2</v>
      </c>
      <c r="ALX55">
        <v>1.1230999999999991E-2</v>
      </c>
      <c r="ALY55">
        <v>-1.0193999999999925E-2</v>
      </c>
      <c r="ALZ55">
        <v>2.271000000000023E-3</v>
      </c>
      <c r="AMA55" t="s">
        <v>1304</v>
      </c>
      <c r="AMB55">
        <v>5.3439999999999932E-2</v>
      </c>
      <c r="AMC55">
        <v>-1.1763999999999997E-2</v>
      </c>
      <c r="AMD55">
        <v>-9.9009999999999376E-3</v>
      </c>
      <c r="AME55">
        <v>-4.511900000000002E-2</v>
      </c>
      <c r="AMF55">
        <v>4.2761999999999967E-2</v>
      </c>
      <c r="AMG55">
        <v>-3.1253999999999893E-2</v>
      </c>
      <c r="AMH55">
        <v>-2.9054000000000024E-2</v>
      </c>
      <c r="AMI55">
        <v>2.4714000000000014E-2</v>
      </c>
      <c r="AMJ55">
        <v>8.8853999999999989E-2</v>
      </c>
      <c r="AMK55">
        <v>-3.5323000000000104E-2</v>
      </c>
      <c r="AML55">
        <v>-6.8630000000000635E-3</v>
      </c>
      <c r="AMM55">
        <v>-1.090100000000005E-2</v>
      </c>
      <c r="AMN55">
        <v>-6.1829999999999941E-3</v>
      </c>
      <c r="AMO55">
        <v>-8.0800000000000871E-3</v>
      </c>
      <c r="AMP55">
        <v>7.4284000000000017E-2</v>
      </c>
      <c r="AMQ55">
        <v>-1.8909000000000065E-2</v>
      </c>
      <c r="AMR55">
        <v>1.0130000000000083E-2</v>
      </c>
      <c r="AMS55">
        <v>4.2155999999999971E-2</v>
      </c>
      <c r="AMT55">
        <v>0.11922299999999997</v>
      </c>
      <c r="AMU55">
        <v>-7.5239999999999974E-2</v>
      </c>
      <c r="AMV55">
        <v>-5.2192000000000016E-2</v>
      </c>
      <c r="AMW55">
        <v>-2.5233000000000061E-2</v>
      </c>
      <c r="AMX55">
        <v>3.0240000000000267E-3</v>
      </c>
      <c r="AMY55">
        <v>-3.9741000000000026E-2</v>
      </c>
      <c r="AMZ55">
        <v>2.6839999999999975E-2</v>
      </c>
      <c r="ANA55">
        <v>1.5808000000000044E-2</v>
      </c>
      <c r="ANB55">
        <v>-8.4889999999999688E-3</v>
      </c>
      <c r="ANC55">
        <v>4.6437999999999979E-2</v>
      </c>
      <c r="AND55">
        <v>4.3983999999999912E-2</v>
      </c>
      <c r="ANE55">
        <v>-2.1746000000000043E-2</v>
      </c>
      <c r="ANF55">
        <v>-4.0249999999999453E-3</v>
      </c>
      <c r="ANG55">
        <v>-5.7749999999999746E-3</v>
      </c>
      <c r="ANH55">
        <v>5.2510000000000057E-3</v>
      </c>
      <c r="ANI55">
        <v>9.5929999999999627E-3</v>
      </c>
      <c r="ANJ55">
        <v>1.2715000000000032E-2</v>
      </c>
      <c r="ANK55">
        <v>-2.0319999999999228E-3</v>
      </c>
      <c r="ANL55">
        <v>-1.1981000000000019E-2</v>
      </c>
      <c r="ANM55">
        <v>2.7789999999999759E-3</v>
      </c>
      <c r="ANN55">
        <v>1.416699999999993E-2</v>
      </c>
      <c r="ANO55">
        <v>-1.7808000000000046E-2</v>
      </c>
      <c r="ANP55">
        <v>-2.1948000000000023E-2</v>
      </c>
      <c r="ANQ55">
        <v>-2.1652000000000005E-2</v>
      </c>
      <c r="ANR55">
        <v>1.0425000000000018E-2</v>
      </c>
      <c r="ANS55">
        <v>-6.0789999999999456E-3</v>
      </c>
      <c r="ANT55">
        <v>5.3489000000000009E-2</v>
      </c>
      <c r="ANU55">
        <v>4.9348000000000058E-2</v>
      </c>
      <c r="ANV55">
        <v>-1.4387999999999956E-2</v>
      </c>
      <c r="ANW55">
        <v>6.4157999999999937E-2</v>
      </c>
      <c r="ANX55">
        <v>9.5104999999999995E-2</v>
      </c>
      <c r="ANY55">
        <v>-1.1218999999999979E-2</v>
      </c>
      <c r="ANZ55">
        <v>2.4957000000000007E-2</v>
      </c>
      <c r="AOA55">
        <v>5.7575999999999961E-2</v>
      </c>
      <c r="AOB55">
        <v>1.7687999999999926E-2</v>
      </c>
      <c r="AOC55">
        <v>-1.2793999999999972E-2</v>
      </c>
      <c r="AOD55">
        <v>4.6163999999999983E-2</v>
      </c>
      <c r="AOE55">
        <v>9.7628999999999966E-2</v>
      </c>
      <c r="AOF55">
        <v>-7.9649999999999999E-3</v>
      </c>
      <c r="AOG55">
        <v>-1.9864000000000048E-2</v>
      </c>
      <c r="AOH55">
        <v>-6.7300000000003468E-4</v>
      </c>
      <c r="AOI55">
        <v>6.453000000000042E-3</v>
      </c>
      <c r="AOJ55">
        <v>-8.9239999999999875E-3</v>
      </c>
      <c r="AOK55">
        <v>1.4712999999999976E-2</v>
      </c>
      <c r="AOL55">
        <v>9.7490000000000077E-3</v>
      </c>
      <c r="AOM55">
        <v>-6.4300000000000468E-3</v>
      </c>
      <c r="AON55">
        <v>4.3553000000000064E-2</v>
      </c>
      <c r="AOO55">
        <v>2.2051999999999961E-2</v>
      </c>
      <c r="AOP55">
        <v>-2.6946000000000025E-2</v>
      </c>
      <c r="AOQ55">
        <v>-4.8960000000000115E-3</v>
      </c>
      <c r="AOR55">
        <v>-1.131800000000005E-2</v>
      </c>
      <c r="AOS55">
        <v>1.0000000000000009E-3</v>
      </c>
      <c r="AOT55">
        <v>1.0552999999999979E-2</v>
      </c>
      <c r="AOU55" s="15">
        <v>2.3787080000000005</v>
      </c>
      <c r="AOV55">
        <v>1.1188269999999996</v>
      </c>
      <c r="AOW55">
        <v>0.28243100000000076</v>
      </c>
      <c r="AOX55">
        <v>8.1890000000015561E-3</v>
      </c>
      <c r="AOY55">
        <v>0.66050599999999982</v>
      </c>
      <c r="AOZ55">
        <v>0.96825399999999995</v>
      </c>
      <c r="APA55">
        <v>-0.31864599999999932</v>
      </c>
      <c r="APB55">
        <v>-1.2852379999999997</v>
      </c>
      <c r="APC55">
        <v>-1.6762480000000011</v>
      </c>
      <c r="APD55">
        <v>-0.67111099999999979</v>
      </c>
      <c r="APE55">
        <v>1.0688499999999994</v>
      </c>
      <c r="APF55">
        <v>0.26195099999999982</v>
      </c>
      <c r="APG55">
        <v>5.955900000000014E-2</v>
      </c>
      <c r="APH55">
        <v>9.634999999999927E-2</v>
      </c>
      <c r="API55">
        <v>0.23484299999999969</v>
      </c>
      <c r="APJ55">
        <v>1.2976080000000003</v>
      </c>
      <c r="APK55">
        <v>0.42451000000000061</v>
      </c>
      <c r="APL55">
        <v>0.52463299999999968</v>
      </c>
      <c r="APM55">
        <v>0.45463899999999935</v>
      </c>
      <c r="APN55">
        <v>0.54801599999999961</v>
      </c>
      <c r="APO55">
        <v>1.0399130000000003</v>
      </c>
      <c r="APP55">
        <v>0.4100950000000001</v>
      </c>
      <c r="APQ55">
        <v>-2.9931000000001262E-2</v>
      </c>
      <c r="APR55">
        <v>0.13321799999999939</v>
      </c>
      <c r="APS55">
        <v>6.715600000000066E-2</v>
      </c>
      <c r="APT55">
        <v>1.0877709999999992</v>
      </c>
      <c r="APU55">
        <v>0.22231000000000023</v>
      </c>
      <c r="APV55">
        <v>8.9261000000000479E-2</v>
      </c>
      <c r="APW55">
        <v>0.17386899999999983</v>
      </c>
      <c r="APX55">
        <v>0.11550000000000082</v>
      </c>
      <c r="APY55">
        <v>1.0689409999999997</v>
      </c>
      <c r="APZ55">
        <v>0.24717000000000056</v>
      </c>
      <c r="AQA55">
        <v>6.7047000000000523E-2</v>
      </c>
      <c r="AQB55">
        <v>7.0825000000000138E-2</v>
      </c>
      <c r="AQC55">
        <v>0.29262600000000027</v>
      </c>
      <c r="AQD55">
        <v>-7.5301885129414534E-2</v>
      </c>
      <c r="AQE55">
        <v>2.851444135105885E-2</v>
      </c>
      <c r="AQF55" t="s">
        <v>1304</v>
      </c>
      <c r="AQG55">
        <v>-4.2073999999999945E-2</v>
      </c>
      <c r="AQH55">
        <v>-3.708099999999992E-2</v>
      </c>
      <c r="AQI55">
        <v>-2.6287999999999978E-2</v>
      </c>
      <c r="AQJ55">
        <v>-3.1415000000000082E-2</v>
      </c>
      <c r="AQK55" t="s">
        <v>1304</v>
      </c>
      <c r="AQL55">
        <v>-6.6041000000000016E-2</v>
      </c>
      <c r="AQM55">
        <v>-8.452599999999999E-2</v>
      </c>
      <c r="AQN55">
        <v>-1.8504999999999994E-2</v>
      </c>
      <c r="AQO55">
        <v>-7.0645000000000069E-2</v>
      </c>
      <c r="AQP55" t="s">
        <v>1304</v>
      </c>
      <c r="AQQ55">
        <v>9.0358999999999967E-2</v>
      </c>
      <c r="AQR55">
        <v>-3.3437999999999968E-2</v>
      </c>
      <c r="AQS55">
        <v>-8.1860000000000266E-3</v>
      </c>
      <c r="AQT55">
        <v>-7.125000000000048E-3</v>
      </c>
      <c r="AQU55" t="s">
        <v>1304</v>
      </c>
      <c r="AQV55">
        <v>6.3962999999999992E-2</v>
      </c>
      <c r="AQW55">
        <v>-3.0588999999999977E-2</v>
      </c>
      <c r="AQX55">
        <v>2.2456000000000031E-2</v>
      </c>
      <c r="AQY55">
        <v>2.6650000000000063E-2</v>
      </c>
      <c r="AQZ55" t="s">
        <v>1304</v>
      </c>
      <c r="ARA55">
        <v>7.0076999999999945E-2</v>
      </c>
      <c r="ARB55">
        <v>3.8175999999999988E-2</v>
      </c>
      <c r="ARC55">
        <v>-2.2117000000000053E-2</v>
      </c>
      <c r="ARD55">
        <v>-1.6021000000000063E-2</v>
      </c>
      <c r="ARE55" t="s">
        <v>1304</v>
      </c>
      <c r="ARF55">
        <v>7.8027999999999986E-2</v>
      </c>
      <c r="ARG55">
        <v>-1.5909000000000062E-2</v>
      </c>
      <c r="ARH55">
        <v>-2.0310999999999968E-2</v>
      </c>
      <c r="ARI55">
        <v>-6.1629999999999185E-3</v>
      </c>
      <c r="ARJ55" t="s">
        <v>1304</v>
      </c>
      <c r="ARK55">
        <v>9.6822999999999992E-2</v>
      </c>
      <c r="ARL55">
        <v>-4.9757000000000051E-2</v>
      </c>
      <c r="ARM55">
        <v>-2.8340000000000032E-3</v>
      </c>
      <c r="ARN55">
        <v>-5.8840000000000003E-3</v>
      </c>
      <c r="ARO55">
        <v>-1.1997999999999953E-2</v>
      </c>
      <c r="ARP55">
        <v>5.1810000000001022E-3</v>
      </c>
      <c r="ARQ55">
        <v>-4.1368000000000071E-2</v>
      </c>
      <c r="ARR55">
        <v>4.5173000000000019E-2</v>
      </c>
      <c r="ARS55">
        <v>1.6158000000000006E-2</v>
      </c>
      <c r="ART55">
        <v>-8.316800000000002E-2</v>
      </c>
      <c r="ARU55">
        <v>-2.1866000000000052E-2</v>
      </c>
      <c r="ARV55">
        <v>-1.6146000000000105E-2</v>
      </c>
      <c r="ARW55">
        <v>-7.5709999999999944E-3</v>
      </c>
      <c r="ARX55">
        <v>4.049999999999887E-4</v>
      </c>
      <c r="ARY55">
        <v>-3.6240999999999968E-2</v>
      </c>
      <c r="ARZ55">
        <v>-1.188100000000003E-2</v>
      </c>
      <c r="ASA55">
        <v>-1.3589999999999991E-2</v>
      </c>
      <c r="ASB55">
        <v>8.2196999999999965E-2</v>
      </c>
      <c r="ASC55">
        <v>8.1909999999999483E-3</v>
      </c>
      <c r="ASD55">
        <v>-0.14134599999999997</v>
      </c>
      <c r="ASE55">
        <v>-6.3915999999999973E-2</v>
      </c>
      <c r="ASF55">
        <v>-1.243099999999997E-2</v>
      </c>
      <c r="ASG55">
        <v>-1.4397999999999966E-2</v>
      </c>
      <c r="ASH55">
        <v>-4.972399999999999E-2</v>
      </c>
      <c r="ASI55">
        <v>-3.8329999999999753E-3</v>
      </c>
      <c r="ASJ55">
        <v>2.0537000000000027E-2</v>
      </c>
      <c r="ASK55">
        <v>-2.7204999999999979E-2</v>
      </c>
      <c r="ASL55">
        <v>4.3923999999999963E-2</v>
      </c>
      <c r="ASM55">
        <v>1.1503999999999959E-2</v>
      </c>
      <c r="ASN55">
        <v>-3.0419999999999892E-3</v>
      </c>
      <c r="ASO55">
        <v>5.0520000000000564E-3</v>
      </c>
      <c r="ASP55">
        <v>7.125000000000048E-3</v>
      </c>
      <c r="ASQ55">
        <v>-1.8785999999999969E-2</v>
      </c>
      <c r="ASR55">
        <v>9.0580000000000105E-3</v>
      </c>
      <c r="ASS55">
        <v>2.6692999999999967E-2</v>
      </c>
      <c r="AST55">
        <v>7.7700000000000546E-3</v>
      </c>
      <c r="ASU55">
        <v>-1.6979000000000022E-2</v>
      </c>
      <c r="ASV55">
        <v>2.473000000000003E-2</v>
      </c>
      <c r="ASW55">
        <v>3.4410999999999969E-2</v>
      </c>
      <c r="ASX55">
        <v>3.288000000000002E-2</v>
      </c>
      <c r="ASY55">
        <v>-6.7439999999999722E-3</v>
      </c>
      <c r="ASZ55">
        <v>-2.7139999999999942E-3</v>
      </c>
      <c r="ATA55">
        <v>9.9300000000002164E-4</v>
      </c>
      <c r="ATB55">
        <v>3.3270000000000799E-3</v>
      </c>
      <c r="ATC55">
        <v>-2.0162000000000013E-2</v>
      </c>
      <c r="ATD55">
        <v>4.8773000000000066E-2</v>
      </c>
      <c r="ATE55">
        <v>-2.193999999999996E-2</v>
      </c>
      <c r="ATF55">
        <v>2.8513999999999928E-2</v>
      </c>
      <c r="ATG55">
        <v>1.457799999999998E-2</v>
      </c>
      <c r="ATH55">
        <v>-3.7793999999999994E-2</v>
      </c>
      <c r="ATI55">
        <v>3.5003000000000006E-2</v>
      </c>
      <c r="ATJ55">
        <v>-5.5870000000000086E-3</v>
      </c>
      <c r="ATK55">
        <v>3.1915999999999944E-2</v>
      </c>
      <c r="ATL55">
        <v>-3.373799999999999E-2</v>
      </c>
      <c r="ATM55">
        <v>3.9008000000000043E-2</v>
      </c>
      <c r="ATN55">
        <v>2.3815000000000031E-2</v>
      </c>
      <c r="ATO55">
        <v>-1.9962000000000035E-2</v>
      </c>
      <c r="ATP55">
        <v>-1.9002000000000019E-2</v>
      </c>
      <c r="ATQ55">
        <v>7.2419999999999707E-3</v>
      </c>
      <c r="ATR55">
        <v>-2.4878999999999984E-2</v>
      </c>
      <c r="ATS55">
        <v>-1.0508000000000017E-2</v>
      </c>
      <c r="ATT55">
        <v>-6.7399999999995241E-4</v>
      </c>
      <c r="ATU55">
        <v>1.2985999999999942E-2</v>
      </c>
      <c r="ATV55">
        <v>-2.6449999999999974E-2</v>
      </c>
      <c r="ATW55">
        <v>4.7721000000000013E-2</v>
      </c>
      <c r="ATX55">
        <v>7.9129999999999479E-3</v>
      </c>
      <c r="ATY55">
        <v>6.9799999999999862E-3</v>
      </c>
      <c r="ATZ55">
        <v>6.0739999999999128E-3</v>
      </c>
      <c r="AUA55">
        <v>8.9299999999999935E-3</v>
      </c>
      <c r="AUB55">
        <v>-2.083999999999997E-2</v>
      </c>
      <c r="AUC55">
        <v>1.0381999999999947E-2</v>
      </c>
      <c r="AUD55" s="16">
        <v>1.5022600000000015</v>
      </c>
      <c r="AUE55">
        <v>1.387944000000001</v>
      </c>
      <c r="AUF55">
        <v>0.65171000000000134</v>
      </c>
      <c r="AUG55">
        <v>0.28701600000000127</v>
      </c>
      <c r="AUH55">
        <v>0.83878599999999892</v>
      </c>
      <c r="AUI55">
        <v>0.10530699999999982</v>
      </c>
      <c r="AUJ55">
        <v>0.25036400000000114</v>
      </c>
      <c r="AUK55">
        <v>-0.25598499999999902</v>
      </c>
      <c r="AUL55">
        <v>-0.41439599999999999</v>
      </c>
      <c r="AUM55">
        <v>-0.23407700000000098</v>
      </c>
      <c r="AUN55">
        <v>0.53998599999999985</v>
      </c>
      <c r="AUO55">
        <v>0.51144799999999968</v>
      </c>
      <c r="AUP55">
        <v>0.45489700000000077</v>
      </c>
      <c r="AUQ55">
        <v>0.39228699999999961</v>
      </c>
      <c r="AUR55">
        <v>0.26117800000000013</v>
      </c>
      <c r="AUS55">
        <v>0.81934100000000054</v>
      </c>
      <c r="AUT55">
        <v>0.58325100000000063</v>
      </c>
      <c r="AUU55">
        <v>0.80075299999999938</v>
      </c>
      <c r="AUV55">
        <v>0.68381399999999992</v>
      </c>
      <c r="AUW55">
        <v>0.2677959999999997</v>
      </c>
      <c r="AUX55">
        <v>0.55582799999999999</v>
      </c>
      <c r="AUY55">
        <v>0.58163099999999979</v>
      </c>
      <c r="AUZ55">
        <v>0.18761599999999845</v>
      </c>
      <c r="AVA55">
        <v>0.15565599999999957</v>
      </c>
      <c r="AVB55">
        <v>0.332986</v>
      </c>
      <c r="AVC55">
        <v>0.43948899999999913</v>
      </c>
      <c r="AVD55">
        <v>0.61082700000000045</v>
      </c>
      <c r="AVE55">
        <v>0.32863799999999976</v>
      </c>
      <c r="AVF55">
        <v>0.20170900000000014</v>
      </c>
      <c r="AVG55">
        <v>0.2223190000000006</v>
      </c>
      <c r="AVH55">
        <v>0.56246799999999997</v>
      </c>
      <c r="AVI55">
        <v>0.47490600000000072</v>
      </c>
      <c r="AVJ55">
        <v>0.53100799999999992</v>
      </c>
      <c r="AVK55">
        <v>0.47936900000000016</v>
      </c>
      <c r="AVL55">
        <v>0.25892499999999963</v>
      </c>
      <c r="AVM55">
        <v>7.169876977611421E-3</v>
      </c>
      <c r="AVN55">
        <v>1.1094793985425358E-2</v>
      </c>
      <c r="AVO55">
        <v>-0.13444700000000009</v>
      </c>
      <c r="AVP55">
        <v>3.6963999999999997E-2</v>
      </c>
      <c r="AVQ55">
        <v>-2.8200000000000447E-4</v>
      </c>
      <c r="AVR55">
        <v>-8.0400000000002692E-4</v>
      </c>
      <c r="AVS55">
        <v>-5.1478000000000024E-2</v>
      </c>
      <c r="AVT55">
        <v>-0.11341100000000004</v>
      </c>
      <c r="AVU55">
        <v>-2.335000000000087E-3</v>
      </c>
      <c r="AVV55">
        <v>-2.3527999999999993E-2</v>
      </c>
      <c r="AVW55">
        <v>-4.4279999999999875E-3</v>
      </c>
      <c r="AVX55">
        <v>-5.5595000000000061E-2</v>
      </c>
      <c r="AVY55">
        <v>-7.2583999999999982E-2</v>
      </c>
      <c r="AVZ55">
        <v>2.8070999999999957E-2</v>
      </c>
      <c r="AWA55">
        <v>-3.4364999999999979E-2</v>
      </c>
      <c r="AWB55">
        <v>3.8799999999994395E-4</v>
      </c>
      <c r="AWC55">
        <v>2.3480999999999974E-2</v>
      </c>
      <c r="AWD55">
        <v>-3.2518000000000047E-2</v>
      </c>
      <c r="AWE55">
        <v>4.2598999999999942E-2</v>
      </c>
      <c r="AWF55">
        <v>2.4380000000000512E-3</v>
      </c>
      <c r="AWG55">
        <v>5.4266000000000036E-2</v>
      </c>
      <c r="AWH55">
        <v>5.9332000000000051E-2</v>
      </c>
      <c r="AWI55">
        <v>-8.8917000000000024E-2</v>
      </c>
      <c r="AWJ55">
        <v>-6.6789999999999905E-3</v>
      </c>
      <c r="AWK55">
        <v>-2.3436000000000012E-2</v>
      </c>
      <c r="AWL55">
        <v>-2.3929000000000089E-2</v>
      </c>
      <c r="AWM55">
        <v>-2.3170000000000024E-2</v>
      </c>
      <c r="AWN55">
        <v>-9.1643999999999948E-2</v>
      </c>
      <c r="AWO55">
        <v>-1.0010999999999992E-2</v>
      </c>
      <c r="AWP55">
        <v>-2.7140000000000053E-2</v>
      </c>
      <c r="AWQ55">
        <v>-1.0117000000000043E-2</v>
      </c>
      <c r="AWR55">
        <v>-8.4339999999999415E-3</v>
      </c>
      <c r="AWS55">
        <v>-6.509699999999996E-2</v>
      </c>
      <c r="AWT55">
        <v>4.338300000000006E-2</v>
      </c>
      <c r="AWU55">
        <v>-3.7993000000000055E-2</v>
      </c>
      <c r="AWV55">
        <v>7.0669999999999344E-3</v>
      </c>
      <c r="AWW55">
        <v>3.923500000000002E-2</v>
      </c>
      <c r="AWX55">
        <v>-5.475999999999992E-2</v>
      </c>
      <c r="AWY55">
        <v>3.6434999999999995E-2</v>
      </c>
      <c r="AWZ55">
        <v>-1.2314000000000047E-2</v>
      </c>
      <c r="AXA55">
        <v>2.0459000000000005E-2</v>
      </c>
      <c r="AXB55">
        <v>-7.2695999999999983E-2</v>
      </c>
      <c r="AXC55">
        <v>-4.7844999999999915E-2</v>
      </c>
      <c r="AXD55">
        <v>-1.5002999999999989E-2</v>
      </c>
      <c r="AXE55">
        <v>-5.2450000000000552E-3</v>
      </c>
      <c r="AXF55">
        <v>-1.3880000000000003E-3</v>
      </c>
      <c r="AXG55">
        <v>8.4850000000000758E-3</v>
      </c>
      <c r="AXH55">
        <v>-0.11052499999999998</v>
      </c>
      <c r="AXI55">
        <v>7.0280000000000342E-3</v>
      </c>
      <c r="AXJ55">
        <v>-2.3720000000000074E-2</v>
      </c>
      <c r="AXK55">
        <v>4.0040999999999993E-2</v>
      </c>
      <c r="AXL55">
        <v>-0.11103200000000002</v>
      </c>
      <c r="AXM55">
        <v>-6.6105999999999998E-2</v>
      </c>
      <c r="AXN55">
        <v>-1.1723999999999957E-2</v>
      </c>
      <c r="AXO55">
        <v>1.2802000000000091E-2</v>
      </c>
      <c r="AXP55">
        <v>-1.7421999999999993E-2</v>
      </c>
      <c r="AXQ55">
        <v>-9.9829999999999641E-3</v>
      </c>
      <c r="AXR55">
        <v>-3.067299999999995E-2</v>
      </c>
      <c r="AXS55">
        <v>4.7289999999999832E-3</v>
      </c>
      <c r="AXT55">
        <v>-1.871600000000001E-2</v>
      </c>
      <c r="AXU55">
        <v>-2.5140000000000162E-3</v>
      </c>
      <c r="AXV55">
        <v>-3.2479999999999953E-2</v>
      </c>
      <c r="AXW55">
        <v>1.8704000000000054E-2</v>
      </c>
      <c r="AXX55">
        <v>9.0770000000000017E-3</v>
      </c>
      <c r="AXY55">
        <v>1.2900000000000023E-2</v>
      </c>
      <c r="AXZ55">
        <v>-2.4036999999999975E-2</v>
      </c>
      <c r="AYA55">
        <v>-5.3499999999995218E-4</v>
      </c>
      <c r="AYB55">
        <v>1.3977999999999935E-2</v>
      </c>
      <c r="AYC55">
        <v>9.8019999999999774E-3</v>
      </c>
      <c r="AYD55">
        <v>-4.9980000000000024E-3</v>
      </c>
      <c r="AYE55">
        <v>2.1951000000000054E-2</v>
      </c>
      <c r="AYF55">
        <v>2.024400000000004E-2</v>
      </c>
      <c r="AYG55">
        <v>5.0688000000000066E-2</v>
      </c>
      <c r="AYH55">
        <v>1.5204000000000051E-2</v>
      </c>
      <c r="AYI55">
        <v>1.893800000000001E-2</v>
      </c>
      <c r="AYJ55">
        <v>-9.4319999999999959E-3</v>
      </c>
      <c r="AYK55">
        <v>9.4060000000000255E-3</v>
      </c>
      <c r="AYL55">
        <v>-7.3651000000000022E-2</v>
      </c>
      <c r="AYM55">
        <v>-5.7499999999999218E-4</v>
      </c>
      <c r="AYN55">
        <v>-7.5520000000000032E-3</v>
      </c>
      <c r="AYO55">
        <v>-3.5644000000000009E-2</v>
      </c>
      <c r="AYP55">
        <v>-8.0527000000000015E-2</v>
      </c>
      <c r="AYQ55">
        <v>-2.6575000000000015E-2</v>
      </c>
      <c r="AYR55">
        <v>1.0045999999999999E-2</v>
      </c>
      <c r="AYS55">
        <v>-6.3162999999999969E-2</v>
      </c>
      <c r="AYT55">
        <v>1.4228000000000018E-2</v>
      </c>
      <c r="AYU55">
        <v>-2.0944000000000018E-2</v>
      </c>
      <c r="AYV55">
        <v>-7.1559999999999402E-3</v>
      </c>
      <c r="AYW55">
        <v>-7.3813999999999935E-2</v>
      </c>
      <c r="AYX55">
        <v>-1.1997000000000035E-2</v>
      </c>
      <c r="AYY55">
        <v>8.6200000000002941E-4</v>
      </c>
      <c r="AYZ55">
        <v>7.9150000000000054E-3</v>
      </c>
      <c r="AZA55">
        <v>-3.1332000000000026E-2</v>
      </c>
      <c r="AZB55">
        <v>-1.5840000000000298E-3</v>
      </c>
      <c r="AZC55">
        <v>-1.5386999999999929E-2</v>
      </c>
      <c r="AZD55">
        <v>3.2369999999999344E-3</v>
      </c>
      <c r="AZE55">
        <v>-2.0019999999999927E-2</v>
      </c>
      <c r="AZF55">
        <v>4.1679999999999495E-3</v>
      </c>
      <c r="AZG55">
        <v>-1.4139000000000013E-2</v>
      </c>
      <c r="AZH55">
        <v>3.3926000000000012E-2</v>
      </c>
      <c r="AZI55">
        <v>1.0969999999999924E-2</v>
      </c>
      <c r="AZJ55">
        <v>2.0248000000000044E-2</v>
      </c>
      <c r="AZK55">
        <v>-2.1839999999999971E-2</v>
      </c>
      <c r="AZL55">
        <v>-1.7100000000003224E-4</v>
      </c>
      <c r="AZN55" t="s">
        <v>2607</v>
      </c>
      <c r="AZO55" t="s">
        <v>1341</v>
      </c>
      <c r="AZP55">
        <v>1</v>
      </c>
      <c r="AZQ55">
        <v>1</v>
      </c>
      <c r="AZR55">
        <v>1</v>
      </c>
      <c r="AZS55">
        <v>1</v>
      </c>
      <c r="AZT55" s="7">
        <v>9.9654919999999994</v>
      </c>
      <c r="AZU55">
        <v>10.319267</v>
      </c>
      <c r="AZV55">
        <v>7.8679860000000001</v>
      </c>
      <c r="AZW55">
        <v>7.0715890000000003</v>
      </c>
      <c r="AZX55">
        <v>11</v>
      </c>
      <c r="AZY55">
        <v>10.935378</v>
      </c>
      <c r="AZZ55">
        <v>9.9086549999999995</v>
      </c>
      <c r="BAA55">
        <v>10.268281</v>
      </c>
      <c r="BAB55">
        <v>7.7815370000000001</v>
      </c>
      <c r="BAC55">
        <v>7.1019519999999998</v>
      </c>
      <c r="BAD55">
        <v>11</v>
      </c>
      <c r="BAE55">
        <v>11.082293999999999</v>
      </c>
      <c r="BAF55">
        <v>9.9181000000000008</v>
      </c>
      <c r="BAG55">
        <v>10.213062000000001</v>
      </c>
      <c r="BAH55">
        <v>7.8968879999999997</v>
      </c>
      <c r="BAI55">
        <v>7.0139820000000004</v>
      </c>
      <c r="BAJ55">
        <v>11</v>
      </c>
      <c r="BAK55">
        <v>10.621245999999999</v>
      </c>
      <c r="BAL55">
        <v>9.4376350000000002</v>
      </c>
      <c r="BAM55">
        <v>9.7141830000000002</v>
      </c>
      <c r="BAN55">
        <v>7.5926859999999996</v>
      </c>
      <c r="BAO55">
        <v>7.01403</v>
      </c>
      <c r="BAP55">
        <v>11</v>
      </c>
      <c r="BAQ55">
        <v>10.351471</v>
      </c>
      <c r="BAR55">
        <v>8.8818809999999999</v>
      </c>
      <c r="BAS55">
        <v>8.8934149999999992</v>
      </c>
      <c r="BAT55">
        <v>6.9639530000000001</v>
      </c>
      <c r="BAU55">
        <v>6.5451899999999998</v>
      </c>
      <c r="BAV55">
        <v>11</v>
      </c>
      <c r="BAW55">
        <v>9.7502619999999993</v>
      </c>
      <c r="BAX55">
        <v>8.5225120000000008</v>
      </c>
      <c r="BAY55">
        <v>8.6555370000000007</v>
      </c>
      <c r="BAZ55">
        <v>6.9438899999999997</v>
      </c>
      <c r="BBA55">
        <v>6.4524049999999997</v>
      </c>
      <c r="BBB55">
        <v>11</v>
      </c>
      <c r="BBC55">
        <v>9.3936600000000006</v>
      </c>
      <c r="BBD55">
        <v>9.4061470000000007</v>
      </c>
      <c r="BBE55">
        <v>10.529109999999999</v>
      </c>
      <c r="BBF55">
        <v>7.749701</v>
      </c>
      <c r="BBG55">
        <v>6.7837800000000001</v>
      </c>
      <c r="BBH55">
        <v>11</v>
      </c>
      <c r="BBI55">
        <v>12.392849999999999</v>
      </c>
      <c r="BBJ55">
        <v>10.519622999999999</v>
      </c>
      <c r="BBK55">
        <v>11.522921</v>
      </c>
      <c r="BBL55">
        <v>8.7589039999999994</v>
      </c>
      <c r="BBM55">
        <v>7.2139150000000001</v>
      </c>
      <c r="BBN55">
        <v>11</v>
      </c>
      <c r="BBO55">
        <v>12.786146</v>
      </c>
      <c r="BBP55">
        <v>10.246218000000001</v>
      </c>
      <c r="BBQ55">
        <v>10.632476</v>
      </c>
      <c r="BBR55">
        <v>8.5485880000000005</v>
      </c>
      <c r="BBS55">
        <v>7.3660519999999998</v>
      </c>
      <c r="BBT55">
        <v>10.5</v>
      </c>
      <c r="BBU55">
        <v>11.014543</v>
      </c>
      <c r="BBV55">
        <v>9.9790189999999992</v>
      </c>
      <c r="BBW55">
        <v>10.306638</v>
      </c>
      <c r="BBX55">
        <v>8.3273589999999995</v>
      </c>
      <c r="BBY55">
        <v>7.3731879999999999</v>
      </c>
      <c r="BBZ55">
        <v>11</v>
      </c>
      <c r="BCA55">
        <v>10.605795000000001</v>
      </c>
      <c r="BCB55">
        <v>9.9266959999999997</v>
      </c>
      <c r="BCC55">
        <v>10.232495</v>
      </c>
      <c r="BCD55">
        <v>8.1682970000000008</v>
      </c>
      <c r="BCE55">
        <v>7.1840130000000002</v>
      </c>
      <c r="BCF55">
        <v>9.5</v>
      </c>
      <c r="BCG55">
        <v>10.562321000000001</v>
      </c>
      <c r="BCH55">
        <v>9.9481520000000003</v>
      </c>
      <c r="BCI55">
        <v>10.136241</v>
      </c>
      <c r="BCJ55">
        <v>7.9791350000000003</v>
      </c>
      <c r="BCK55">
        <v>7.0214040000000004</v>
      </c>
      <c r="BCL55">
        <v>9.5</v>
      </c>
      <c r="BCM55">
        <v>10.493036999999999</v>
      </c>
      <c r="BCN55">
        <v>10.139811999999999</v>
      </c>
      <c r="BCO55">
        <v>10.548648</v>
      </c>
      <c r="BCP55">
        <v>8.2922290000000007</v>
      </c>
      <c r="BCQ55">
        <v>7.4072979999999999</v>
      </c>
      <c r="BCR55">
        <v>11</v>
      </c>
      <c r="BCS55">
        <v>11.235635</v>
      </c>
      <c r="BCT55">
        <v>9.8091869999999997</v>
      </c>
      <c r="BCU55">
        <v>10.148457000000001</v>
      </c>
      <c r="BCV55">
        <v>7.8207000000000004</v>
      </c>
      <c r="BCW55">
        <v>7.0548489999999999</v>
      </c>
      <c r="BCX55">
        <v>11</v>
      </c>
      <c r="BCY55">
        <v>10.696429999999999</v>
      </c>
      <c r="BCZ55">
        <v>8.3569169999999993</v>
      </c>
      <c r="BDA55">
        <v>8.4646539999999995</v>
      </c>
      <c r="BDB55">
        <v>7.6373300000000004</v>
      </c>
      <c r="BDC55">
        <v>8.2372829999999997</v>
      </c>
      <c r="BDD55">
        <v>8.3373310000000007</v>
      </c>
      <c r="BDE55">
        <v>7.5666310000000001</v>
      </c>
      <c r="BDF55">
        <v>8.3750400000000003</v>
      </c>
      <c r="BDG55">
        <v>8.4944640000000007</v>
      </c>
      <c r="BDH55">
        <v>7.6678030000000001</v>
      </c>
      <c r="BDI55">
        <v>8.0375750000000004</v>
      </c>
      <c r="BDJ55">
        <v>8.0550250000000005</v>
      </c>
      <c r="BDK55">
        <v>7.4029540000000003</v>
      </c>
      <c r="BDL55">
        <v>7.4548160000000001</v>
      </c>
      <c r="BDM55">
        <v>7.3688669999999998</v>
      </c>
      <c r="BDN55">
        <v>6.780913</v>
      </c>
      <c r="BDO55">
        <v>7.4900929999999999</v>
      </c>
      <c r="BDP55">
        <v>7.4161739999999998</v>
      </c>
      <c r="BDQ55">
        <v>6.7347849999999996</v>
      </c>
      <c r="BDR55">
        <v>8.3497310000000002</v>
      </c>
      <c r="BDS55">
        <v>8.36252</v>
      </c>
      <c r="BDT55">
        <v>7.4964919999999999</v>
      </c>
      <c r="BDU55">
        <v>9.6316959999999998</v>
      </c>
      <c r="BDV55">
        <v>9.7227379999999997</v>
      </c>
      <c r="BDW55">
        <v>8.3724810000000005</v>
      </c>
      <c r="BDX55">
        <v>9.3196680000000001</v>
      </c>
      <c r="BDY55">
        <v>9.4936050000000005</v>
      </c>
      <c r="BDZ55">
        <v>8.183821</v>
      </c>
      <c r="BEA55">
        <v>8.9673169999999995</v>
      </c>
      <c r="BEB55">
        <v>9.0900619999999996</v>
      </c>
      <c r="BEC55">
        <v>8.0300239999999992</v>
      </c>
      <c r="BED55">
        <v>8.7949520000000003</v>
      </c>
      <c r="BEE55">
        <v>8.9352250000000009</v>
      </c>
      <c r="BEF55">
        <v>7.8721220000000001</v>
      </c>
      <c r="BEG55">
        <v>8.5423259999999992</v>
      </c>
      <c r="BEH55">
        <v>8.6363079999999997</v>
      </c>
      <c r="BEI55">
        <v>7.7209770000000004</v>
      </c>
      <c r="BEJ55">
        <v>8.7460939999999994</v>
      </c>
      <c r="BEK55">
        <v>8.8333899999999996</v>
      </c>
      <c r="BEL55">
        <v>8.0812939999999998</v>
      </c>
      <c r="BEM55">
        <v>8.2951219999999992</v>
      </c>
      <c r="BEN55">
        <v>8.3623379999999994</v>
      </c>
      <c r="BEO55">
        <v>7.6062200000000004</v>
      </c>
      <c r="BEP55">
        <v>-8.3453343420108392E-3</v>
      </c>
      <c r="BEQ55">
        <v>1.3468220984949318E-2</v>
      </c>
      <c r="BER55">
        <v>-3.775117015064383E-3</v>
      </c>
      <c r="BES55">
        <v>2.598487828399295E-2</v>
      </c>
      <c r="BET55">
        <v>7.3605161402419073E-2</v>
      </c>
      <c r="BEU55">
        <v>0.10249573141619096</v>
      </c>
      <c r="BEV55">
        <v>4.5066642614460362E-2</v>
      </c>
      <c r="BEW55" s="9">
        <v>9.4093900000000001</v>
      </c>
      <c r="BEX55">
        <v>10.015176</v>
      </c>
      <c r="BEY55">
        <v>10.382921</v>
      </c>
      <c r="BEZ55">
        <v>8.9643300000000004</v>
      </c>
      <c r="BFA55">
        <v>9.9102329999999998</v>
      </c>
      <c r="BFB55">
        <v>9.6252929999999992</v>
      </c>
      <c r="BFC55">
        <v>10.362594</v>
      </c>
      <c r="BFD55">
        <v>11.077699000000001</v>
      </c>
      <c r="BFE55">
        <v>9.5923230000000004</v>
      </c>
      <c r="BFF55">
        <v>10.204257</v>
      </c>
      <c r="BFG55">
        <v>7.446059</v>
      </c>
      <c r="BFH55">
        <v>8.2626279999999994</v>
      </c>
      <c r="BFI55">
        <v>8.6537459999999999</v>
      </c>
      <c r="BFJ55">
        <v>7.3467960000000003</v>
      </c>
      <c r="BFK55">
        <v>7.8911769999999999</v>
      </c>
      <c r="BFL55">
        <v>6.8870579999999997</v>
      </c>
      <c r="BFM55">
        <v>7.3215000000000003</v>
      </c>
      <c r="BFN55">
        <v>7.2899830000000003</v>
      </c>
      <c r="BFO55">
        <v>6.6180919999999999</v>
      </c>
      <c r="BFP55">
        <v>7.0404559999999998</v>
      </c>
      <c r="BFQ55">
        <v>7.909891</v>
      </c>
      <c r="BFR55">
        <v>8.8361210000000003</v>
      </c>
      <c r="BFS55">
        <v>9.4756820000000008</v>
      </c>
      <c r="BFT55">
        <v>7.9199120000000001</v>
      </c>
      <c r="BFU55">
        <v>8.3923509999999997</v>
      </c>
      <c r="BFV55">
        <v>7.9204080000000001</v>
      </c>
      <c r="BFW55">
        <v>8.9528920000000003</v>
      </c>
      <c r="BFX55">
        <v>9.6081719999999997</v>
      </c>
      <c r="BFY55">
        <v>7.8893469999999999</v>
      </c>
      <c r="BFZ55">
        <v>8.4894409999999993</v>
      </c>
      <c r="BGA55">
        <v>7.2501660000000001</v>
      </c>
      <c r="BGB55">
        <v>7.9944800000000003</v>
      </c>
      <c r="BGC55">
        <v>8.2781509999999994</v>
      </c>
      <c r="BGD55">
        <v>7.1156389999999998</v>
      </c>
      <c r="BGE55">
        <v>7.6580830000000004</v>
      </c>
      <c r="BGF55">
        <v>3.6887390848267275E-2</v>
      </c>
      <c r="BGG55">
        <v>7.1861365217705156E-2</v>
      </c>
      <c r="BGH55">
        <v>0.72375</v>
      </c>
      <c r="BGI55">
        <v>0.82916400000000001</v>
      </c>
      <c r="BGJ55">
        <v>0.63939900000000005</v>
      </c>
      <c r="BGK55">
        <v>0.74141699999999999</v>
      </c>
      <c r="BGL55">
        <v>0.81361000000000006</v>
      </c>
      <c r="BGM55">
        <v>0.79814799999999997</v>
      </c>
      <c r="BGN55">
        <v>0.84320099999999998</v>
      </c>
      <c r="BGO55">
        <v>0.629556</v>
      </c>
      <c r="BGP55">
        <v>0.70500099999999999</v>
      </c>
      <c r="BGQ55">
        <v>0.87217900000000004</v>
      </c>
      <c r="BGR55">
        <v>0.63705999999999996</v>
      </c>
      <c r="BGS55">
        <v>0.73441400000000001</v>
      </c>
      <c r="BGT55">
        <v>0.61444699999999997</v>
      </c>
      <c r="BGU55">
        <v>0.74687800000000004</v>
      </c>
      <c r="BGV55">
        <v>0.74701600000000001</v>
      </c>
      <c r="BGW55">
        <v>0.53548899999999999</v>
      </c>
      <c r="BGX55">
        <v>0.59211100000000005</v>
      </c>
      <c r="BGY55">
        <v>0.55579299999999998</v>
      </c>
      <c r="BGZ55">
        <v>0.66598000000000002</v>
      </c>
      <c r="BHA55">
        <v>0.59129900000000002</v>
      </c>
      <c r="BHB55">
        <v>0.65645299999999995</v>
      </c>
      <c r="BHC55">
        <v>0.81064000000000003</v>
      </c>
      <c r="BHD55">
        <v>0.65293599999999996</v>
      </c>
      <c r="BHE55">
        <v>0.77961800000000003</v>
      </c>
      <c r="BHF55">
        <v>0.80608100000000005</v>
      </c>
      <c r="BHG55">
        <v>0.67142599999999997</v>
      </c>
      <c r="BHH55">
        <v>0.79996800000000001</v>
      </c>
      <c r="BHI55">
        <v>0.61550899999999997</v>
      </c>
      <c r="BHJ55">
        <v>0.79190799999999995</v>
      </c>
      <c r="BHK55">
        <v>0.80770699999999995</v>
      </c>
      <c r="BHL55">
        <v>0.62523600000000001</v>
      </c>
      <c r="BHM55">
        <v>0.705322</v>
      </c>
      <c r="BHN55">
        <v>0.60776699999999995</v>
      </c>
      <c r="BHO55">
        <v>0.73016400000000004</v>
      </c>
      <c r="BHP55">
        <v>0.72199899999999995</v>
      </c>
      <c r="BHQ55">
        <v>0.65127199999999996</v>
      </c>
      <c r="BHR55">
        <v>0.55757699999999999</v>
      </c>
      <c r="BHS55">
        <v>0.54304399999999997</v>
      </c>
      <c r="BHT55">
        <v>0.64029499999999995</v>
      </c>
      <c r="BHU55">
        <v>0.67600300000000002</v>
      </c>
      <c r="BHV55">
        <v>0.69817399999999996</v>
      </c>
      <c r="BHW55">
        <v>0.50170300000000001</v>
      </c>
      <c r="BHX55">
        <v>0.51646099999999995</v>
      </c>
      <c r="BHY55">
        <v>0.51448400000000005</v>
      </c>
      <c r="BHZ55">
        <v>0.510212</v>
      </c>
      <c r="BIA55">
        <v>0.71865199999999996</v>
      </c>
      <c r="BIB55">
        <v>0.55677299999999996</v>
      </c>
      <c r="BIC55">
        <v>0.59569300000000003</v>
      </c>
      <c r="BID55">
        <v>0.60541400000000001</v>
      </c>
      <c r="BIE55">
        <v>0.75952699999999995</v>
      </c>
      <c r="BIF55">
        <v>0.76197700000000002</v>
      </c>
      <c r="BIG55">
        <v>0.58944099999999999</v>
      </c>
      <c r="BIH55">
        <v>0.54371700000000001</v>
      </c>
      <c r="BII55">
        <v>0.54830000000000001</v>
      </c>
      <c r="BIJ55">
        <v>0.55394100000000002</v>
      </c>
      <c r="BIK55">
        <v>0.59581899999999999</v>
      </c>
      <c r="BIL55">
        <v>0.52838700000000005</v>
      </c>
      <c r="BIM55">
        <v>0.51522400000000002</v>
      </c>
      <c r="BIN55">
        <v>0.64747699999999997</v>
      </c>
      <c r="BIO55">
        <v>0.62672300000000003</v>
      </c>
      <c r="BIP55">
        <v>0.65243300000000004</v>
      </c>
      <c r="BIQ55">
        <v>0.49902600000000003</v>
      </c>
      <c r="BIR55">
        <v>0.54544199999999998</v>
      </c>
      <c r="BIS55">
        <v>0.52593299999999998</v>
      </c>
      <c r="BIT55">
        <v>0.50959399999999999</v>
      </c>
      <c r="BIU55">
        <v>0.52684399999999998</v>
      </c>
      <c r="BIV55">
        <v>0.53498599999999996</v>
      </c>
      <c r="BIW55">
        <v>0.50437500000000002</v>
      </c>
      <c r="BIX55">
        <v>0.59293499999999999</v>
      </c>
      <c r="BIY55">
        <v>0.54159199999999996</v>
      </c>
      <c r="BIZ55">
        <v>0.56411699999999998</v>
      </c>
      <c r="BJA55">
        <v>0.50275400000000003</v>
      </c>
      <c r="BJB55">
        <v>0.54076500000000005</v>
      </c>
      <c r="BJC55">
        <v>0.50990400000000002</v>
      </c>
      <c r="BJD55">
        <v>0.51527100000000003</v>
      </c>
      <c r="BJE55">
        <v>0.62080000000000002</v>
      </c>
      <c r="BJF55">
        <v>0.52548499999999998</v>
      </c>
      <c r="BJG55">
        <v>0.52505800000000002</v>
      </c>
      <c r="BJH55">
        <v>0.674624</v>
      </c>
      <c r="BJI55">
        <v>0.65424700000000002</v>
      </c>
      <c r="BJJ55">
        <v>0.69867400000000002</v>
      </c>
      <c r="BJK55">
        <v>0.48812699999999998</v>
      </c>
      <c r="BJL55">
        <v>0.61130200000000001</v>
      </c>
      <c r="BJM55">
        <v>0.50991900000000001</v>
      </c>
      <c r="BJN55">
        <v>0.511409</v>
      </c>
      <c r="BJO55">
        <v>0.67608500000000005</v>
      </c>
      <c r="BJP55">
        <v>0.65768199999999999</v>
      </c>
      <c r="BJQ55">
        <v>0.69159000000000004</v>
      </c>
      <c r="BJR55">
        <v>0.48705599999999999</v>
      </c>
      <c r="BJS55">
        <v>0.54383300000000001</v>
      </c>
      <c r="BJT55">
        <v>0.51741400000000004</v>
      </c>
      <c r="BJU55">
        <v>0.50357300000000005</v>
      </c>
      <c r="BJV55">
        <v>0.58778399999999997</v>
      </c>
      <c r="BJW55">
        <v>0.53348700000000004</v>
      </c>
      <c r="BJX55">
        <v>0.51453800000000005</v>
      </c>
      <c r="BJY55">
        <v>0.63580099999999995</v>
      </c>
      <c r="BJZ55">
        <v>0.61439600000000005</v>
      </c>
      <c r="BKA55">
        <v>0.63493599999999994</v>
      </c>
      <c r="BKB55">
        <v>0.50383500000000003</v>
      </c>
      <c r="BKC55">
        <v>0.54546600000000001</v>
      </c>
      <c r="BKD55">
        <v>0.527536</v>
      </c>
      <c r="BKE55">
        <v>0.51202000000000003</v>
      </c>
      <c r="BKF55" s="11">
        <v>9.6909779999999994</v>
      </c>
      <c r="BKG55">
        <v>9.7230609999999995</v>
      </c>
      <c r="BKH55">
        <v>7.6852169999999997</v>
      </c>
      <c r="BKI55">
        <v>7.0594390000000002</v>
      </c>
      <c r="BKJ55">
        <v>8</v>
      </c>
      <c r="BKK55">
        <v>10.895524</v>
      </c>
      <c r="BKL55">
        <v>9.4204860000000004</v>
      </c>
      <c r="BKM55">
        <v>9.5144599999999997</v>
      </c>
      <c r="BKN55">
        <v>7.6165580000000004</v>
      </c>
      <c r="BKO55">
        <v>7.1243850000000002</v>
      </c>
      <c r="BKP55">
        <v>8.5</v>
      </c>
      <c r="BKQ55">
        <v>10.667857</v>
      </c>
      <c r="BKR55">
        <v>9.7232249999999993</v>
      </c>
      <c r="BKS55">
        <v>9.6399220000000003</v>
      </c>
      <c r="BKT55">
        <v>7.6897120000000001</v>
      </c>
      <c r="BKU55">
        <v>6.9134789999999997</v>
      </c>
      <c r="BKV55">
        <v>8</v>
      </c>
      <c r="BKW55">
        <v>10.860552999999999</v>
      </c>
      <c r="BKX55" t="s">
        <v>1304</v>
      </c>
      <c r="BKY55" t="s">
        <v>1304</v>
      </c>
      <c r="BKZ55" t="s">
        <v>1304</v>
      </c>
      <c r="BLA55" t="s">
        <v>1304</v>
      </c>
      <c r="BLB55" t="s">
        <v>1304</v>
      </c>
      <c r="BLC55" t="s">
        <v>1304</v>
      </c>
      <c r="BLD55">
        <v>8.6719989999999996</v>
      </c>
      <c r="BLE55">
        <v>8.4025940000000006</v>
      </c>
      <c r="BLF55">
        <v>6.8431800000000003</v>
      </c>
      <c r="BLG55">
        <v>6.4136369999999996</v>
      </c>
      <c r="BLH55">
        <v>8.5</v>
      </c>
      <c r="BLI55">
        <v>9.1959789999999995</v>
      </c>
      <c r="BLJ55">
        <v>8.5416869999999996</v>
      </c>
      <c r="BLK55">
        <v>8.0950129999999998</v>
      </c>
      <c r="BLL55">
        <v>6.8558510000000004</v>
      </c>
      <c r="BLM55">
        <v>6.4184580000000002</v>
      </c>
      <c r="BLN55">
        <v>9.5</v>
      </c>
      <c r="BLO55">
        <v>8.4535149999999994</v>
      </c>
      <c r="BLP55">
        <v>8.945786</v>
      </c>
      <c r="BLQ55">
        <v>9.307226</v>
      </c>
      <c r="BLR55">
        <v>7.263935</v>
      </c>
      <c r="BLS55">
        <v>6.6376270000000002</v>
      </c>
      <c r="BLT55">
        <v>9</v>
      </c>
      <c r="BLU55">
        <v>9.7174840000000007</v>
      </c>
      <c r="BLV55">
        <v>9.8489319999999996</v>
      </c>
      <c r="BLW55">
        <v>10.512466</v>
      </c>
      <c r="BLX55">
        <v>8.1687840000000005</v>
      </c>
      <c r="BLY55">
        <v>7.079256</v>
      </c>
      <c r="BLZ55">
        <v>9</v>
      </c>
      <c r="BMA55">
        <v>11.237973</v>
      </c>
      <c r="BMB55">
        <v>9.8459420000000009</v>
      </c>
      <c r="BMC55">
        <v>9.9586349999999992</v>
      </c>
      <c r="BMD55">
        <v>8.1097210000000004</v>
      </c>
      <c r="BME55">
        <v>7.2338810000000002</v>
      </c>
      <c r="BMF55">
        <v>9.5</v>
      </c>
      <c r="BMG55">
        <v>10.37886</v>
      </c>
      <c r="BMH55">
        <v>9.5847320000000007</v>
      </c>
      <c r="BMI55">
        <v>9.6453980000000001</v>
      </c>
      <c r="BMJ55">
        <v>7.9553269999999996</v>
      </c>
      <c r="BMK55">
        <v>7.1985619999999999</v>
      </c>
      <c r="BML55">
        <v>9</v>
      </c>
      <c r="BMM55">
        <v>10.146359</v>
      </c>
      <c r="BMN55">
        <v>9.9025649999999992</v>
      </c>
      <c r="BMO55">
        <v>9.9206380000000003</v>
      </c>
      <c r="BMP55">
        <v>8.1604679999999998</v>
      </c>
      <c r="BMQ55">
        <v>7.3706519999999998</v>
      </c>
      <c r="BMR55">
        <v>8.5</v>
      </c>
      <c r="BMS55">
        <v>10.609488000000001</v>
      </c>
      <c r="BMT55" t="s">
        <v>1304</v>
      </c>
      <c r="BMU55" t="s">
        <v>1304</v>
      </c>
      <c r="BMV55" t="s">
        <v>1304</v>
      </c>
      <c r="BMW55" t="s">
        <v>1304</v>
      </c>
      <c r="BMX55" t="s">
        <v>1304</v>
      </c>
      <c r="BMY55" t="s">
        <v>1304</v>
      </c>
      <c r="BMZ55">
        <v>9.7361780000000007</v>
      </c>
      <c r="BNA55">
        <v>9.8900579999999998</v>
      </c>
      <c r="BNB55">
        <v>8.6253930000000008</v>
      </c>
      <c r="BNC55">
        <v>8.1950479999999999</v>
      </c>
      <c r="BND55">
        <v>9</v>
      </c>
      <c r="BNE55">
        <v>10.858874</v>
      </c>
      <c r="BNF55">
        <v>9.8018579999999993</v>
      </c>
      <c r="BNG55">
        <v>9.8824710000000007</v>
      </c>
      <c r="BNH55">
        <v>7.8608380000000002</v>
      </c>
      <c r="BNI55">
        <v>7.141743</v>
      </c>
      <c r="BNJ55">
        <v>8.5</v>
      </c>
      <c r="BNK55">
        <v>10.992967</v>
      </c>
      <c r="BNL55">
        <v>8.3329620000000002</v>
      </c>
      <c r="BNM55">
        <v>8.2252620000000007</v>
      </c>
      <c r="BNN55">
        <v>7.4422490000000003</v>
      </c>
      <c r="BNO55">
        <v>8.118411</v>
      </c>
      <c r="BNP55">
        <v>8.0897600000000001</v>
      </c>
      <c r="BNQ55">
        <v>7.4146150000000004</v>
      </c>
      <c r="BNR55">
        <v>8.383089</v>
      </c>
      <c r="BNS55">
        <v>8.3382059999999996</v>
      </c>
      <c r="BNT55">
        <v>7.412026</v>
      </c>
      <c r="BNU55" t="s">
        <v>1304</v>
      </c>
      <c r="BNV55" t="s">
        <v>1304</v>
      </c>
      <c r="BNW55" t="s">
        <v>1304</v>
      </c>
      <c r="BNX55">
        <v>7.5088439999999999</v>
      </c>
      <c r="BNY55">
        <v>7.2424410000000004</v>
      </c>
      <c r="BNZ55">
        <v>6.6324209999999999</v>
      </c>
      <c r="BOA55">
        <v>7.5751340000000003</v>
      </c>
      <c r="BOB55">
        <v>7.275468</v>
      </c>
      <c r="BOC55">
        <v>6.6310659999999997</v>
      </c>
      <c r="BOD55">
        <v>8.1681819999999998</v>
      </c>
      <c r="BOE55">
        <v>7.9161960000000002</v>
      </c>
      <c r="BOF55">
        <v>6.9501619999999997</v>
      </c>
      <c r="BOG55">
        <v>9.2633310000000009</v>
      </c>
      <c r="BOH55">
        <v>9.0609230000000007</v>
      </c>
      <c r="BOI55">
        <v>7.763325</v>
      </c>
      <c r="BOJ55">
        <v>9.0054780000000001</v>
      </c>
      <c r="BOK55">
        <v>8.8939920000000008</v>
      </c>
      <c r="BOL55">
        <v>7.7643610000000001</v>
      </c>
      <c r="BOM55">
        <v>8.6820540000000008</v>
      </c>
      <c r="BON55">
        <v>8.5751580000000001</v>
      </c>
      <c r="BOO55">
        <v>7.6792480000000003</v>
      </c>
      <c r="BOP55">
        <v>8.8332809999999995</v>
      </c>
      <c r="BOQ55">
        <v>8.779102</v>
      </c>
      <c r="BOR55">
        <v>7.8936739999999999</v>
      </c>
      <c r="BOS55" t="s">
        <v>1304</v>
      </c>
      <c r="BOT55" t="s">
        <v>1304</v>
      </c>
      <c r="BOU55" t="s">
        <v>1304</v>
      </c>
      <c r="BOV55">
        <v>8.5849480000000007</v>
      </c>
      <c r="BOW55">
        <v>8.6522020000000008</v>
      </c>
      <c r="BOX55">
        <v>8.625432</v>
      </c>
      <c r="BOY55">
        <v>8.4607460000000003</v>
      </c>
      <c r="BOZ55">
        <v>8.4040549999999996</v>
      </c>
      <c r="BPA55">
        <v>7.6250489999999997</v>
      </c>
      <c r="BPB55">
        <v>8.1308683691929985E-3</v>
      </c>
      <c r="BPC55">
        <v>1.9356213846692821E-2</v>
      </c>
      <c r="BPD55" t="s">
        <v>1304</v>
      </c>
      <c r="BPE55" t="s">
        <v>1304</v>
      </c>
      <c r="BPF55">
        <v>6.8861067757565467E-2</v>
      </c>
      <c r="BPG55">
        <v>0.10322689353420425</v>
      </c>
      <c r="BPH55">
        <v>6.0810228534328381E-2</v>
      </c>
      <c r="BPI55" s="12">
        <v>9.0462430000000005</v>
      </c>
      <c r="BPJ55">
        <v>9.7411580000000004</v>
      </c>
      <c r="BPK55">
        <v>9.8474369999999993</v>
      </c>
      <c r="BPL55">
        <v>8.7437369999999994</v>
      </c>
      <c r="BPM55">
        <v>9.7386870000000005</v>
      </c>
      <c r="BPN55">
        <v>8.9585270000000001</v>
      </c>
      <c r="BPO55">
        <v>9.8186979999999995</v>
      </c>
      <c r="BPP55">
        <v>10.23555</v>
      </c>
      <c r="BPQ55">
        <v>8.7011199999999995</v>
      </c>
      <c r="BPR55">
        <v>9.7484850000000005</v>
      </c>
      <c r="BPS55">
        <v>7.2298689999999999</v>
      </c>
      <c r="BPT55">
        <v>8.2470630000000007</v>
      </c>
      <c r="BPU55">
        <v>8.1392530000000001</v>
      </c>
      <c r="BPV55">
        <v>7.0598929999999998</v>
      </c>
      <c r="BPW55">
        <v>7.7452560000000004</v>
      </c>
      <c r="BPX55">
        <v>6.7690109999999999</v>
      </c>
      <c r="BPY55">
        <v>7.5880869999999998</v>
      </c>
      <c r="BPZ55">
        <v>7.156568</v>
      </c>
      <c r="BQA55">
        <v>6.5280430000000003</v>
      </c>
      <c r="BQB55">
        <v>7.0382199999999999</v>
      </c>
      <c r="BQC55">
        <v>7.8136270000000003</v>
      </c>
      <c r="BQD55">
        <v>8.7000949999999992</v>
      </c>
      <c r="BQE55">
        <v>9.1344049999999992</v>
      </c>
      <c r="BQF55">
        <v>7.871658</v>
      </c>
      <c r="BQG55">
        <v>8.3922659999999993</v>
      </c>
      <c r="BQH55">
        <v>7.6661000000000001</v>
      </c>
      <c r="BQI55">
        <v>8.6688209999999994</v>
      </c>
      <c r="BQJ55">
        <v>8.9774569999999994</v>
      </c>
      <c r="BQK55">
        <v>7.5958319999999997</v>
      </c>
      <c r="BQL55">
        <v>8.3225079999999991</v>
      </c>
      <c r="BQM55">
        <v>7.0235180000000001</v>
      </c>
      <c r="BQN55">
        <v>8.0661179999999995</v>
      </c>
      <c r="BQO55">
        <v>7.7638429999999996</v>
      </c>
      <c r="BQP55">
        <v>6.7906139999999997</v>
      </c>
      <c r="BQQ55">
        <v>7.4931080000000003</v>
      </c>
      <c r="BQR55">
        <v>4.5809271604297187E-2</v>
      </c>
      <c r="BQS55">
        <v>8.1029557995149118E-2</v>
      </c>
      <c r="BQT55">
        <v>0.66727499999999995</v>
      </c>
      <c r="BQU55">
        <v>0.79758300000000004</v>
      </c>
      <c r="BQV55">
        <v>0.69391099999999994</v>
      </c>
      <c r="BQW55">
        <v>0.787304</v>
      </c>
      <c r="BQX55">
        <v>0.85890900000000003</v>
      </c>
      <c r="BQY55">
        <v>0.70853100000000002</v>
      </c>
      <c r="BQZ55">
        <v>0.82452700000000001</v>
      </c>
      <c r="BRA55">
        <v>0.62894099999999997</v>
      </c>
      <c r="BRB55">
        <v>0.75442100000000001</v>
      </c>
      <c r="BRC55">
        <v>0.87431099999999995</v>
      </c>
      <c r="BRD55">
        <v>0.59631500000000004</v>
      </c>
      <c r="BRE55">
        <v>0.66437000000000002</v>
      </c>
      <c r="BRF55">
        <v>0.63348199999999999</v>
      </c>
      <c r="BRG55">
        <v>0.75140399999999996</v>
      </c>
      <c r="BRH55">
        <v>0.72853199999999996</v>
      </c>
      <c r="BRI55">
        <v>0.54044300000000001</v>
      </c>
      <c r="BRJ55">
        <v>0.56096699999999999</v>
      </c>
      <c r="BRK55">
        <v>0.57118500000000005</v>
      </c>
      <c r="BRL55">
        <v>0.64063999999999999</v>
      </c>
      <c r="BRM55">
        <v>0.56779000000000002</v>
      </c>
      <c r="BRN55">
        <v>0.64657200000000004</v>
      </c>
      <c r="BRO55">
        <v>0.76559999999999995</v>
      </c>
      <c r="BRP55">
        <v>0.66817599999999999</v>
      </c>
      <c r="BRQ55">
        <v>0.78198000000000001</v>
      </c>
      <c r="BRR55">
        <v>0.81379500000000005</v>
      </c>
      <c r="BRS55">
        <v>0.62648099999999995</v>
      </c>
      <c r="BRT55">
        <v>0.75128700000000004</v>
      </c>
      <c r="BRU55">
        <v>0.621784</v>
      </c>
      <c r="BRV55">
        <v>0.78283999999999998</v>
      </c>
      <c r="BRW55">
        <v>0.79783599999999999</v>
      </c>
      <c r="BRX55">
        <v>0.58039799999999997</v>
      </c>
      <c r="BRY55">
        <v>0.62576900000000002</v>
      </c>
      <c r="BRZ55">
        <v>0.63062399999999996</v>
      </c>
      <c r="BSA55">
        <v>0.73844900000000002</v>
      </c>
      <c r="BSB55">
        <v>0.69699500000000003</v>
      </c>
      <c r="BSC55">
        <v>0.62808399999999998</v>
      </c>
      <c r="BSD55">
        <v>0.61724900000000005</v>
      </c>
      <c r="BSE55">
        <v>0.5645</v>
      </c>
      <c r="BSF55">
        <v>0.65293599999999996</v>
      </c>
      <c r="BSG55">
        <v>0.63676500000000003</v>
      </c>
      <c r="BSH55">
        <v>0.67367600000000005</v>
      </c>
      <c r="BSI55">
        <v>0.50830500000000001</v>
      </c>
      <c r="BSJ55">
        <v>0.528061</v>
      </c>
      <c r="BSK55">
        <v>0.52999499999999999</v>
      </c>
      <c r="BSL55">
        <v>0.54022199999999998</v>
      </c>
      <c r="BSM55">
        <v>0.66125400000000001</v>
      </c>
      <c r="BSN55">
        <v>0.58671300000000004</v>
      </c>
      <c r="BSO55">
        <v>0.55823800000000001</v>
      </c>
      <c r="BSP55">
        <v>0.64402700000000002</v>
      </c>
      <c r="BSQ55">
        <v>0.69534200000000002</v>
      </c>
      <c r="BSR55">
        <v>0.72260500000000005</v>
      </c>
      <c r="BSS55">
        <v>0.51347500000000001</v>
      </c>
      <c r="BST55">
        <v>0.540987</v>
      </c>
      <c r="BSU55">
        <v>0.53950100000000001</v>
      </c>
      <c r="BSV55">
        <v>0.52880499999999997</v>
      </c>
      <c r="BSW55">
        <v>0.56305300000000003</v>
      </c>
      <c r="BSX55">
        <v>0.57691800000000004</v>
      </c>
      <c r="BSY55">
        <v>0.54004200000000002</v>
      </c>
      <c r="BSZ55">
        <v>0.62621700000000002</v>
      </c>
      <c r="BTA55">
        <v>0.59309199999999995</v>
      </c>
      <c r="BTB55">
        <v>0.61853999999999998</v>
      </c>
      <c r="BTC55">
        <v>0.51219999999999999</v>
      </c>
      <c r="BTD55">
        <v>0.54414099999999999</v>
      </c>
      <c r="BTE55">
        <v>0.53217199999999998</v>
      </c>
      <c r="BTF55">
        <v>0.52807099999999996</v>
      </c>
      <c r="BTG55">
        <v>0.51630799999999999</v>
      </c>
      <c r="BTH55">
        <v>0.55277900000000002</v>
      </c>
      <c r="BTI55">
        <v>0.51951999999999998</v>
      </c>
      <c r="BTJ55">
        <v>0.54971800000000004</v>
      </c>
      <c r="BTK55">
        <v>0.53499200000000002</v>
      </c>
      <c r="BTL55">
        <v>0.54337599999999997</v>
      </c>
      <c r="BTM55">
        <v>0.51884699999999995</v>
      </c>
      <c r="BTN55">
        <v>0.52263499999999996</v>
      </c>
      <c r="BTO55">
        <v>0.51523200000000002</v>
      </c>
      <c r="BTP55">
        <v>0.52060600000000001</v>
      </c>
      <c r="BTQ55">
        <v>0.59679499999999996</v>
      </c>
      <c r="BTR55">
        <v>0.57717600000000002</v>
      </c>
      <c r="BTS55">
        <v>0.54692799999999997</v>
      </c>
      <c r="BTT55">
        <v>0.66420999999999997</v>
      </c>
      <c r="BTU55">
        <v>0.63218600000000003</v>
      </c>
      <c r="BTV55">
        <v>0.668265</v>
      </c>
      <c r="BTW55">
        <v>0.50178199999999995</v>
      </c>
      <c r="BTX55">
        <v>0.60481600000000002</v>
      </c>
      <c r="BTY55">
        <v>0.565191</v>
      </c>
      <c r="BTZ55">
        <v>0.54303199999999996</v>
      </c>
      <c r="BUA55">
        <v>0.65722400000000003</v>
      </c>
      <c r="BUB55">
        <v>0.62595900000000004</v>
      </c>
      <c r="BUC55">
        <v>0.66948700000000005</v>
      </c>
      <c r="BUD55">
        <v>0.51005299999999998</v>
      </c>
      <c r="BUE55">
        <v>0.53549500000000005</v>
      </c>
      <c r="BUF55">
        <v>0.54143300000000005</v>
      </c>
      <c r="BUG55">
        <v>0.52182799999999996</v>
      </c>
      <c r="BUH55">
        <v>0.54698899999999995</v>
      </c>
      <c r="BUI55">
        <v>0.57980699999999996</v>
      </c>
      <c r="BUJ55">
        <v>0.53814700000000004</v>
      </c>
      <c r="BUK55">
        <v>0.61213300000000004</v>
      </c>
      <c r="BUL55">
        <v>0.57835999999999999</v>
      </c>
      <c r="BUM55">
        <v>0.59751500000000002</v>
      </c>
      <c r="BUN55">
        <v>0.51447299999999996</v>
      </c>
      <c r="BUO55">
        <v>0.545597</v>
      </c>
      <c r="BUP55">
        <v>0.52930900000000003</v>
      </c>
      <c r="BUQ55">
        <v>0.530165</v>
      </c>
      <c r="BUR55" s="17">
        <v>9.8911529999999992</v>
      </c>
      <c r="BUS55">
        <v>9.0748460000000009</v>
      </c>
      <c r="BUT55">
        <v>7.8004759999999997</v>
      </c>
      <c r="BUU55">
        <v>7.2905620000000004</v>
      </c>
      <c r="BUV55">
        <v>8.5</v>
      </c>
      <c r="BUW55">
        <v>9.5202259999999992</v>
      </c>
      <c r="BUX55">
        <v>9.9031420000000008</v>
      </c>
      <c r="BUY55">
        <v>8.9920829999999992</v>
      </c>
      <c r="BUZ55">
        <v>8.5126000000000008</v>
      </c>
      <c r="BVA55">
        <v>8.1850769999999997</v>
      </c>
      <c r="BVB55">
        <v>10</v>
      </c>
      <c r="BVC55">
        <v>9.0119950000000006</v>
      </c>
      <c r="BVD55">
        <v>9.6625960000000006</v>
      </c>
      <c r="BVE55">
        <v>9.0314759999999996</v>
      </c>
      <c r="BVF55">
        <v>7.6532689999999999</v>
      </c>
      <c r="BVG55">
        <v>7.1276830000000002</v>
      </c>
      <c r="BVH55">
        <v>8.5</v>
      </c>
      <c r="BVI55">
        <v>9.3928659999999997</v>
      </c>
      <c r="BVJ55" t="s">
        <v>1304</v>
      </c>
      <c r="BVK55" t="s">
        <v>1304</v>
      </c>
      <c r="BVL55" t="s">
        <v>1304</v>
      </c>
      <c r="BVM55" t="s">
        <v>1304</v>
      </c>
      <c r="BVN55" t="s">
        <v>1304</v>
      </c>
      <c r="BVO55" t="s">
        <v>1304</v>
      </c>
      <c r="BVP55">
        <v>8.6818150000000003</v>
      </c>
      <c r="BVQ55">
        <v>7.9567699999999997</v>
      </c>
      <c r="BVR55">
        <v>6.9884060000000003</v>
      </c>
      <c r="BVS55">
        <v>6.7813949999999998</v>
      </c>
      <c r="BVT55">
        <v>10</v>
      </c>
      <c r="BVU55">
        <v>8.0133329999999994</v>
      </c>
      <c r="BVV55">
        <v>8.4385809999999992</v>
      </c>
      <c r="BVW55">
        <v>7.8364789999999998</v>
      </c>
      <c r="BVX55">
        <v>6.909853</v>
      </c>
      <c r="BVY55">
        <v>6.6102509999999999</v>
      </c>
      <c r="BVZ55">
        <v>10</v>
      </c>
      <c r="BWA55">
        <v>8.0041840000000004</v>
      </c>
      <c r="BWB55">
        <v>8.9056329999999999</v>
      </c>
      <c r="BWC55">
        <v>8.3272650000000006</v>
      </c>
      <c r="BWD55">
        <v>7.387632</v>
      </c>
      <c r="BWE55">
        <v>6.9867540000000004</v>
      </c>
      <c r="BWF55">
        <v>10</v>
      </c>
      <c r="BWG55">
        <v>8.5152909999999995</v>
      </c>
      <c r="BWH55">
        <v>9.6694490000000002</v>
      </c>
      <c r="BWI55">
        <v>9.3794140000000006</v>
      </c>
      <c r="BWJ55">
        <v>8.1669579999999993</v>
      </c>
      <c r="BWK55">
        <v>7.630992</v>
      </c>
      <c r="BWL55">
        <v>10</v>
      </c>
      <c r="BWM55">
        <v>9.5766939999999998</v>
      </c>
      <c r="BWN55">
        <v>9.6410499999999999</v>
      </c>
      <c r="BWO55">
        <v>9.2638280000000002</v>
      </c>
      <c r="BWP55">
        <v>8.1698550000000001</v>
      </c>
      <c r="BWQ55">
        <v>7.7849529999999998</v>
      </c>
      <c r="BWR55">
        <v>8.5</v>
      </c>
      <c r="BWS55">
        <v>9.4216479999999994</v>
      </c>
      <c r="BWT55">
        <v>9.7861519999999995</v>
      </c>
      <c r="BWU55">
        <v>9.2427390000000003</v>
      </c>
      <c r="BWV55">
        <v>8.2651660000000007</v>
      </c>
      <c r="BWW55">
        <v>7.8083090000000004</v>
      </c>
      <c r="BWX55">
        <v>9</v>
      </c>
      <c r="BWY55">
        <v>9.4739629999999995</v>
      </c>
      <c r="BWZ55">
        <v>9.6129789999999993</v>
      </c>
      <c r="BXA55">
        <v>9.0635060000000003</v>
      </c>
      <c r="BXB55">
        <v>7.9368920000000003</v>
      </c>
      <c r="BXC55">
        <v>7.4262899999999998</v>
      </c>
      <c r="BXD55">
        <v>8.5</v>
      </c>
      <c r="BXE55">
        <v>9.3305930000000004</v>
      </c>
      <c r="BXF55">
        <v>9.7047480000000004</v>
      </c>
      <c r="BXG55">
        <v>8.9592449999999992</v>
      </c>
      <c r="BXH55">
        <v>7.6708340000000002</v>
      </c>
      <c r="BXI55">
        <v>7.1403080000000001</v>
      </c>
      <c r="BXJ55">
        <v>10</v>
      </c>
      <c r="BXK55">
        <v>9.1865030000000001</v>
      </c>
      <c r="BXL55">
        <v>10.442321</v>
      </c>
      <c r="BXM55">
        <v>9.5909600000000008</v>
      </c>
      <c r="BXN55">
        <v>8.8605389999999993</v>
      </c>
      <c r="BXO55">
        <v>8.5344850000000001</v>
      </c>
      <c r="BXP55">
        <v>10</v>
      </c>
      <c r="BXQ55">
        <v>9.7375100000000003</v>
      </c>
      <c r="BXR55">
        <v>9.9844449999999991</v>
      </c>
      <c r="BXS55">
        <v>9.2443650000000002</v>
      </c>
      <c r="BXT55">
        <v>7.9127840000000003</v>
      </c>
      <c r="BXU55">
        <v>7.3839180000000004</v>
      </c>
      <c r="BXV55">
        <v>8.5</v>
      </c>
      <c r="BXW55">
        <v>9.6885600000000007</v>
      </c>
      <c r="BXX55">
        <v>8.3529560000000007</v>
      </c>
      <c r="BXY55">
        <v>8.1508669999999999</v>
      </c>
      <c r="BXZ55">
        <v>7.6207969999999996</v>
      </c>
      <c r="BYA55">
        <v>8.6758400000000009</v>
      </c>
      <c r="BYB55">
        <v>8.4952970000000008</v>
      </c>
      <c r="BYC55">
        <v>8.4897179999999999</v>
      </c>
      <c r="BYD55">
        <v>8.1895330000000008</v>
      </c>
      <c r="BYE55">
        <v>7.9832049999999999</v>
      </c>
      <c r="BYF55">
        <v>7.4814080000000001</v>
      </c>
      <c r="BYG55" t="s">
        <v>1304</v>
      </c>
      <c r="BYH55" t="s">
        <v>1304</v>
      </c>
      <c r="BYI55" t="s">
        <v>1304</v>
      </c>
      <c r="BYJ55">
        <v>7.4912869999999998</v>
      </c>
      <c r="BYK55">
        <v>7.2757839999999998</v>
      </c>
      <c r="BYL55">
        <v>6.8327479999999996</v>
      </c>
      <c r="BYM55">
        <v>7.3587730000000002</v>
      </c>
      <c r="BYN55">
        <v>7.2507200000000003</v>
      </c>
      <c r="BYO55">
        <v>6.749816</v>
      </c>
      <c r="BYP55">
        <v>8.0381470000000004</v>
      </c>
      <c r="BYQ55">
        <v>7.8653380000000004</v>
      </c>
      <c r="BYR55">
        <v>7.1597860000000004</v>
      </c>
      <c r="BYS55">
        <v>8.9843620000000008</v>
      </c>
      <c r="BYT55">
        <v>8.730613</v>
      </c>
      <c r="BYU55">
        <v>7.8898099999999998</v>
      </c>
      <c r="BYV55">
        <v>8.7870659999999994</v>
      </c>
      <c r="BYW55">
        <v>8.6040530000000004</v>
      </c>
      <c r="BYX55">
        <v>7.958437</v>
      </c>
      <c r="BYY55">
        <v>8.7619860000000003</v>
      </c>
      <c r="BYZ55">
        <v>8.5446530000000003</v>
      </c>
      <c r="BZA55">
        <v>8.1124919999999996</v>
      </c>
      <c r="BZB55">
        <v>8.4953959999999995</v>
      </c>
      <c r="BZC55">
        <v>8.3009939999999993</v>
      </c>
      <c r="BZD55">
        <v>7.752783</v>
      </c>
      <c r="BZE55">
        <v>8.2042470000000005</v>
      </c>
      <c r="BZF55">
        <v>8.0950939999999996</v>
      </c>
      <c r="BZG55">
        <v>7.475867</v>
      </c>
      <c r="BZH55">
        <v>9.0397069999999999</v>
      </c>
      <c r="BZI55">
        <v>8.9634450000000001</v>
      </c>
      <c r="BZJ55">
        <v>8.8049520000000001</v>
      </c>
      <c r="BZK55">
        <v>8.4964370000000002</v>
      </c>
      <c r="BZL55">
        <v>8.3512850000000007</v>
      </c>
      <c r="BZM55">
        <v>7.7058840000000002</v>
      </c>
      <c r="BZN55">
        <v>9.2536190559734961E-3</v>
      </c>
      <c r="BZO55">
        <v>3.2227068516173678E-2</v>
      </c>
      <c r="BZP55">
        <v>-4.0149030158380186E-3</v>
      </c>
      <c r="BZQ55" t="s">
        <v>1304</v>
      </c>
      <c r="BZR55">
        <v>7.4767773894010611E-2</v>
      </c>
      <c r="BZS55">
        <v>8.3469203213720103E-2</v>
      </c>
      <c r="BZT55">
        <v>5.942102412315714E-2</v>
      </c>
      <c r="BZU55" s="13">
        <v>9.2924790000000002</v>
      </c>
      <c r="BZV55">
        <v>9.9471509999999999</v>
      </c>
      <c r="BZW55">
        <v>9.6552500000000006</v>
      </c>
      <c r="BZX55">
        <v>8.6721070000000005</v>
      </c>
      <c r="BZY55">
        <v>9.8107349999999993</v>
      </c>
      <c r="BZZ55">
        <v>8.4744270000000004</v>
      </c>
      <c r="CAA55">
        <v>9.2990680000000001</v>
      </c>
      <c r="CAB55">
        <v>9.3216210000000004</v>
      </c>
      <c r="CAC55">
        <v>8.0818720000000006</v>
      </c>
      <c r="CAD55">
        <v>9.0774830000000009</v>
      </c>
      <c r="CAE55">
        <v>7.7505030000000001</v>
      </c>
      <c r="CAF55">
        <v>8.3541989999999995</v>
      </c>
      <c r="CAG55">
        <v>8.1684059999999992</v>
      </c>
      <c r="CAH55">
        <v>7.1487420000000004</v>
      </c>
      <c r="CAI55">
        <v>7.759341</v>
      </c>
      <c r="CAJ55">
        <v>7.4832359999999998</v>
      </c>
      <c r="CAK55">
        <v>7.9230280000000004</v>
      </c>
      <c r="CAL55">
        <v>7.707973</v>
      </c>
      <c r="CAM55">
        <v>6.7985030000000002</v>
      </c>
      <c r="CAN55">
        <v>7.2356179999999997</v>
      </c>
      <c r="CAO55">
        <v>8.0835640000000009</v>
      </c>
      <c r="CAP55">
        <v>8.7656960000000002</v>
      </c>
      <c r="CAQ55">
        <v>8.8857140000000001</v>
      </c>
      <c r="CAR55">
        <v>7.6984599999999999</v>
      </c>
      <c r="CAS55">
        <v>8.3107930000000003</v>
      </c>
      <c r="CAT55">
        <v>7.8855399999999998</v>
      </c>
      <c r="CAU55">
        <v>8.6030309999999997</v>
      </c>
      <c r="CAV55">
        <v>8.6673329999999993</v>
      </c>
      <c r="CAW55">
        <v>7.5580290000000003</v>
      </c>
      <c r="CAX55">
        <v>8.1451130000000003</v>
      </c>
      <c r="CAY55">
        <v>7.6612330000000002</v>
      </c>
      <c r="CAZ55">
        <v>8.2234090000000002</v>
      </c>
      <c r="CBA55">
        <v>7.9241239999999999</v>
      </c>
      <c r="CBB55">
        <v>6.9548009999999998</v>
      </c>
      <c r="CBC55">
        <v>7.570989</v>
      </c>
      <c r="CBD55">
        <v>4.6397233633565023E-2</v>
      </c>
      <c r="CBE55">
        <v>7.1235642178268443E-2</v>
      </c>
      <c r="CBF55">
        <v>0.64792899999999998</v>
      </c>
      <c r="CBG55">
        <v>0.77439400000000003</v>
      </c>
      <c r="CBH55">
        <v>0.72644500000000001</v>
      </c>
      <c r="CBI55">
        <v>0.78928399999999999</v>
      </c>
      <c r="CBJ55">
        <v>0.81104799999999999</v>
      </c>
      <c r="CBK55">
        <v>0.62346800000000002</v>
      </c>
      <c r="CBL55">
        <v>0.76767300000000005</v>
      </c>
      <c r="CBM55">
        <v>0.68362500000000004</v>
      </c>
      <c r="CBN55">
        <v>0.79148300000000005</v>
      </c>
      <c r="CBO55">
        <v>0.83085500000000001</v>
      </c>
      <c r="CBP55">
        <v>0.55504200000000004</v>
      </c>
      <c r="CBQ55">
        <v>0.67664899999999994</v>
      </c>
      <c r="CBR55">
        <v>0.63519999999999999</v>
      </c>
      <c r="CBS55">
        <v>0.75029800000000002</v>
      </c>
      <c r="CBT55">
        <v>0.77125299999999997</v>
      </c>
      <c r="CBU55">
        <v>0.52266299999999999</v>
      </c>
      <c r="CBV55">
        <v>0.60667899999999997</v>
      </c>
      <c r="CBW55">
        <v>0.56596900000000006</v>
      </c>
      <c r="CBX55">
        <v>0.67428200000000005</v>
      </c>
      <c r="CBY55">
        <v>0.65657799999999999</v>
      </c>
      <c r="CBZ55">
        <v>0.60097400000000001</v>
      </c>
      <c r="CCA55">
        <v>0.74379499999999998</v>
      </c>
      <c r="CCB55">
        <v>0.66139700000000001</v>
      </c>
      <c r="CCC55">
        <v>0.77154</v>
      </c>
      <c r="CCD55">
        <v>0.81930499999999995</v>
      </c>
      <c r="CCE55">
        <v>0.56871300000000002</v>
      </c>
      <c r="CCF55">
        <v>0.71185500000000002</v>
      </c>
      <c r="CCG55">
        <v>0.65082799999999996</v>
      </c>
      <c r="CCH55">
        <v>0.76702899999999996</v>
      </c>
      <c r="CCI55">
        <v>0.80565799999999999</v>
      </c>
      <c r="CCJ55">
        <v>0.54396900000000004</v>
      </c>
      <c r="CCK55">
        <v>0.65665600000000002</v>
      </c>
      <c r="CCL55">
        <v>0.62692700000000001</v>
      </c>
      <c r="CCM55">
        <v>0.74257499999999999</v>
      </c>
      <c r="CCN55">
        <v>0.75464299999999995</v>
      </c>
      <c r="CCO55">
        <v>0.52028300000000005</v>
      </c>
      <c r="CCP55">
        <v>0.62611899999999998</v>
      </c>
      <c r="CCQ55">
        <v>0.54617499999999997</v>
      </c>
      <c r="CCR55">
        <v>0.63620500000000002</v>
      </c>
      <c r="CCS55">
        <v>0.57168399999999997</v>
      </c>
      <c r="CCT55">
        <v>0.65915699999999999</v>
      </c>
      <c r="CCU55">
        <v>0.49624400000000002</v>
      </c>
      <c r="CCV55">
        <v>0.50932699999999997</v>
      </c>
      <c r="CCW55">
        <v>0.48358899999999999</v>
      </c>
      <c r="CCX55">
        <v>0.52645200000000003</v>
      </c>
      <c r="CCY55">
        <v>0.54302499999999998</v>
      </c>
      <c r="CCZ55">
        <v>0.57840499999999995</v>
      </c>
      <c r="CDA55">
        <v>0.53993500000000005</v>
      </c>
      <c r="CDB55">
        <v>0.64455499999999999</v>
      </c>
      <c r="CDC55">
        <v>0.589086</v>
      </c>
      <c r="CDD55">
        <v>0.69482600000000005</v>
      </c>
      <c r="CDE55">
        <v>0.49937799999999999</v>
      </c>
      <c r="CDF55">
        <v>0.53926600000000002</v>
      </c>
      <c r="CDG55">
        <v>0.50486900000000001</v>
      </c>
      <c r="CDH55">
        <v>0.51648300000000003</v>
      </c>
      <c r="CDI55">
        <v>0.52397800000000005</v>
      </c>
      <c r="CDJ55">
        <v>0.56102700000000005</v>
      </c>
      <c r="CDK55">
        <v>0.51072300000000004</v>
      </c>
      <c r="CDL55">
        <v>0.60573299999999997</v>
      </c>
      <c r="CDM55">
        <v>0.55474299999999999</v>
      </c>
      <c r="CDN55">
        <v>0.65478499999999995</v>
      </c>
      <c r="CDO55">
        <v>0.50130600000000003</v>
      </c>
      <c r="CDP55">
        <v>0.54634300000000002</v>
      </c>
      <c r="CDQ55">
        <v>0.49986399999999998</v>
      </c>
      <c r="CDR55">
        <v>0.50653800000000004</v>
      </c>
      <c r="CDS55">
        <v>0.50633700000000004</v>
      </c>
      <c r="CDT55">
        <v>0.54079699999999997</v>
      </c>
      <c r="CDU55">
        <v>0.49754300000000001</v>
      </c>
      <c r="CDV55">
        <v>0.56151300000000004</v>
      </c>
      <c r="CDW55">
        <v>0.52584900000000001</v>
      </c>
      <c r="CDX55">
        <v>0.59879899999999997</v>
      </c>
      <c r="CDY55">
        <v>0.50122199999999995</v>
      </c>
      <c r="CDZ55">
        <v>0.53482200000000002</v>
      </c>
      <c r="CEA55">
        <v>0.49269499999999999</v>
      </c>
      <c r="CEB55">
        <v>0.497448</v>
      </c>
      <c r="CEC55">
        <v>0.53704799999999997</v>
      </c>
      <c r="CED55">
        <v>0.56062800000000002</v>
      </c>
      <c r="CEE55">
        <v>0.51952799999999999</v>
      </c>
      <c r="CEF55">
        <v>0.62604700000000002</v>
      </c>
      <c r="CEG55">
        <v>0.58468799999999999</v>
      </c>
      <c r="CEH55">
        <v>0.69010000000000005</v>
      </c>
      <c r="CEI55">
        <v>0.47800900000000002</v>
      </c>
      <c r="CEJ55">
        <v>0.53193100000000004</v>
      </c>
      <c r="CEK55">
        <v>0.55742000000000003</v>
      </c>
      <c r="CEL55">
        <v>0.50561199999999995</v>
      </c>
      <c r="CEM55">
        <v>0.609954</v>
      </c>
      <c r="CEN55">
        <v>0.57363799999999998</v>
      </c>
      <c r="CEO55">
        <v>0.68357800000000002</v>
      </c>
      <c r="CEP55">
        <v>0.49845899999999999</v>
      </c>
      <c r="CEQ55">
        <v>0.53890199999999999</v>
      </c>
      <c r="CER55">
        <v>0.50165800000000005</v>
      </c>
      <c r="CES55">
        <v>0.50351599999999996</v>
      </c>
      <c r="CET55">
        <v>0.51981100000000002</v>
      </c>
      <c r="CEU55">
        <v>0.56199500000000002</v>
      </c>
      <c r="CEV55">
        <v>0.51053300000000001</v>
      </c>
      <c r="CEW55">
        <v>0.60129200000000005</v>
      </c>
      <c r="CEX55">
        <v>0.54502799999999996</v>
      </c>
      <c r="CEY55">
        <v>0.64170099999999997</v>
      </c>
      <c r="CEZ55">
        <v>0.50590100000000005</v>
      </c>
      <c r="CFA55">
        <v>0.54989399999999999</v>
      </c>
      <c r="CFB55">
        <v>0.49941200000000002</v>
      </c>
      <c r="CFC55">
        <v>0.50863199999999997</v>
      </c>
      <c r="CFD55" s="14">
        <v>-0.36314699999999966</v>
      </c>
      <c r="CFE55">
        <v>-0.27401799999999987</v>
      </c>
      <c r="CFF55">
        <v>-0.53548400000000029</v>
      </c>
      <c r="CFG55">
        <v>-0.22059300000000093</v>
      </c>
      <c r="CFH55">
        <v>-0.17154599999999931</v>
      </c>
      <c r="CFI55">
        <v>-0.66676599999999908</v>
      </c>
      <c r="CFJ55">
        <v>-0.54389600000000016</v>
      </c>
      <c r="CFK55">
        <v>-0.84214900000000092</v>
      </c>
      <c r="CFL55">
        <v>-0.89120300000000086</v>
      </c>
      <c r="CFM55">
        <v>-0.45577199999999962</v>
      </c>
      <c r="CFN55">
        <v>-0.2161900000000001</v>
      </c>
      <c r="CFO55">
        <v>-1.5564999999998719E-2</v>
      </c>
      <c r="CFP55">
        <v>-0.51449299999999987</v>
      </c>
      <c r="CFQ55">
        <v>-0.28690300000000057</v>
      </c>
      <c r="CFR55">
        <v>-0.14592099999999952</v>
      </c>
      <c r="CFS55">
        <v>-0.11804699999999979</v>
      </c>
      <c r="CFT55">
        <v>0.26658699999999946</v>
      </c>
      <c r="CFU55">
        <v>-0.13341500000000028</v>
      </c>
      <c r="CFV55">
        <v>-9.0048999999999602E-2</v>
      </c>
      <c r="CFW55">
        <v>-2.2359999999999047E-3</v>
      </c>
      <c r="CFX55">
        <v>-9.6263999999999683E-2</v>
      </c>
      <c r="CFY55">
        <v>-0.13602600000000109</v>
      </c>
      <c r="CFZ55">
        <v>-0.34127700000000161</v>
      </c>
      <c r="CGA55">
        <v>-4.8254000000000019E-2</v>
      </c>
      <c r="CGB55">
        <v>-8.5000000000334808E-5</v>
      </c>
      <c r="CGC55">
        <v>-0.25430799999999998</v>
      </c>
      <c r="CGD55">
        <v>-0.28407100000000085</v>
      </c>
      <c r="CGE55">
        <v>-0.63071500000000036</v>
      </c>
      <c r="CGF55">
        <v>-0.29351500000000019</v>
      </c>
      <c r="CGG55">
        <v>-0.16693300000000022</v>
      </c>
      <c r="CGH55">
        <v>-0.22664799999999996</v>
      </c>
      <c r="CGI55">
        <v>7.1637999999999202E-2</v>
      </c>
      <c r="CGJ55">
        <v>-0.51430799999999977</v>
      </c>
      <c r="CGK55">
        <v>-0.32502500000000012</v>
      </c>
      <c r="CGL55">
        <v>-0.16497500000000009</v>
      </c>
      <c r="CGM55">
        <v>8.9218807560299124E-3</v>
      </c>
      <c r="CGN55">
        <v>9.168192777443962E-3</v>
      </c>
      <c r="CGO55">
        <v>-5.6475000000000053E-2</v>
      </c>
      <c r="CGP55">
        <v>-3.158099999999997E-2</v>
      </c>
      <c r="CGQ55">
        <v>5.4511999999999894E-2</v>
      </c>
      <c r="CGR55">
        <v>4.5887000000000011E-2</v>
      </c>
      <c r="CGS55">
        <v>4.5298999999999978E-2</v>
      </c>
      <c r="CGT55">
        <v>-8.9616999999999947E-2</v>
      </c>
      <c r="CGU55">
        <v>-1.8673999999999968E-2</v>
      </c>
      <c r="CGV55">
        <v>-6.1500000000003219E-4</v>
      </c>
      <c r="CGW55">
        <v>4.9420000000000019E-2</v>
      </c>
      <c r="CGX55">
        <v>2.1319999999999117E-3</v>
      </c>
      <c r="CGY55">
        <v>-4.074499999999992E-2</v>
      </c>
      <c r="CGZ55">
        <v>-7.0043999999999995E-2</v>
      </c>
      <c r="CHA55">
        <v>1.9035000000000024E-2</v>
      </c>
      <c r="CHB55">
        <v>4.525999999999919E-3</v>
      </c>
      <c r="CHC55">
        <v>-1.8484000000000056E-2</v>
      </c>
      <c r="CHD55">
        <v>4.9540000000000139E-3</v>
      </c>
      <c r="CHE55">
        <v>-3.1144000000000061E-2</v>
      </c>
      <c r="CHF55">
        <v>1.5392000000000072E-2</v>
      </c>
      <c r="CHG55">
        <v>-2.5340000000000029E-2</v>
      </c>
      <c r="CHH55">
        <v>-2.3509000000000002E-2</v>
      </c>
      <c r="CHI55">
        <v>-9.8809999999999176E-3</v>
      </c>
      <c r="CHJ55">
        <v>-4.504000000000008E-2</v>
      </c>
      <c r="CHK55">
        <v>1.5240000000000031E-2</v>
      </c>
      <c r="CHL55">
        <v>2.3619999999999752E-3</v>
      </c>
      <c r="CHM55">
        <v>7.7139999999999986E-3</v>
      </c>
      <c r="CHN55">
        <v>-4.4945000000000013E-2</v>
      </c>
      <c r="CHO55">
        <v>-4.8680999999999974E-2</v>
      </c>
      <c r="CHP55">
        <v>6.2750000000000306E-3</v>
      </c>
      <c r="CHQ55">
        <v>-9.067999999999965E-3</v>
      </c>
      <c r="CHR55">
        <v>-9.8709999999999631E-3</v>
      </c>
      <c r="CHS55">
        <v>-4.4838000000000044E-2</v>
      </c>
      <c r="CHT55">
        <v>-7.9552999999999985E-2</v>
      </c>
      <c r="CHU55">
        <v>2.2857000000000016E-2</v>
      </c>
      <c r="CHV55">
        <v>8.2849999999999868E-3</v>
      </c>
      <c r="CHW55">
        <v>-2.5003999999999915E-2</v>
      </c>
      <c r="CHX55">
        <v>-2.3187999999999986E-2</v>
      </c>
      <c r="CHY55">
        <v>5.9672000000000058E-2</v>
      </c>
      <c r="CHZ55">
        <v>2.1456000000000031E-2</v>
      </c>
      <c r="CIA55">
        <v>1.2641000000000013E-2</v>
      </c>
      <c r="CIB55">
        <v>-3.9237999999999995E-2</v>
      </c>
      <c r="CIC55">
        <v>-2.4497999999999909E-2</v>
      </c>
      <c r="CID55">
        <v>6.6019999999999968E-3</v>
      </c>
      <c r="CIE55">
        <v>1.1600000000000055E-2</v>
      </c>
      <c r="CIF55">
        <v>1.5510999999999942E-2</v>
      </c>
      <c r="CIG55">
        <v>3.0009999999999981E-2</v>
      </c>
      <c r="CIH55">
        <v>-5.7397999999999949E-2</v>
      </c>
      <c r="CII55">
        <v>2.9940000000000078E-2</v>
      </c>
      <c r="CIJ55">
        <v>-3.7455000000000016E-2</v>
      </c>
      <c r="CIK55">
        <v>3.8613000000000008E-2</v>
      </c>
      <c r="CIL55">
        <v>-6.4184999999999937E-2</v>
      </c>
      <c r="CIM55">
        <v>-3.9371999999999963E-2</v>
      </c>
      <c r="CIN55">
        <v>-7.5965999999999978E-2</v>
      </c>
      <c r="CIO55">
        <v>-2.7300000000000102E-3</v>
      </c>
      <c r="CIP55">
        <v>-8.7990000000000013E-3</v>
      </c>
      <c r="CIQ55">
        <v>-2.5136000000000047E-2</v>
      </c>
      <c r="CIR55">
        <v>-3.2765999999999962E-2</v>
      </c>
      <c r="CIS55">
        <v>4.8530999999999991E-2</v>
      </c>
      <c r="CIT55">
        <v>2.4818000000000007E-2</v>
      </c>
      <c r="CIU55">
        <v>-2.1259999999999946E-2</v>
      </c>
      <c r="CIV55">
        <v>-3.3631000000000077E-2</v>
      </c>
      <c r="CIW55">
        <v>-3.3893000000000062E-2</v>
      </c>
      <c r="CIX55">
        <v>1.3173999999999964E-2</v>
      </c>
      <c r="CIY55">
        <v>-1.3009999999999966E-3</v>
      </c>
      <c r="CIZ55">
        <v>6.2389999999999946E-3</v>
      </c>
      <c r="CJA55">
        <v>1.8476999999999966E-2</v>
      </c>
      <c r="CJB55">
        <v>-1.053599999999999E-2</v>
      </c>
      <c r="CJC55">
        <v>1.7793000000000059E-2</v>
      </c>
      <c r="CJD55">
        <v>1.5144999999999964E-2</v>
      </c>
      <c r="CJE55">
        <v>-4.321699999999995E-2</v>
      </c>
      <c r="CJF55">
        <v>-6.5999999999999392E-3</v>
      </c>
      <c r="CJG55">
        <v>-2.0741000000000009E-2</v>
      </c>
      <c r="CJH55">
        <v>1.6092999999999913E-2</v>
      </c>
      <c r="CJI55">
        <v>-1.813000000000009E-2</v>
      </c>
      <c r="CJJ55">
        <v>5.3279999999999994E-3</v>
      </c>
      <c r="CJK55">
        <v>5.3349999999999786E-3</v>
      </c>
      <c r="CJL55">
        <v>-2.4005000000000054E-2</v>
      </c>
      <c r="CJM55">
        <v>5.1691000000000042E-2</v>
      </c>
      <c r="CJN55">
        <v>2.1869999999999945E-2</v>
      </c>
      <c r="CJO55">
        <v>-1.0414000000000034E-2</v>
      </c>
      <c r="CJP55">
        <v>-2.2060999999999997E-2</v>
      </c>
      <c r="CJQ55">
        <v>-3.0409000000000019E-2</v>
      </c>
      <c r="CJR55">
        <v>1.3654999999999973E-2</v>
      </c>
      <c r="CJS55">
        <v>-6.4859999999999918E-3</v>
      </c>
      <c r="CJT55">
        <v>5.5271999999999988E-2</v>
      </c>
      <c r="CJU55">
        <v>3.1622999999999957E-2</v>
      </c>
      <c r="CJV55">
        <v>-1.8861000000000017E-2</v>
      </c>
      <c r="CJW55">
        <v>-3.1722999999999946E-2</v>
      </c>
      <c r="CJX55">
        <v>-2.2102999999999984E-2</v>
      </c>
      <c r="CJY55">
        <v>2.299699999999999E-2</v>
      </c>
      <c r="CJZ55">
        <v>-8.3379999999999566E-3</v>
      </c>
      <c r="CKA55">
        <v>2.4019000000000013E-2</v>
      </c>
      <c r="CKB55">
        <v>1.825499999999991E-2</v>
      </c>
      <c r="CKC55">
        <v>-4.0795000000000026E-2</v>
      </c>
      <c r="CKD55">
        <v>4.6319999999999917E-2</v>
      </c>
      <c r="CKE55">
        <v>2.3608999999999991E-2</v>
      </c>
      <c r="CKF55">
        <v>-2.3667999999999911E-2</v>
      </c>
      <c r="CKG55">
        <v>-3.6036000000000068E-2</v>
      </c>
      <c r="CKH55">
        <v>-3.7420999999999927E-2</v>
      </c>
      <c r="CKI55">
        <v>1.0637999999999925E-2</v>
      </c>
      <c r="CKJ55">
        <v>1.3099999999999223E-4</v>
      </c>
      <c r="CKK55">
        <v>1.7730000000000246E-3</v>
      </c>
      <c r="CKL55">
        <v>1.8144999999999967E-2</v>
      </c>
      <c r="CKM55" s="15">
        <v>-0.11691099999999999</v>
      </c>
      <c r="CKN55">
        <v>-6.8025000000000446E-2</v>
      </c>
      <c r="CKO55">
        <v>-0.72767099999999907</v>
      </c>
      <c r="CKP55">
        <v>-0.2922229999999999</v>
      </c>
      <c r="CKQ55">
        <v>-9.949800000000053E-2</v>
      </c>
      <c r="CKR55">
        <v>-1.1508659999999988</v>
      </c>
      <c r="CKS55">
        <v>-1.0635259999999995</v>
      </c>
      <c r="CKT55">
        <v>-1.7560780000000005</v>
      </c>
      <c r="CKU55">
        <v>-1.5104509999999998</v>
      </c>
      <c r="CKV55">
        <v>-1.1267739999999993</v>
      </c>
      <c r="CKW55">
        <v>0.30444400000000016</v>
      </c>
      <c r="CKX55">
        <v>9.1571000000000069E-2</v>
      </c>
      <c r="CKY55">
        <v>-0.48534000000000077</v>
      </c>
      <c r="CKZ55">
        <v>-0.19805399999999995</v>
      </c>
      <c r="CLA55">
        <v>-0.13183599999999984</v>
      </c>
      <c r="CLB55">
        <v>0.5961780000000001</v>
      </c>
      <c r="CLC55">
        <v>0.60152800000000006</v>
      </c>
      <c r="CLD55">
        <v>0.41798999999999964</v>
      </c>
      <c r="CLE55">
        <v>0.18041100000000032</v>
      </c>
      <c r="CLF55">
        <v>0.19516199999999984</v>
      </c>
      <c r="CLG55">
        <v>0.17367300000000085</v>
      </c>
      <c r="CLH55">
        <v>-7.0425000000000182E-2</v>
      </c>
      <c r="CLI55">
        <v>-0.58996800000000071</v>
      </c>
      <c r="CLJ55">
        <v>-0.2214520000000002</v>
      </c>
      <c r="CLK55">
        <v>-8.1557999999999353E-2</v>
      </c>
      <c r="CLL55">
        <v>-3.4868000000000343E-2</v>
      </c>
      <c r="CLM55">
        <v>-0.34986100000000064</v>
      </c>
      <c r="CLN55">
        <v>-0.94083900000000042</v>
      </c>
      <c r="CLO55">
        <v>-0.33131799999999956</v>
      </c>
      <c r="CLP55">
        <v>-0.34432799999999908</v>
      </c>
      <c r="CLQ55">
        <v>0.41106700000000007</v>
      </c>
      <c r="CLR55">
        <v>0.22892899999999994</v>
      </c>
      <c r="CLS55">
        <v>-0.35402699999999943</v>
      </c>
      <c r="CLT55">
        <v>-0.16083800000000004</v>
      </c>
      <c r="CLU55">
        <v>-8.7094000000000449E-2</v>
      </c>
      <c r="CLV55">
        <v>9.509842785297748E-3</v>
      </c>
      <c r="CLW55">
        <v>-6.2572303943671248E-4</v>
      </c>
      <c r="CLX55">
        <v>-7.5821000000000027E-2</v>
      </c>
      <c r="CLY55">
        <v>-5.4769999999999985E-2</v>
      </c>
      <c r="CLZ55">
        <v>8.7045999999999957E-2</v>
      </c>
      <c r="CMA55">
        <v>4.7866999999999993E-2</v>
      </c>
      <c r="CMB55">
        <v>-2.5620000000000642E-3</v>
      </c>
      <c r="CMC55">
        <v>-0.17467999999999995</v>
      </c>
      <c r="CMD55">
        <v>-7.5527999999999929E-2</v>
      </c>
      <c r="CME55">
        <v>5.4069000000000034E-2</v>
      </c>
      <c r="CMF55">
        <v>8.6482000000000059E-2</v>
      </c>
      <c r="CMG55">
        <v>-4.1324000000000027E-2</v>
      </c>
      <c r="CMH55">
        <v>-8.2017999999999924E-2</v>
      </c>
      <c r="CMI55">
        <v>-5.7765000000000066E-2</v>
      </c>
      <c r="CMJ55">
        <v>2.0753000000000021E-2</v>
      </c>
      <c r="CMK55">
        <v>3.4199999999999786E-3</v>
      </c>
      <c r="CML55">
        <v>2.4236999999999953E-2</v>
      </c>
      <c r="CMM55">
        <v>-1.2826000000000004E-2</v>
      </c>
      <c r="CMN55">
        <v>1.4567999999999914E-2</v>
      </c>
      <c r="CMO55">
        <v>1.0176000000000074E-2</v>
      </c>
      <c r="CMP55">
        <v>8.3020000000000316E-3</v>
      </c>
      <c r="CMQ55">
        <v>6.5278999999999976E-2</v>
      </c>
      <c r="CMR55">
        <v>-5.5478999999999945E-2</v>
      </c>
      <c r="CMS55">
        <v>-6.6845000000000043E-2</v>
      </c>
      <c r="CMT55">
        <v>8.4610000000000518E-3</v>
      </c>
      <c r="CMU55">
        <v>-8.0780000000000296E-3</v>
      </c>
      <c r="CMV55">
        <v>1.3223999999999902E-2</v>
      </c>
      <c r="CMW55">
        <v>-0.10271299999999994</v>
      </c>
      <c r="CMX55">
        <v>-8.8112999999999997E-2</v>
      </c>
      <c r="CMY55">
        <v>3.5318999999999989E-2</v>
      </c>
      <c r="CMZ55">
        <v>-2.4878999999999984E-2</v>
      </c>
      <c r="CNA55">
        <v>-2.0489999999999675E-3</v>
      </c>
      <c r="CNB55">
        <v>-8.1266999999999978E-2</v>
      </c>
      <c r="CNC55">
        <v>-4.8665999999999987E-2</v>
      </c>
      <c r="CND55">
        <v>1.9160000000000066E-2</v>
      </c>
      <c r="CNE55">
        <v>1.241099999999995E-2</v>
      </c>
      <c r="CNF55">
        <v>3.2644000000000006E-2</v>
      </c>
      <c r="CNG55">
        <v>-0.13098899999999991</v>
      </c>
      <c r="CNH55">
        <v>6.8541999999999992E-2</v>
      </c>
      <c r="CNI55">
        <v>3.1309999999999949E-3</v>
      </c>
      <c r="CNJ55">
        <v>-4.089999999999927E-3</v>
      </c>
      <c r="CNK55">
        <v>-0.10431900000000005</v>
      </c>
      <c r="CNL55">
        <v>-3.9016999999999968E-2</v>
      </c>
      <c r="CNM55">
        <v>-5.4589999999999916E-3</v>
      </c>
      <c r="CNN55">
        <v>-7.1339999999999737E-3</v>
      </c>
      <c r="CNO55">
        <v>-3.0895000000000061E-2</v>
      </c>
      <c r="CNP55">
        <v>1.6240000000000032E-2</v>
      </c>
      <c r="CNQ55">
        <v>-0.17562699999999998</v>
      </c>
      <c r="CNR55">
        <v>2.1631999999999985E-2</v>
      </c>
      <c r="CNS55">
        <v>-5.5757999999999974E-2</v>
      </c>
      <c r="CNT55">
        <v>3.9140999999999981E-2</v>
      </c>
      <c r="CNU55">
        <v>-0.17044099999999995</v>
      </c>
      <c r="CNV55">
        <v>-6.7150999999999961E-2</v>
      </c>
      <c r="CNW55">
        <v>-9.0063000000000004E-2</v>
      </c>
      <c r="CNX55">
        <v>-4.4509999999999827E-3</v>
      </c>
      <c r="CNY55">
        <v>-4.3430999999999997E-2</v>
      </c>
      <c r="CNZ55">
        <v>-3.7457999999999991E-2</v>
      </c>
      <c r="COA55">
        <v>-7.1840999999999933E-2</v>
      </c>
      <c r="COB55">
        <v>3.2640000000000002E-2</v>
      </c>
      <c r="COC55">
        <v>-4.5009999999999772E-3</v>
      </c>
      <c r="COD55">
        <v>-4.1744000000000003E-2</v>
      </c>
      <c r="COE55">
        <v>-7.1980000000000044E-2</v>
      </c>
      <c r="COF55">
        <v>2.3519999999999097E-3</v>
      </c>
      <c r="COG55">
        <v>2.2800000000000042E-3</v>
      </c>
      <c r="COH55">
        <v>9.0100000000004066E-4</v>
      </c>
      <c r="COI55">
        <v>-2.6069000000000009E-2</v>
      </c>
      <c r="COJ55">
        <v>-3.0559999999999476E-3</v>
      </c>
      <c r="COK55">
        <v>-2.0506999999999942E-2</v>
      </c>
      <c r="COL55">
        <v>5.8110000000000106E-3</v>
      </c>
      <c r="COM55">
        <v>-6.8320000000000047E-3</v>
      </c>
      <c r="CON55">
        <v>-3.142199999999995E-2</v>
      </c>
      <c r="COO55">
        <v>-1.5742999999999951E-2</v>
      </c>
      <c r="COP55">
        <v>3.4681999999999991E-2</v>
      </c>
      <c r="COQ55">
        <v>-1.5320000000000888E-3</v>
      </c>
      <c r="COR55">
        <v>-5.9430000000000316E-3</v>
      </c>
      <c r="COS55">
        <v>-1.720900000000003E-2</v>
      </c>
      <c r="COT55">
        <v>-1.7823000000000033E-2</v>
      </c>
      <c r="COU55">
        <v>-8.3752000000000049E-2</v>
      </c>
      <c r="COV55">
        <v>3.5143000000000035E-2</v>
      </c>
      <c r="COW55">
        <v>-5.5300000000000349E-3</v>
      </c>
      <c r="COX55">
        <v>-4.8576999999999981E-2</v>
      </c>
      <c r="COY55">
        <v>-6.9559000000000037E-2</v>
      </c>
      <c r="COZ55">
        <v>-8.5739999999999705E-3</v>
      </c>
      <c r="CPA55">
        <v>-1.011799999999996E-2</v>
      </c>
      <c r="CPB55">
        <v>-7.9370999999999969E-2</v>
      </c>
      <c r="CPC55">
        <v>4.7501000000000015E-2</v>
      </c>
      <c r="CPD55">
        <v>-5.7970000000000521E-3</v>
      </c>
      <c r="CPE55">
        <v>-6.6131000000000051E-2</v>
      </c>
      <c r="CPF55">
        <v>-8.4044000000000008E-2</v>
      </c>
      <c r="CPG55">
        <v>-8.0120000000000191E-3</v>
      </c>
      <c r="CPH55">
        <v>1.1402999999999996E-2</v>
      </c>
      <c r="CPI55">
        <v>-4.9310000000000187E-3</v>
      </c>
      <c r="CPJ55">
        <v>-1.5755999999999992E-2</v>
      </c>
      <c r="CPK55">
        <v>-5.7000000000084761E-5</v>
      </c>
      <c r="CPL55">
        <v>-6.797299999999995E-2</v>
      </c>
      <c r="CPM55">
        <v>2.8507999999999978E-2</v>
      </c>
      <c r="CPN55">
        <v>-4.0050000000000363E-3</v>
      </c>
      <c r="CPO55">
        <v>-3.4508999999999901E-2</v>
      </c>
      <c r="CPP55">
        <v>-6.9368000000000096E-2</v>
      </c>
      <c r="CPQ55">
        <v>6.765000000000021E-3</v>
      </c>
      <c r="CPR55">
        <v>2.0660000000000123E-3</v>
      </c>
      <c r="CPS55">
        <v>4.4279999999999875E-3</v>
      </c>
      <c r="CPT55">
        <v>-2.8123999999999982E-2</v>
      </c>
      <c r="CPU55">
        <v>-3.3880000000000576E-3</v>
      </c>
      <c r="CPV55" s="16">
        <v>0.24623599999999968</v>
      </c>
      <c r="CPW55">
        <v>0.20599299999999943</v>
      </c>
      <c r="CPX55">
        <v>-0.19218699999999878</v>
      </c>
      <c r="CPY55">
        <v>-7.1629999999998972E-2</v>
      </c>
      <c r="CPZ55">
        <v>7.204799999999878E-2</v>
      </c>
      <c r="CQA55">
        <v>-0.48409999999999975</v>
      </c>
      <c r="CQB55">
        <v>-0.51962999999999937</v>
      </c>
      <c r="CQC55">
        <v>-0.91392899999999955</v>
      </c>
      <c r="CQD55">
        <v>-0.61924799999999891</v>
      </c>
      <c r="CQE55">
        <v>-0.67100199999999965</v>
      </c>
      <c r="CQF55">
        <v>0.52063400000000026</v>
      </c>
      <c r="CQG55">
        <v>0.10713599999999879</v>
      </c>
      <c r="CQH55">
        <v>2.9152999999999096E-2</v>
      </c>
      <c r="CQI55">
        <v>8.8849000000000622E-2</v>
      </c>
      <c r="CQJ55">
        <v>1.4084999999999681E-2</v>
      </c>
      <c r="CQK55">
        <v>0.71422499999999989</v>
      </c>
      <c r="CQL55">
        <v>0.3349410000000006</v>
      </c>
      <c r="CQM55">
        <v>0.55140499999999992</v>
      </c>
      <c r="CQN55">
        <v>0.27045999999999992</v>
      </c>
      <c r="CQO55">
        <v>0.19739799999999974</v>
      </c>
      <c r="CQP55">
        <v>0.26993700000000054</v>
      </c>
      <c r="CQQ55">
        <v>6.5601000000000909E-2</v>
      </c>
      <c r="CQR55">
        <v>-0.24869099999999911</v>
      </c>
      <c r="CQS55">
        <v>-0.17319800000000019</v>
      </c>
      <c r="CQT55">
        <v>-8.1472999999999018E-2</v>
      </c>
      <c r="CQU55">
        <v>0.21943999999999964</v>
      </c>
      <c r="CQV55">
        <v>-6.5789999999999793E-2</v>
      </c>
      <c r="CQW55">
        <v>-0.31012400000000007</v>
      </c>
      <c r="CQX55">
        <v>-3.7802999999999365E-2</v>
      </c>
      <c r="CQY55">
        <v>-0.17739499999999886</v>
      </c>
      <c r="CQZ55">
        <v>0.63771500000000003</v>
      </c>
      <c r="CRA55">
        <v>0.15729100000000074</v>
      </c>
      <c r="CRB55">
        <v>0.16028100000000034</v>
      </c>
      <c r="CRC55">
        <v>0.16418700000000008</v>
      </c>
      <c r="CRD55">
        <v>7.7880999999999645E-2</v>
      </c>
      <c r="CRE55">
        <v>5.8796202926783558E-4</v>
      </c>
      <c r="CRF55">
        <v>-9.7939158168806745E-3</v>
      </c>
      <c r="CRG55">
        <v>-1.9345999999999974E-2</v>
      </c>
      <c r="CRH55">
        <v>-2.3189000000000015E-2</v>
      </c>
      <c r="CRI55">
        <v>3.2534000000000063E-2</v>
      </c>
      <c r="CRJ55">
        <v>1.9799999999999818E-3</v>
      </c>
      <c r="CRK55">
        <v>-4.7861000000000042E-2</v>
      </c>
      <c r="CRL55">
        <v>-8.5063E-2</v>
      </c>
      <c r="CRM55">
        <v>-5.685399999999996E-2</v>
      </c>
      <c r="CRN55">
        <v>5.4684000000000066E-2</v>
      </c>
      <c r="CRO55">
        <v>3.7062000000000039E-2</v>
      </c>
      <c r="CRP55">
        <v>-4.3455999999999939E-2</v>
      </c>
      <c r="CRQ55">
        <v>-4.1273000000000004E-2</v>
      </c>
      <c r="CRR55">
        <v>1.2278999999999929E-2</v>
      </c>
      <c r="CRS55">
        <v>1.7179999999999973E-3</v>
      </c>
      <c r="CRT55">
        <v>-1.1059999999999404E-3</v>
      </c>
      <c r="CRU55">
        <v>4.2721000000000009E-2</v>
      </c>
      <c r="CRV55">
        <v>-1.7780000000000018E-2</v>
      </c>
      <c r="CRW55">
        <v>4.5711999999999975E-2</v>
      </c>
      <c r="CRX55">
        <v>-5.2159999999999984E-3</v>
      </c>
      <c r="CRY55">
        <v>3.3642000000000061E-2</v>
      </c>
      <c r="CRZ55">
        <v>8.8787999999999978E-2</v>
      </c>
      <c r="CSA55">
        <v>-4.5598000000000027E-2</v>
      </c>
      <c r="CSB55">
        <v>-2.1804999999999963E-2</v>
      </c>
      <c r="CSC55">
        <v>-6.7789999999999795E-3</v>
      </c>
      <c r="CSD55">
        <v>-1.0440000000000005E-2</v>
      </c>
      <c r="CSE55">
        <v>5.5099999999999039E-3</v>
      </c>
      <c r="CSF55">
        <v>-5.7767999999999931E-2</v>
      </c>
      <c r="CSG55">
        <v>-3.9432000000000023E-2</v>
      </c>
      <c r="CSH55">
        <v>2.9043999999999959E-2</v>
      </c>
      <c r="CSI55">
        <v>-1.5811000000000019E-2</v>
      </c>
      <c r="CSJ55">
        <v>7.8219999999999956E-3</v>
      </c>
      <c r="CSK55">
        <v>-3.6428999999999934E-2</v>
      </c>
      <c r="CSL55">
        <v>3.0886999999999998E-2</v>
      </c>
      <c r="CSM55">
        <v>-3.6969999999999503E-3</v>
      </c>
      <c r="CSN55">
        <v>4.125999999999963E-3</v>
      </c>
      <c r="CSO55">
        <v>5.7647999999999922E-2</v>
      </c>
      <c r="CSP55">
        <v>-0.10780099999999992</v>
      </c>
      <c r="CSQ55">
        <v>8.8699999999999335E-3</v>
      </c>
      <c r="CSR55">
        <v>-1.8325000000000036E-2</v>
      </c>
      <c r="CSS55">
        <v>-1.673099999999994E-2</v>
      </c>
      <c r="CST55">
        <v>-6.5081000000000055E-2</v>
      </c>
      <c r="CSU55">
        <v>-1.451900000000006E-2</v>
      </c>
      <c r="CSV55">
        <v>-1.2060999999999988E-2</v>
      </c>
      <c r="CSW55">
        <v>-1.8734000000000028E-2</v>
      </c>
      <c r="CSX55">
        <v>-4.6406000000000003E-2</v>
      </c>
      <c r="CSY55">
        <v>-1.3769999999999949E-2</v>
      </c>
      <c r="CSZ55">
        <v>-0.11822900000000003</v>
      </c>
      <c r="CTA55">
        <v>-8.3080000000000931E-3</v>
      </c>
      <c r="CTB55">
        <v>-1.8302999999999958E-2</v>
      </c>
      <c r="CTC55">
        <v>5.2799999999997294E-4</v>
      </c>
      <c r="CTD55">
        <v>-0.10625600000000002</v>
      </c>
      <c r="CTE55">
        <v>-2.7778999999999998E-2</v>
      </c>
      <c r="CTF55">
        <v>-1.4097000000000026E-2</v>
      </c>
      <c r="CTG55">
        <v>-1.7209999999999726E-3</v>
      </c>
      <c r="CTH55">
        <v>-3.4631999999999996E-2</v>
      </c>
      <c r="CTI55">
        <v>-1.2321999999999944E-2</v>
      </c>
      <c r="CTJ55">
        <v>-3.9074999999999971E-2</v>
      </c>
      <c r="CTK55">
        <v>-1.5890999999999988E-2</v>
      </c>
      <c r="CTL55">
        <v>-2.9318999999999984E-2</v>
      </c>
      <c r="CTM55">
        <v>-2.0484000000000058E-2</v>
      </c>
      <c r="CTN55">
        <v>-3.8348999999999966E-2</v>
      </c>
      <c r="CTO55">
        <v>3.6244999999999972E-2</v>
      </c>
      <c r="CTP55">
        <v>-1.0893999999999959E-2</v>
      </c>
      <c r="CTQ55">
        <v>2.2020000000000373E-3</v>
      </c>
      <c r="CTR55">
        <v>-3.2308000000000003E-2</v>
      </c>
      <c r="CTS55">
        <v>-2.1532999999999913E-2</v>
      </c>
      <c r="CTT55">
        <v>-9.9709999999999521E-3</v>
      </c>
      <c r="CTU55">
        <v>-1.1982000000000048E-2</v>
      </c>
      <c r="CTV55">
        <v>-2.1976999999999969E-2</v>
      </c>
      <c r="CTW55">
        <v>1.1795E-2</v>
      </c>
      <c r="CTX55">
        <v>-9.1430000000000122E-3</v>
      </c>
      <c r="CTY55">
        <v>5.5423E-2</v>
      </c>
      <c r="CTZ55">
        <v>-1.7625000000000002E-2</v>
      </c>
      <c r="CUA55">
        <v>1.2187000000000059E-2</v>
      </c>
      <c r="CUB55">
        <v>-2.2537000000000029E-2</v>
      </c>
      <c r="CUC55">
        <v>-2.3158000000000012E-2</v>
      </c>
      <c r="CUD55">
        <v>-5.9746999999999995E-2</v>
      </c>
      <c r="CUE55">
        <v>-1.6548000000000007E-2</v>
      </c>
      <c r="CUF55">
        <v>-2.739999999999998E-2</v>
      </c>
      <c r="CUG55">
        <v>-3.8162999999999947E-2</v>
      </c>
      <c r="CUH55">
        <v>-4.749800000000004E-2</v>
      </c>
      <c r="CUI55">
        <v>2.1835000000000049E-2</v>
      </c>
      <c r="CUJ55">
        <v>-2.3772999999999933E-2</v>
      </c>
      <c r="CUK55">
        <v>-7.2884999999999978E-2</v>
      </c>
      <c r="CUL55">
        <v>-7.7709999999999724E-3</v>
      </c>
      <c r="CUM55">
        <v>-3.7420000000000009E-2</v>
      </c>
      <c r="CUN55">
        <v>-4.7270000000000034E-2</v>
      </c>
      <c r="CUO55">
        <v>-5.2321000000000062E-2</v>
      </c>
      <c r="CUP55">
        <v>1.4090999999999965E-2</v>
      </c>
      <c r="CUQ55">
        <v>-1.1593999999999993E-2</v>
      </c>
      <c r="CUR55">
        <v>3.4069999999999379E-3</v>
      </c>
      <c r="CUS55">
        <v>-3.9775000000000005E-2</v>
      </c>
      <c r="CUT55">
        <v>-1.8311999999999995E-2</v>
      </c>
      <c r="CUU55">
        <v>-2.7177999999999924E-2</v>
      </c>
      <c r="CUV55">
        <v>-1.7811999999999939E-2</v>
      </c>
      <c r="CUW55">
        <v>-2.7614000000000027E-2</v>
      </c>
      <c r="CUX55">
        <v>-1.084099999999999E-2</v>
      </c>
      <c r="CUY55">
        <v>-3.3332000000000028E-2</v>
      </c>
      <c r="CUZ55">
        <v>4.4185999999999948E-2</v>
      </c>
      <c r="CVA55">
        <v>-8.571999999999913E-3</v>
      </c>
      <c r="CVB55">
        <v>4.2969999999999953E-3</v>
      </c>
      <c r="CVC55">
        <v>-2.9897000000000007E-2</v>
      </c>
      <c r="CVD55">
        <v>-2.1533000000000024E-2</v>
      </c>
    </row>
    <row r="56" spans="1:2604" x14ac:dyDescent="0.2">
      <c r="B56">
        <v>28302</v>
      </c>
      <c r="C56" t="s">
        <v>1357</v>
      </c>
      <c r="D56">
        <v>19</v>
      </c>
      <c r="E56" t="s">
        <v>1309</v>
      </c>
      <c r="AQ56">
        <v>0.966233766233766</v>
      </c>
      <c r="AR56">
        <v>9</v>
      </c>
      <c r="AS56">
        <v>14</v>
      </c>
      <c r="AT56">
        <v>12</v>
      </c>
      <c r="AU56">
        <v>2</v>
      </c>
      <c r="AV56">
        <v>28</v>
      </c>
      <c r="AW56">
        <v>0.73333333333333339</v>
      </c>
      <c r="AX56">
        <v>0.73333333333333339</v>
      </c>
      <c r="AY56">
        <v>0.20305992547357352</v>
      </c>
      <c r="AZ56">
        <v>0.20305992547357352</v>
      </c>
      <c r="BA56">
        <v>14</v>
      </c>
      <c r="BB56">
        <v>0.56000000000000005</v>
      </c>
      <c r="BC56">
        <v>0.66666666666666663</v>
      </c>
      <c r="BD56">
        <v>0.4</v>
      </c>
      <c r="BE56">
        <v>15</v>
      </c>
      <c r="BF56">
        <v>0.6</v>
      </c>
      <c r="BG56">
        <v>0.46153846153846156</v>
      </c>
      <c r="BH56">
        <v>0.75</v>
      </c>
      <c r="BI56">
        <v>16</v>
      </c>
      <c r="BJ56">
        <v>0.5714285714285714</v>
      </c>
      <c r="BK56">
        <v>13</v>
      </c>
      <c r="BL56">
        <v>0.59090909090909094</v>
      </c>
      <c r="BM56">
        <v>29</v>
      </c>
      <c r="BN56">
        <v>26.666666666666668</v>
      </c>
      <c r="BP56">
        <f>VLOOKUP(B56,[1]Python_Data!$A$2:$CG$43,43,FALSE)</f>
        <v>65</v>
      </c>
      <c r="BT56">
        <f>VLOOKUP(B56,[1]Python_Data!$A$2:$CG$43,44,FALSE)</f>
        <v>74</v>
      </c>
      <c r="BX56">
        <f>VLOOKUP(B56,[1]Python_Data!$A$2:$CG$43,45,FALSE)</f>
        <v>11</v>
      </c>
      <c r="BY56">
        <f>VLOOKUP(B56,[1]Python_Data!$A$2:$CG$43,32,FALSE)</f>
        <v>38</v>
      </c>
      <c r="BZ56">
        <f>VLOOKUP(B56,[1]Python_Data!$A$2:$CG$43,33,FALSE)</f>
        <v>27</v>
      </c>
      <c r="CA56">
        <f>VLOOKUP(B56,[1]Python_Data!$A$2:$CG$43,34,FALSE)</f>
        <v>20</v>
      </c>
      <c r="CB56">
        <f>VLOOKUP(B56,[1]Python_Data!$A$2:$CG$43,35,FALSE)</f>
        <v>18</v>
      </c>
      <c r="CC56">
        <f>VLOOKUP(B56,[1]Python_Data!$A$2:$CG$43,36,FALSE)</f>
        <v>23</v>
      </c>
      <c r="CD56">
        <f>VLOOKUP(B56,[1]Python_Data!$A$2:$CG$43,37,FALSE)</f>
        <v>126</v>
      </c>
      <c r="CE56">
        <f>VLOOKUP(B56,[1]Python_Data!$A$2:$CG$43,38,FALSE)</f>
        <v>65</v>
      </c>
      <c r="CJ56">
        <f>VLOOKUP(B56,[1]Python_Data!$A$2:$CG$43,46,FALSE)</f>
        <v>0.6875</v>
      </c>
      <c r="CK56">
        <f>VLOOKUP(B56,[1]Python_Data!$A$2:$CG$43,47,FALSE)</f>
        <v>0.6875</v>
      </c>
      <c r="CL56">
        <f>VLOOKUP(B56,[1]Python_Data!$A$2:$CG$43,48,FALSE)</f>
        <v>0.7</v>
      </c>
      <c r="CM56">
        <f>VLOOKUP(B56,[1]Python_Data!$A$2:$CG$43,49,FALSE)</f>
        <v>180</v>
      </c>
      <c r="CO56">
        <f>VLOOKUP(B56,[1]Python_Data!$A$2:$CG$43,51,FALSE)</f>
        <v>60</v>
      </c>
      <c r="CP56">
        <f>VLOOKUP(B56,[1]Python_Data!$A$2:$CG$43,52,FALSE)</f>
        <v>0.6</v>
      </c>
      <c r="CQ56">
        <f>VLOOKUP(B56,[1]Python_Data!$A$2:$CG$43,53,FALSE)</f>
        <v>0.58823529411764708</v>
      </c>
      <c r="CR56">
        <f>VLOOKUP(B56,[1]Python_Data!$A$2:$CG$43,54,FALSE)</f>
        <v>0.625</v>
      </c>
      <c r="CS56">
        <f>VLOOKUP(B56,[1]Python_Data!$A$2:$CG$43,55,FALSE)</f>
        <v>0.80952380952380953</v>
      </c>
      <c r="CT56">
        <f>VLOOKUP(B56,[1]Python_Data!$A$2:$CG$43,64,FALSE)</f>
        <v>471.88888888888891</v>
      </c>
      <c r="CU56">
        <f>VLOOKUP(B56,[1]Python_Data!$A$2:$CG$43,65,FALSE)</f>
        <v>452.46666666666664</v>
      </c>
      <c r="CV56">
        <f>VLOOKUP(B56,[1]Python_Data!$A$2:$CG$43,66,FALSE)</f>
        <v>-19.422222222222274</v>
      </c>
      <c r="CW56">
        <f>VLOOKUP(B56,[1]Python_Data!$A$2:$CG$43,67,FALSE)</f>
        <v>1</v>
      </c>
      <c r="CX56">
        <f>VLOOKUP(B56,[1]Python_Data!$A$2:$CG$43,68,FALSE)</f>
        <v>1</v>
      </c>
      <c r="CY56">
        <f>VLOOKUP(B56,[1]Python_Data!$A$2:$CG$43,69,FALSE)</f>
        <v>0</v>
      </c>
      <c r="CZ56">
        <f>VLOOKUP(B56,[1]Python_Data!$A$2:$CG$43,56,FALSE)</f>
        <v>1113.2769230769231</v>
      </c>
      <c r="DA56">
        <f>VLOOKUP(B56,[1]Python_Data!$A$2:$CG$43,57,FALSE)</f>
        <v>1012.5454545454545</v>
      </c>
      <c r="DB56">
        <f>VLOOKUP(B56,[1]Python_Data!$A$2:$CG$43,58,FALSE)</f>
        <v>1193.4117647058824</v>
      </c>
      <c r="DC56">
        <f>VLOOKUP(B56,[1]Python_Data!$A$2:$CG$43,59,FALSE)</f>
        <v>1244.0666666666666</v>
      </c>
      <c r="DD56">
        <f>VLOOKUP(B56,[1]Python_Data!$A$2:$CG$43,60,FALSE)</f>
        <v>0.8125</v>
      </c>
      <c r="DE56">
        <f>VLOOKUP(B56,[1]Python_Data!$A$2:$CG$43,61,FALSE)</f>
        <v>0.82499999999999996</v>
      </c>
      <c r="DF56">
        <f>VLOOKUP(B56,[1]Python_Data!$A$2:$CG$43,62,FALSE)</f>
        <v>0.85</v>
      </c>
      <c r="DG56">
        <f>VLOOKUP(B56,[1]Python_Data!$A$2:$CG$43,63,FALSE)</f>
        <v>0.75</v>
      </c>
      <c r="DH56">
        <f>VLOOKUP(B56,[1]Python_Data!$A$2:$CG$43,80,FALSE)</f>
        <v>0</v>
      </c>
      <c r="DI56">
        <f>VLOOKUP(B56,[1]Python_Data!$A$2:$CG$43,81,FALSE)</f>
        <v>0</v>
      </c>
      <c r="DJ56">
        <f>VLOOKUP(B56,[1]Python_Data!$A$2:$CG$43,82,FALSE)</f>
        <v>0</v>
      </c>
      <c r="DK56">
        <f>VLOOKUP(B56,[1]Python_Data!$A$2:$CG$43,83,FALSE)</f>
        <v>7</v>
      </c>
      <c r="DL56">
        <f>VLOOKUP(B56,[1]Python_Data!$A$2:$CG$43,84,FALSE)</f>
        <v>9</v>
      </c>
      <c r="DM56">
        <f>VLOOKUP(B56,[1]Python_Data!$A$2:$CG$43,75,FALSE)</f>
        <v>0</v>
      </c>
      <c r="DN56">
        <f>VLOOKUP(B56,[1]Python_Data!$A$2:$CG$43,76,FALSE)</f>
        <v>0</v>
      </c>
      <c r="DO56">
        <f>VLOOKUP(B56,[1]Python_Data!$A$2:$CG$43,77,FALSE)</f>
        <v>14</v>
      </c>
      <c r="DP56">
        <f>VLOOKUP(B56,[1]Python_Data!$A$2:$CG$43,78,FALSE)</f>
        <v>23</v>
      </c>
      <c r="DQ56">
        <f>VLOOKUP(B56,[1]Python_Data!$A$2:$CG$43,79,FALSE)</f>
        <v>0</v>
      </c>
      <c r="DR56">
        <f>VLOOKUP(B56,[1]Python_Data!$A$2:$CG$43,70,FALSE)</f>
        <v>2</v>
      </c>
      <c r="DS56">
        <f>VLOOKUP(B56,[1]Python_Data!$A$2:$CG$43,71,FALSE)</f>
        <v>2</v>
      </c>
      <c r="DT56">
        <f>VLOOKUP(B56,[1]Python_Data!$A$2:$CG$43,72,FALSE)</f>
        <v>0</v>
      </c>
      <c r="DU56">
        <f>VLOOKUP(B56,[1]Python_Data!$A$2:$CG$43,73,FALSE)</f>
        <v>18</v>
      </c>
      <c r="DV56">
        <f>VLOOKUP(B56,[1]Python_Data!$A$2:$CG$43,74,FALSE)</f>
        <v>23</v>
      </c>
      <c r="DW56">
        <f>VLOOKUP(B56,[1]Python_Data!$A$2:$CG$43,85,FALSE)</f>
        <v>37</v>
      </c>
      <c r="DX56">
        <f>VLOOKUP(B56,[1]Python_Data!$A$2:$CO$43,89,FALSE)</f>
        <v>1</v>
      </c>
      <c r="DY56">
        <f>VLOOKUP(B56,[1]Python_Data!$A$2:$CO$43,90,FALSE)</f>
        <v>1</v>
      </c>
      <c r="DZ56">
        <f>VLOOKUP(B56,[1]Python_Data!$A$2:$CO$43,91,FALSE)</f>
        <v>1</v>
      </c>
      <c r="EA56">
        <f>VLOOKUP(B56,[1]Python_Data!$A$2:$CO$43,92,FALSE)</f>
        <v>1</v>
      </c>
      <c r="AZP56">
        <v>1</v>
      </c>
      <c r="AZQ56">
        <v>1</v>
      </c>
      <c r="AZR56">
        <v>1</v>
      </c>
      <c r="AZS56">
        <v>1</v>
      </c>
      <c r="AZT56" s="7">
        <v>10.371762</v>
      </c>
      <c r="AZU56">
        <v>11.214560000000001</v>
      </c>
      <c r="AZV56">
        <v>8.3051390000000005</v>
      </c>
      <c r="AZW56">
        <v>7.2629349999999997</v>
      </c>
      <c r="AZX56">
        <v>9</v>
      </c>
      <c r="AZY56">
        <v>12.294847000000001</v>
      </c>
      <c r="AZZ56">
        <v>9.8164809999999996</v>
      </c>
      <c r="BAA56">
        <v>10.752898999999999</v>
      </c>
      <c r="BAB56">
        <v>7.8316809999999997</v>
      </c>
      <c r="BAC56">
        <v>7.004022</v>
      </c>
      <c r="BAD56">
        <v>9</v>
      </c>
      <c r="BAE56">
        <v>11.689221999999999</v>
      </c>
      <c r="BAF56">
        <v>10.049346999999999</v>
      </c>
      <c r="BAG56">
        <v>10.983378</v>
      </c>
      <c r="BAH56">
        <v>8.2027409999999996</v>
      </c>
      <c r="BAI56">
        <v>7.0942319999999999</v>
      </c>
      <c r="BAJ56">
        <v>9</v>
      </c>
      <c r="BAK56">
        <v>11.996850999999999</v>
      </c>
      <c r="BAL56">
        <v>9.3582780000000003</v>
      </c>
      <c r="BAM56">
        <v>10.536915</v>
      </c>
      <c r="BAN56">
        <v>7.5517779999999997</v>
      </c>
      <c r="BAO56">
        <v>6.6948970000000001</v>
      </c>
      <c r="BAP56">
        <v>9</v>
      </c>
      <c r="BAQ56">
        <v>11.499902000000001</v>
      </c>
      <c r="BAR56">
        <v>8.7135730000000002</v>
      </c>
      <c r="BAS56">
        <v>9.3856420000000007</v>
      </c>
      <c r="BAT56">
        <v>7.0683999999999996</v>
      </c>
      <c r="BAU56">
        <v>6.521738</v>
      </c>
      <c r="BAV56">
        <v>9.5</v>
      </c>
      <c r="BAW56">
        <v>10.172852000000001</v>
      </c>
      <c r="BAX56">
        <v>8.9329110000000007</v>
      </c>
      <c r="BAY56">
        <v>9.7398050000000005</v>
      </c>
      <c r="BAZ56">
        <v>7.2053729999999998</v>
      </c>
      <c r="BBA56">
        <v>6.5512189999999997</v>
      </c>
      <c r="BBB56">
        <v>9.5</v>
      </c>
      <c r="BBC56">
        <v>10.940855000000001</v>
      </c>
      <c r="BBD56">
        <v>9.610284</v>
      </c>
      <c r="BBE56">
        <v>11.196434999999999</v>
      </c>
      <c r="BBF56">
        <v>7.881094</v>
      </c>
      <c r="BBG56">
        <v>6.8359500000000004</v>
      </c>
      <c r="BBH56">
        <v>10.5</v>
      </c>
      <c r="BBI56">
        <v>12.02656</v>
      </c>
      <c r="BBJ56">
        <v>10.699745999999999</v>
      </c>
      <c r="BBK56">
        <v>12.167305000000001</v>
      </c>
      <c r="BBL56">
        <v>8.7717130000000001</v>
      </c>
      <c r="BBM56">
        <v>7.2354089999999998</v>
      </c>
      <c r="BBN56">
        <v>10</v>
      </c>
      <c r="BBO56">
        <v>13.129160000000001</v>
      </c>
      <c r="BBP56">
        <v>11.05707</v>
      </c>
      <c r="BBQ56">
        <v>11.677864</v>
      </c>
      <c r="BBR56">
        <v>8.648574</v>
      </c>
      <c r="BBS56">
        <v>7.0701799999999997</v>
      </c>
      <c r="BBT56">
        <v>9.5</v>
      </c>
      <c r="BBU56">
        <v>12.575435000000001</v>
      </c>
      <c r="BBV56">
        <v>10.217698</v>
      </c>
      <c r="BBW56">
        <v>10.707557</v>
      </c>
      <c r="BBX56">
        <v>8.2632940000000001</v>
      </c>
      <c r="BBY56">
        <v>6.9499690000000003</v>
      </c>
      <c r="BBZ56">
        <v>9</v>
      </c>
      <c r="BCA56">
        <v>11.462502000000001</v>
      </c>
      <c r="BCB56">
        <v>10.129530000000001</v>
      </c>
      <c r="BCC56">
        <v>10.864221000000001</v>
      </c>
      <c r="BCD56">
        <v>8.3402750000000001</v>
      </c>
      <c r="BCE56">
        <v>7.1334439999999999</v>
      </c>
      <c r="BCF56">
        <v>9.5</v>
      </c>
      <c r="BCG56">
        <v>11.572623</v>
      </c>
      <c r="BCH56">
        <v>10.480456</v>
      </c>
      <c r="BCI56">
        <v>11.254675000000001</v>
      </c>
      <c r="BCJ56">
        <v>8.6164989999999992</v>
      </c>
      <c r="BCK56">
        <v>7.3001750000000003</v>
      </c>
      <c r="BCL56">
        <v>9.5</v>
      </c>
      <c r="BCM56">
        <v>12.161528000000001</v>
      </c>
      <c r="BCN56">
        <v>10.325495999999999</v>
      </c>
      <c r="BCO56">
        <v>10.873423000000001</v>
      </c>
      <c r="BCP56">
        <v>8.3549880000000005</v>
      </c>
      <c r="BCQ56">
        <v>7.3571549999999997</v>
      </c>
      <c r="BCR56">
        <v>9</v>
      </c>
      <c r="BCS56">
        <v>11.680630000000001</v>
      </c>
      <c r="BCT56">
        <v>10.464124</v>
      </c>
      <c r="BCU56">
        <v>11.208570999999999</v>
      </c>
      <c r="BCV56">
        <v>8.4356259999999992</v>
      </c>
      <c r="BCW56">
        <v>7.2872469999999998</v>
      </c>
      <c r="BCX56">
        <v>9</v>
      </c>
      <c r="BCY56">
        <v>12.207041</v>
      </c>
      <c r="BCZ56">
        <v>8.9551099999999995</v>
      </c>
      <c r="BDA56">
        <v>8.7681000000000004</v>
      </c>
      <c r="BDB56">
        <v>8.0810700000000004</v>
      </c>
      <c r="BDC56">
        <v>8.4086040000000004</v>
      </c>
      <c r="BDD56">
        <v>8.2476529999999997</v>
      </c>
      <c r="BDE56">
        <v>7.6315340000000003</v>
      </c>
      <c r="BDF56">
        <v>8.7785449999999994</v>
      </c>
      <c r="BDG56">
        <v>8.6350320000000007</v>
      </c>
      <c r="BDH56">
        <v>7.9987009999999996</v>
      </c>
      <c r="BDI56">
        <v>8.1068339999999992</v>
      </c>
      <c r="BDJ56">
        <v>7.9825850000000003</v>
      </c>
      <c r="BDK56">
        <v>7.3515670000000002</v>
      </c>
      <c r="BDL56">
        <v>7.5683389999999999</v>
      </c>
      <c r="BDM56">
        <v>7.4040569999999999</v>
      </c>
      <c r="BDN56">
        <v>6.9011630000000004</v>
      </c>
      <c r="BDO56">
        <v>7.8366309999999997</v>
      </c>
      <c r="BDP56">
        <v>7.67821</v>
      </c>
      <c r="BDQ56">
        <v>6.9819550000000001</v>
      </c>
      <c r="BDR56">
        <v>8.974437</v>
      </c>
      <c r="BDS56">
        <v>8.4287799999999997</v>
      </c>
      <c r="BDT56">
        <v>7.5619490000000003</v>
      </c>
      <c r="BDU56">
        <v>9.7583590000000004</v>
      </c>
      <c r="BDV56">
        <v>9.4276660000000003</v>
      </c>
      <c r="BDW56">
        <v>8.4432840000000002</v>
      </c>
      <c r="BDX56">
        <v>9.6581860000000006</v>
      </c>
      <c r="BDY56">
        <v>9.4530569999999994</v>
      </c>
      <c r="BDZ56">
        <v>8.2791840000000008</v>
      </c>
      <c r="BEA56">
        <v>9.0363070000000008</v>
      </c>
      <c r="BEB56">
        <v>8.9157419999999998</v>
      </c>
      <c r="BEC56">
        <v>7.9713469999999997</v>
      </c>
      <c r="BED56">
        <v>8.9922070000000005</v>
      </c>
      <c r="BEE56">
        <v>8.8500160000000001</v>
      </c>
      <c r="BEF56">
        <v>8.1041840000000001</v>
      </c>
      <c r="BEG56">
        <v>9.1887830000000008</v>
      </c>
      <c r="BEH56">
        <v>9.1673290000000005</v>
      </c>
      <c r="BEI56">
        <v>8.3834110000000006</v>
      </c>
      <c r="BEJ56">
        <v>8.9368599999999994</v>
      </c>
      <c r="BEK56">
        <v>8.8480329999999991</v>
      </c>
      <c r="BEL56">
        <v>8.1347470000000008</v>
      </c>
      <c r="BEM56">
        <v>9.0987519999999993</v>
      </c>
      <c r="BEN56">
        <v>8.9471249999999998</v>
      </c>
      <c r="BEO56">
        <v>8.1972299999999994</v>
      </c>
      <c r="BEP56">
        <v>-2.6709026495904406E-4</v>
      </c>
      <c r="BEQ56">
        <v>5.5730234664961246E-3</v>
      </c>
      <c r="BER56">
        <v>1.2199674135141262E-2</v>
      </c>
      <c r="BES56">
        <v>1.5293861036161822E-2</v>
      </c>
      <c r="BET56">
        <v>6.5789175730554345E-2</v>
      </c>
      <c r="BEU56">
        <v>9.0488792221039505E-2</v>
      </c>
      <c r="BEV56">
        <v>4.1554562754079677E-2</v>
      </c>
      <c r="BEW56" s="9">
        <v>9.2961109999999998</v>
      </c>
      <c r="BEX56">
        <v>10.224240999999999</v>
      </c>
      <c r="BEY56">
        <v>10.878408</v>
      </c>
      <c r="BEZ56">
        <v>9.2715979999999991</v>
      </c>
      <c r="BFA56">
        <v>10.341422</v>
      </c>
      <c r="BFB56">
        <v>10.225152</v>
      </c>
      <c r="BFC56">
        <v>10.815067000000001</v>
      </c>
      <c r="BFD56">
        <v>11.922584000000001</v>
      </c>
      <c r="BFE56">
        <v>10.468120000000001</v>
      </c>
      <c r="BFF56">
        <v>11.165296</v>
      </c>
      <c r="BFG56">
        <v>7.4839529999999996</v>
      </c>
      <c r="BFH56">
        <v>8.3195189999999997</v>
      </c>
      <c r="BFI56">
        <v>8.7101439999999997</v>
      </c>
      <c r="BFJ56">
        <v>7.543234</v>
      </c>
      <c r="BFK56">
        <v>8.3900009999999998</v>
      </c>
      <c r="BFL56">
        <v>6.7402189999999997</v>
      </c>
      <c r="BFM56">
        <v>7.1468559999999997</v>
      </c>
      <c r="BFN56">
        <v>7.1527950000000002</v>
      </c>
      <c r="BFO56">
        <v>6.6935849999999997</v>
      </c>
      <c r="BFP56">
        <v>7.2361469999999999</v>
      </c>
      <c r="BFQ56">
        <v>8.0279260000000008</v>
      </c>
      <c r="BFR56">
        <v>8.9884579999999996</v>
      </c>
      <c r="BFS56">
        <v>9.7082719999999991</v>
      </c>
      <c r="BFT56">
        <v>8.4055339999999994</v>
      </c>
      <c r="BFU56">
        <v>9.0052970000000006</v>
      </c>
      <c r="BFV56">
        <v>7.8780979999999996</v>
      </c>
      <c r="BFW56">
        <v>8.871264</v>
      </c>
      <c r="BFX56">
        <v>9.4403609999999993</v>
      </c>
      <c r="BFY56">
        <v>8.0534949999999998</v>
      </c>
      <c r="BFZ56">
        <v>8.8793970000000009</v>
      </c>
      <c r="BGA56">
        <v>7.2947540000000002</v>
      </c>
      <c r="BGB56">
        <v>8.070093</v>
      </c>
      <c r="BGC56">
        <v>8.3612339999999996</v>
      </c>
      <c r="BGD56">
        <v>7.2719519999999997</v>
      </c>
      <c r="BGE56">
        <v>8.1651030000000002</v>
      </c>
      <c r="BGF56">
        <v>2.8037493335977218E-2</v>
      </c>
      <c r="BGG56">
        <v>6.495838630174379E-2</v>
      </c>
      <c r="BGH56">
        <v>0.70863699999999996</v>
      </c>
      <c r="BGI56">
        <v>0.75799000000000005</v>
      </c>
      <c r="BGJ56">
        <v>0.60136299999999998</v>
      </c>
      <c r="BGK56">
        <v>0.78436600000000001</v>
      </c>
      <c r="BGL56">
        <v>0.743645</v>
      </c>
      <c r="BGM56">
        <v>0.81179100000000004</v>
      </c>
      <c r="BGN56">
        <v>0.76976599999999995</v>
      </c>
      <c r="BGO56">
        <v>0.65073700000000001</v>
      </c>
      <c r="BGP56">
        <v>0.79159100000000004</v>
      </c>
      <c r="BGQ56">
        <v>0.86017100000000002</v>
      </c>
      <c r="BGR56">
        <v>0.67940500000000004</v>
      </c>
      <c r="BGS56">
        <v>0.74072099999999996</v>
      </c>
      <c r="BGT56">
        <v>0.58941200000000005</v>
      </c>
      <c r="BGU56">
        <v>0.73070500000000005</v>
      </c>
      <c r="BGV56">
        <v>0.73015300000000005</v>
      </c>
      <c r="BGW56">
        <v>0.56762999999999997</v>
      </c>
      <c r="BGX56">
        <v>0.58122700000000005</v>
      </c>
      <c r="BGY56">
        <v>0.55896000000000001</v>
      </c>
      <c r="BGZ56">
        <v>0.62139299999999997</v>
      </c>
      <c r="BHA56">
        <v>0.57925899999999997</v>
      </c>
      <c r="BHB56">
        <v>0.70994199999999996</v>
      </c>
      <c r="BHC56">
        <v>0.80785600000000002</v>
      </c>
      <c r="BHD56">
        <v>0.55570900000000001</v>
      </c>
      <c r="BHE56">
        <v>0.70530000000000004</v>
      </c>
      <c r="BHF56">
        <v>0.78505100000000005</v>
      </c>
      <c r="BHG56">
        <v>0.708704</v>
      </c>
      <c r="BHH56">
        <v>0.76876900000000004</v>
      </c>
      <c r="BHI56">
        <v>0.61157899999999998</v>
      </c>
      <c r="BHJ56">
        <v>0.74466299999999996</v>
      </c>
      <c r="BHK56">
        <v>0.74963199999999997</v>
      </c>
      <c r="BHL56">
        <v>0.66698999999999997</v>
      </c>
      <c r="BHM56">
        <v>0.72251900000000002</v>
      </c>
      <c r="BHN56">
        <v>0.58948800000000001</v>
      </c>
      <c r="BHO56">
        <v>0.73144900000000002</v>
      </c>
      <c r="BHP56">
        <v>0.71613400000000005</v>
      </c>
      <c r="BHQ56">
        <v>0.58463799999999999</v>
      </c>
      <c r="BHR56">
        <v>0.55884400000000001</v>
      </c>
      <c r="BHS56">
        <v>0.50499899999999998</v>
      </c>
      <c r="BHT56">
        <v>0.61681399999999997</v>
      </c>
      <c r="BHU56">
        <v>0.60902999999999996</v>
      </c>
      <c r="BHV56">
        <v>0.63086600000000004</v>
      </c>
      <c r="BHW56">
        <v>0.48591099999999998</v>
      </c>
      <c r="BHX56">
        <v>0.50694899999999998</v>
      </c>
      <c r="BHY56">
        <v>0.49501600000000001</v>
      </c>
      <c r="BHZ56">
        <v>0.50023099999999998</v>
      </c>
      <c r="BIA56">
        <v>0.67499100000000001</v>
      </c>
      <c r="BIB56">
        <v>0.59126699999999999</v>
      </c>
      <c r="BIC56">
        <v>0.58931599999999995</v>
      </c>
      <c r="BID56">
        <v>0.61459299999999994</v>
      </c>
      <c r="BIE56">
        <v>0.7571</v>
      </c>
      <c r="BIF56">
        <v>0.72076600000000002</v>
      </c>
      <c r="BIG56">
        <v>0.56340100000000004</v>
      </c>
      <c r="BIH56">
        <v>0.55445999999999995</v>
      </c>
      <c r="BII56">
        <v>0.566662</v>
      </c>
      <c r="BIJ56">
        <v>0.53108599999999995</v>
      </c>
      <c r="BIK56">
        <v>0.60368999999999995</v>
      </c>
      <c r="BIL56">
        <v>0.52438399999999996</v>
      </c>
      <c r="BIM56">
        <v>0.51050099999999998</v>
      </c>
      <c r="BIN56">
        <v>0.62598600000000004</v>
      </c>
      <c r="BIO56">
        <v>0.62709800000000004</v>
      </c>
      <c r="BIP56">
        <v>0.65163899999999997</v>
      </c>
      <c r="BIQ56">
        <v>0.49673600000000001</v>
      </c>
      <c r="BIR56">
        <v>0.53459500000000004</v>
      </c>
      <c r="BIS56">
        <v>0.53443099999999999</v>
      </c>
      <c r="BIT56">
        <v>0.50370300000000001</v>
      </c>
      <c r="BIU56">
        <v>0.54218699999999997</v>
      </c>
      <c r="BIV56">
        <v>0.52777799999999997</v>
      </c>
      <c r="BIW56">
        <v>0.50797800000000004</v>
      </c>
      <c r="BIX56">
        <v>0.57596999999999998</v>
      </c>
      <c r="BIY56">
        <v>0.54985399999999995</v>
      </c>
      <c r="BIZ56">
        <v>0.56004799999999999</v>
      </c>
      <c r="BJA56">
        <v>0.50635600000000003</v>
      </c>
      <c r="BJB56">
        <v>0.53251999999999999</v>
      </c>
      <c r="BJC56">
        <v>0.52129400000000004</v>
      </c>
      <c r="BJD56">
        <v>0.51236000000000004</v>
      </c>
      <c r="BJE56">
        <v>0.61209800000000003</v>
      </c>
      <c r="BJF56">
        <v>0.50270499999999996</v>
      </c>
      <c r="BJG56">
        <v>0.49789600000000001</v>
      </c>
      <c r="BJH56">
        <v>0.61901600000000001</v>
      </c>
      <c r="BJI56">
        <v>0.64726099999999998</v>
      </c>
      <c r="BJJ56">
        <v>0.68095099999999997</v>
      </c>
      <c r="BJK56">
        <v>0.47919600000000001</v>
      </c>
      <c r="BJL56">
        <v>0.61582499999999996</v>
      </c>
      <c r="BJM56">
        <v>0.52874600000000005</v>
      </c>
      <c r="BJN56">
        <v>0.51308500000000001</v>
      </c>
      <c r="BJO56">
        <v>0.63081799999999999</v>
      </c>
      <c r="BJP56">
        <v>0.64966599999999997</v>
      </c>
      <c r="BJQ56">
        <v>0.66669</v>
      </c>
      <c r="BJR56">
        <v>0.50034199999999995</v>
      </c>
      <c r="BJS56">
        <v>0.51998100000000003</v>
      </c>
      <c r="BJT56">
        <v>0.53563300000000003</v>
      </c>
      <c r="BJU56">
        <v>0.50910200000000005</v>
      </c>
      <c r="BJV56">
        <v>0.59925499999999998</v>
      </c>
      <c r="BJW56">
        <v>0.52690700000000001</v>
      </c>
      <c r="BJX56">
        <v>0.511957</v>
      </c>
      <c r="BJY56">
        <v>0.62594000000000005</v>
      </c>
      <c r="BJZ56">
        <v>0.61809599999999998</v>
      </c>
      <c r="BKA56">
        <v>0.64298999999999995</v>
      </c>
      <c r="BKB56">
        <v>0.49875700000000001</v>
      </c>
      <c r="BKC56">
        <v>0.54107899999999998</v>
      </c>
      <c r="BKD56">
        <v>0.53571400000000002</v>
      </c>
      <c r="BKE56">
        <v>0.50526099999999996</v>
      </c>
      <c r="BKF56" s="11">
        <v>10.025893999999999</v>
      </c>
      <c r="BKG56">
        <v>10.933275999999999</v>
      </c>
      <c r="BKH56">
        <v>8.1490320000000001</v>
      </c>
      <c r="BKI56">
        <v>6.9516689999999999</v>
      </c>
      <c r="BKJ56">
        <v>9</v>
      </c>
      <c r="BKK56">
        <v>12.051107</v>
      </c>
      <c r="BKL56">
        <v>10.224786999999999</v>
      </c>
      <c r="BKM56">
        <v>10.463028</v>
      </c>
      <c r="BKN56">
        <v>7.7282209999999996</v>
      </c>
      <c r="BKO56">
        <v>6.8654539999999997</v>
      </c>
      <c r="BKP56">
        <v>9</v>
      </c>
      <c r="BKQ56">
        <v>11.465192</v>
      </c>
      <c r="BKR56">
        <v>9.9914369999999995</v>
      </c>
      <c r="BKS56">
        <v>10.819697</v>
      </c>
      <c r="BKT56">
        <v>8.2552070000000004</v>
      </c>
      <c r="BKU56">
        <v>7.1212039999999996</v>
      </c>
      <c r="BKV56">
        <v>9</v>
      </c>
      <c r="BKW56">
        <v>11.962697</v>
      </c>
      <c r="BKX56">
        <v>9.2971500000000002</v>
      </c>
      <c r="BKY56">
        <v>10.195605</v>
      </c>
      <c r="BKZ56">
        <v>7.5060029999999998</v>
      </c>
      <c r="BLA56">
        <v>6.5547000000000004</v>
      </c>
      <c r="BLB56">
        <v>9</v>
      </c>
      <c r="BLC56">
        <v>11.298137000000001</v>
      </c>
      <c r="BLD56">
        <v>8.7420559999999998</v>
      </c>
      <c r="BLE56">
        <v>9.3820910000000008</v>
      </c>
      <c r="BLF56">
        <v>7.0810360000000001</v>
      </c>
      <c r="BLG56">
        <v>6.620584</v>
      </c>
      <c r="BLH56">
        <v>9</v>
      </c>
      <c r="BLI56">
        <v>10.043008</v>
      </c>
      <c r="BLJ56">
        <v>8.5164729999999995</v>
      </c>
      <c r="BLK56">
        <v>8.670026</v>
      </c>
      <c r="BLL56">
        <v>6.8441650000000003</v>
      </c>
      <c r="BLM56">
        <v>6.302092</v>
      </c>
      <c r="BLN56">
        <v>8.5</v>
      </c>
      <c r="BLO56">
        <v>9.1354729999999993</v>
      </c>
      <c r="BLP56">
        <v>9.21373</v>
      </c>
      <c r="BLQ56">
        <v>10.145299</v>
      </c>
      <c r="BLR56">
        <v>7.5505740000000001</v>
      </c>
      <c r="BLS56">
        <v>6.6338809999999997</v>
      </c>
      <c r="BLT56">
        <v>11</v>
      </c>
      <c r="BLU56">
        <v>10.719956</v>
      </c>
      <c r="BLV56">
        <v>9.8241890000000005</v>
      </c>
      <c r="BLW56">
        <v>11.230084</v>
      </c>
      <c r="BLX56">
        <v>8.3091050000000006</v>
      </c>
      <c r="BLY56">
        <v>7.0669440000000003</v>
      </c>
      <c r="BLZ56">
        <v>10.5</v>
      </c>
      <c r="BMA56">
        <v>11.974473</v>
      </c>
      <c r="BMB56">
        <v>10.045717</v>
      </c>
      <c r="BMC56">
        <v>11.079428999999999</v>
      </c>
      <c r="BMD56">
        <v>8.3112770000000005</v>
      </c>
      <c r="BME56">
        <v>7.0147649999999997</v>
      </c>
      <c r="BMF56">
        <v>9</v>
      </c>
      <c r="BMG56">
        <v>11.697289</v>
      </c>
      <c r="BMH56">
        <v>9.7960229999999999</v>
      </c>
      <c r="BMI56">
        <v>10.725173</v>
      </c>
      <c r="BMJ56">
        <v>8.291995</v>
      </c>
      <c r="BMK56">
        <v>7.39316</v>
      </c>
      <c r="BML56">
        <v>10</v>
      </c>
      <c r="BMM56">
        <v>11.389329</v>
      </c>
      <c r="BMN56">
        <v>9.8235659999999996</v>
      </c>
      <c r="BMO56">
        <v>10.828455999999999</v>
      </c>
      <c r="BMP56">
        <v>8.2298030000000004</v>
      </c>
      <c r="BMQ56">
        <v>7.1614579999999997</v>
      </c>
      <c r="BMR56">
        <v>10</v>
      </c>
      <c r="BMS56">
        <v>11.548171999999999</v>
      </c>
      <c r="BMT56">
        <v>10.198349</v>
      </c>
      <c r="BMU56">
        <v>11.086657000000001</v>
      </c>
      <c r="BMV56">
        <v>8.5870730000000002</v>
      </c>
      <c r="BMW56">
        <v>7.2999200000000002</v>
      </c>
      <c r="BMX56">
        <v>9</v>
      </c>
      <c r="BMY56">
        <v>11.977269</v>
      </c>
      <c r="BMZ56">
        <v>10.058793</v>
      </c>
      <c r="BNA56">
        <v>10.817333</v>
      </c>
      <c r="BNB56">
        <v>8.2729210000000002</v>
      </c>
      <c r="BNC56">
        <v>7.3104940000000003</v>
      </c>
      <c r="BND56">
        <v>9</v>
      </c>
      <c r="BNE56">
        <v>11.547601999999999</v>
      </c>
      <c r="BNF56">
        <v>10.137763</v>
      </c>
      <c r="BNG56">
        <v>11.045909</v>
      </c>
      <c r="BNH56">
        <v>8.7824460000000002</v>
      </c>
      <c r="BNI56">
        <v>8.0787980000000008</v>
      </c>
      <c r="BNJ56">
        <v>9</v>
      </c>
      <c r="BNK56">
        <v>12.061043</v>
      </c>
      <c r="BNL56">
        <v>8.9516950000000008</v>
      </c>
      <c r="BNM56">
        <v>8.6968490000000003</v>
      </c>
      <c r="BNN56">
        <v>7.8783010000000004</v>
      </c>
      <c r="BNO56">
        <v>8.501735</v>
      </c>
      <c r="BNP56">
        <v>8.2030740000000009</v>
      </c>
      <c r="BNQ56">
        <v>7.480588</v>
      </c>
      <c r="BNR56">
        <v>8.9931249999999991</v>
      </c>
      <c r="BNS56">
        <v>8.8335070000000009</v>
      </c>
      <c r="BNT56">
        <v>7.9876449999999997</v>
      </c>
      <c r="BNU56">
        <v>8.2437889999999996</v>
      </c>
      <c r="BNV56">
        <v>8.0461089999999995</v>
      </c>
      <c r="BNW56">
        <v>7.2480120000000001</v>
      </c>
      <c r="BNX56">
        <v>7.8075320000000001</v>
      </c>
      <c r="BNY56">
        <v>7.4806109999999997</v>
      </c>
      <c r="BNZ56">
        <v>6.8600599999999998</v>
      </c>
      <c r="BOA56">
        <v>7.574147</v>
      </c>
      <c r="BOB56">
        <v>7.3242589999999996</v>
      </c>
      <c r="BOC56">
        <v>6.6024779999999996</v>
      </c>
      <c r="BOD56">
        <v>8.5276569999999996</v>
      </c>
      <c r="BOE56">
        <v>8.1928889999999992</v>
      </c>
      <c r="BOF56">
        <v>7.2271489999999998</v>
      </c>
      <c r="BOG56">
        <v>9.6929420000000004</v>
      </c>
      <c r="BOH56">
        <v>9.1456909999999993</v>
      </c>
      <c r="BOI56">
        <v>7.869319</v>
      </c>
      <c r="BOJ56">
        <v>9.4535140000000002</v>
      </c>
      <c r="BOK56">
        <v>9.0786289999999994</v>
      </c>
      <c r="BOL56">
        <v>7.9290669999999999</v>
      </c>
      <c r="BOM56">
        <v>9.2022639999999996</v>
      </c>
      <c r="BON56">
        <v>8.8412070000000007</v>
      </c>
      <c r="BOO56">
        <v>8.0029810000000001</v>
      </c>
      <c r="BOP56">
        <v>9.0111349999999995</v>
      </c>
      <c r="BOQ56">
        <v>8.8050619999999995</v>
      </c>
      <c r="BOR56">
        <v>7.9557659999999997</v>
      </c>
      <c r="BOS56">
        <v>9.2389139999999994</v>
      </c>
      <c r="BOT56">
        <v>9.1459790000000005</v>
      </c>
      <c r="BOU56">
        <v>8.3387060000000002</v>
      </c>
      <c r="BOV56">
        <v>9.0035380000000007</v>
      </c>
      <c r="BOW56">
        <v>8.8278440000000007</v>
      </c>
      <c r="BOX56">
        <v>8.0124200000000005</v>
      </c>
      <c r="BOY56">
        <v>9.207077</v>
      </c>
      <c r="BOZ56">
        <v>9.1701770000000007</v>
      </c>
      <c r="BPA56">
        <v>8.6147399999999994</v>
      </c>
      <c r="BPB56">
        <v>5.1245303226666794E-3</v>
      </c>
      <c r="BPC56">
        <v>1.6649388607646275E-2</v>
      </c>
      <c r="BPD56">
        <v>1.2186418607131108E-2</v>
      </c>
      <c r="BPE56">
        <v>3.0101273012858872E-2</v>
      </c>
      <c r="BPF56">
        <v>6.6795860441281274E-2</v>
      </c>
      <c r="BPG56">
        <v>0.12199845514724328</v>
      </c>
      <c r="BPH56">
        <v>5.0749266106717254E-2</v>
      </c>
      <c r="BPI56" s="12">
        <v>9.4213310000000003</v>
      </c>
      <c r="BPJ56">
        <v>9.8927940000000003</v>
      </c>
      <c r="BPK56">
        <v>9.9349530000000001</v>
      </c>
      <c r="BPL56">
        <v>8.8651009999999992</v>
      </c>
      <c r="BPM56">
        <v>10.088361000000001</v>
      </c>
      <c r="BPN56">
        <v>10.013574999999999</v>
      </c>
      <c r="BPO56">
        <v>10.790321</v>
      </c>
      <c r="BPP56">
        <v>11.154757</v>
      </c>
      <c r="BPQ56">
        <v>9.4076629999999994</v>
      </c>
      <c r="BPR56">
        <v>10.971385</v>
      </c>
      <c r="BPS56">
        <v>7.4384199999999998</v>
      </c>
      <c r="BPT56">
        <v>8.2649059999999999</v>
      </c>
      <c r="BPU56">
        <v>8.3101909999999997</v>
      </c>
      <c r="BPV56">
        <v>7.1973700000000003</v>
      </c>
      <c r="BPW56">
        <v>8.4434400000000007</v>
      </c>
      <c r="BPX56">
        <v>6.6802460000000004</v>
      </c>
      <c r="BPY56">
        <v>7.2883709999999997</v>
      </c>
      <c r="BPZ56">
        <v>7.0408549999999996</v>
      </c>
      <c r="BQA56">
        <v>6.4679859999999998</v>
      </c>
      <c r="BQB56">
        <v>7.3628980000000004</v>
      </c>
      <c r="BQC56">
        <v>8.1843520000000005</v>
      </c>
      <c r="BQD56">
        <v>9.0723120000000002</v>
      </c>
      <c r="BQE56">
        <v>9.5732280000000003</v>
      </c>
      <c r="BQF56">
        <v>8.0509020000000007</v>
      </c>
      <c r="BQG56">
        <v>9.0977029999999992</v>
      </c>
      <c r="BQH56">
        <v>7.9099310000000003</v>
      </c>
      <c r="BQI56">
        <v>8.8247040000000005</v>
      </c>
      <c r="BQJ56">
        <v>9.1121599999999994</v>
      </c>
      <c r="BQK56">
        <v>7.7585740000000003</v>
      </c>
      <c r="BQL56">
        <v>8.9616279999999993</v>
      </c>
      <c r="BQM56">
        <v>7.1962200000000003</v>
      </c>
      <c r="BQN56">
        <v>7.9903890000000004</v>
      </c>
      <c r="BQO56">
        <v>7.8991930000000004</v>
      </c>
      <c r="BQP56">
        <v>6.9148129999999997</v>
      </c>
      <c r="BQQ56">
        <v>8.2048480000000001</v>
      </c>
      <c r="BQR56">
        <v>3.7336564266616259E-2</v>
      </c>
      <c r="BQS56">
        <v>8.4965388315188614E-2</v>
      </c>
      <c r="BQT56">
        <v>0.68826200000000004</v>
      </c>
      <c r="BQU56">
        <v>0.76148300000000002</v>
      </c>
      <c r="BQV56">
        <v>0.56256200000000001</v>
      </c>
      <c r="BQW56">
        <v>0.74732200000000004</v>
      </c>
      <c r="BQX56">
        <v>0.78381800000000001</v>
      </c>
      <c r="BQY56">
        <v>0.820214</v>
      </c>
      <c r="BQZ56">
        <v>0.81757400000000002</v>
      </c>
      <c r="BRA56">
        <v>0.52891999999999995</v>
      </c>
      <c r="BRB56">
        <v>0.76767600000000003</v>
      </c>
      <c r="BRC56">
        <v>0.86376600000000003</v>
      </c>
      <c r="BRD56">
        <v>0.66311600000000004</v>
      </c>
      <c r="BRE56">
        <v>0.68420300000000001</v>
      </c>
      <c r="BRF56">
        <v>0.56942899999999996</v>
      </c>
      <c r="BRG56">
        <v>0.71427700000000005</v>
      </c>
      <c r="BRH56">
        <v>0.67430599999999996</v>
      </c>
      <c r="BRI56">
        <v>0.554732</v>
      </c>
      <c r="BRJ56">
        <v>0.55546099999999998</v>
      </c>
      <c r="BRK56">
        <v>0.54404399999999997</v>
      </c>
      <c r="BRL56">
        <v>0.58776499999999998</v>
      </c>
      <c r="BRM56">
        <v>0.55151499999999998</v>
      </c>
      <c r="BRN56">
        <v>0.71921100000000004</v>
      </c>
      <c r="BRO56">
        <v>0.77631099999999997</v>
      </c>
      <c r="BRP56">
        <v>0.56300600000000001</v>
      </c>
      <c r="BRQ56">
        <v>0.75075899999999995</v>
      </c>
      <c r="BRR56">
        <v>0.76592700000000002</v>
      </c>
      <c r="BRS56">
        <v>0.69471499999999997</v>
      </c>
      <c r="BRT56">
        <v>0.74332900000000002</v>
      </c>
      <c r="BRU56">
        <v>0.57089800000000002</v>
      </c>
      <c r="BRV56">
        <v>0.74646699999999999</v>
      </c>
      <c r="BRW56">
        <v>0.71526500000000004</v>
      </c>
      <c r="BRX56">
        <v>0.64586699999999997</v>
      </c>
      <c r="BRY56">
        <v>0.65407099999999996</v>
      </c>
      <c r="BRZ56">
        <v>0.57013199999999997</v>
      </c>
      <c r="BSA56">
        <v>0.70014900000000002</v>
      </c>
      <c r="BSB56">
        <v>0.64879699999999996</v>
      </c>
      <c r="BSC56">
        <v>0.59191000000000005</v>
      </c>
      <c r="BSD56">
        <v>0.56479400000000002</v>
      </c>
      <c r="BSE56">
        <v>0.49665599999999999</v>
      </c>
      <c r="BSF56">
        <v>0.62075599999999997</v>
      </c>
      <c r="BSG56">
        <v>0.61085199999999995</v>
      </c>
      <c r="BSH56">
        <v>0.62338800000000005</v>
      </c>
      <c r="BSI56">
        <v>0.495728</v>
      </c>
      <c r="BSJ56">
        <v>0.51056100000000004</v>
      </c>
      <c r="BSK56">
        <v>0.50900900000000004</v>
      </c>
      <c r="BSL56">
        <v>0.50127200000000005</v>
      </c>
      <c r="BSM56">
        <v>0.66328399999999998</v>
      </c>
      <c r="BSN56">
        <v>0.556647</v>
      </c>
      <c r="BSO56">
        <v>0.53056700000000001</v>
      </c>
      <c r="BSP56">
        <v>0.69134099999999998</v>
      </c>
      <c r="BSQ56">
        <v>0.75265599999999999</v>
      </c>
      <c r="BSR56">
        <v>0.70804100000000003</v>
      </c>
      <c r="BSS56">
        <v>0.51078199999999996</v>
      </c>
      <c r="BST56">
        <v>0.56958299999999995</v>
      </c>
      <c r="BSU56">
        <v>0.56249300000000002</v>
      </c>
      <c r="BSV56">
        <v>0.51837599999999995</v>
      </c>
      <c r="BSW56">
        <v>0.57918199999999997</v>
      </c>
      <c r="BSX56">
        <v>0.54017000000000004</v>
      </c>
      <c r="BSY56">
        <v>0.51690100000000005</v>
      </c>
      <c r="BSZ56">
        <v>0.62090100000000004</v>
      </c>
      <c r="BTA56">
        <v>0.61355800000000005</v>
      </c>
      <c r="BTB56">
        <v>0.611348</v>
      </c>
      <c r="BTC56">
        <v>0.50049600000000005</v>
      </c>
      <c r="BTD56">
        <v>0.53651099999999996</v>
      </c>
      <c r="BTE56">
        <v>0.53512899999999997</v>
      </c>
      <c r="BTF56">
        <v>0.51274600000000004</v>
      </c>
      <c r="BTG56">
        <v>0.52335200000000004</v>
      </c>
      <c r="BTH56">
        <v>0.52863400000000005</v>
      </c>
      <c r="BTI56">
        <v>0.51934000000000002</v>
      </c>
      <c r="BTJ56">
        <v>0.55405899999999997</v>
      </c>
      <c r="BTK56">
        <v>0.53481999999999996</v>
      </c>
      <c r="BTL56">
        <v>0.53598199999999996</v>
      </c>
      <c r="BTM56">
        <v>0.50729900000000006</v>
      </c>
      <c r="BTN56">
        <v>0.52266000000000001</v>
      </c>
      <c r="BTO56">
        <v>0.51929700000000001</v>
      </c>
      <c r="BTP56">
        <v>0.514212</v>
      </c>
      <c r="BTQ56">
        <v>0.634073</v>
      </c>
      <c r="BTR56">
        <v>0.52117800000000003</v>
      </c>
      <c r="BTS56">
        <v>0.50288299999999997</v>
      </c>
      <c r="BTT56">
        <v>0.64183500000000004</v>
      </c>
      <c r="BTU56">
        <v>0.66634499999999997</v>
      </c>
      <c r="BTV56">
        <v>0.68036700000000006</v>
      </c>
      <c r="BTW56">
        <v>0.50007000000000001</v>
      </c>
      <c r="BTX56">
        <v>0.60779000000000005</v>
      </c>
      <c r="BTY56">
        <v>0.53623299999999996</v>
      </c>
      <c r="BTZ56">
        <v>0.50617699999999999</v>
      </c>
      <c r="BUA56">
        <v>0.62916099999999997</v>
      </c>
      <c r="BUB56">
        <v>0.64098599999999994</v>
      </c>
      <c r="BUC56">
        <v>0.65098500000000004</v>
      </c>
      <c r="BUD56">
        <v>0.49491299999999999</v>
      </c>
      <c r="BUE56">
        <v>0.54006100000000001</v>
      </c>
      <c r="BUF56">
        <v>0.53969900000000004</v>
      </c>
      <c r="BUG56">
        <v>0.515019</v>
      </c>
      <c r="BUH56">
        <v>0.56288199999999999</v>
      </c>
      <c r="BUI56">
        <v>0.544319</v>
      </c>
      <c r="BUJ56">
        <v>0.52191900000000002</v>
      </c>
      <c r="BUK56">
        <v>0.61534699999999998</v>
      </c>
      <c r="BUL56">
        <v>0.59790299999999996</v>
      </c>
      <c r="BUM56">
        <v>0.58993600000000002</v>
      </c>
      <c r="BUN56">
        <v>0.50196300000000005</v>
      </c>
      <c r="BUO56">
        <v>0.53555399999999997</v>
      </c>
      <c r="BUP56">
        <v>0.53564500000000004</v>
      </c>
      <c r="BUQ56">
        <v>0.51270099999999996</v>
      </c>
      <c r="BUR56" s="17">
        <v>11.082058999999999</v>
      </c>
      <c r="BUS56">
        <v>10.264091000000001</v>
      </c>
      <c r="BUT56">
        <v>9.4915129999999994</v>
      </c>
      <c r="BUU56">
        <v>9.2178819999999995</v>
      </c>
      <c r="BUV56">
        <v>9</v>
      </c>
      <c r="BUW56">
        <v>10.884505000000001</v>
      </c>
      <c r="BUX56">
        <v>10.865937000000001</v>
      </c>
      <c r="BUY56">
        <v>10.068208</v>
      </c>
      <c r="BUZ56">
        <v>8.4231490000000004</v>
      </c>
      <c r="BVA56">
        <v>7.9246210000000001</v>
      </c>
      <c r="BVB56">
        <v>9.5</v>
      </c>
      <c r="BVC56">
        <v>10.658340000000001</v>
      </c>
      <c r="BVD56">
        <v>10.145132</v>
      </c>
      <c r="BVE56">
        <v>9.9732830000000003</v>
      </c>
      <c r="BVF56">
        <v>8.3017749999999992</v>
      </c>
      <c r="BVG56">
        <v>7.692653</v>
      </c>
      <c r="BVH56">
        <v>9.5</v>
      </c>
      <c r="BVI56">
        <v>10.707705000000001</v>
      </c>
      <c r="BVJ56">
        <v>9.6094430000000006</v>
      </c>
      <c r="BVK56">
        <v>9.4605029999999992</v>
      </c>
      <c r="BVL56">
        <v>8.2966979999999992</v>
      </c>
      <c r="BVM56">
        <v>7.9068199999999997</v>
      </c>
      <c r="BVN56">
        <v>9.5</v>
      </c>
      <c r="BVO56">
        <v>10.174920999999999</v>
      </c>
      <c r="BVP56">
        <v>8.9092110000000009</v>
      </c>
      <c r="BVQ56">
        <v>8.7496659999999995</v>
      </c>
      <c r="BVR56">
        <v>8.6685099999999995</v>
      </c>
      <c r="BVS56">
        <v>8.5606709999999993</v>
      </c>
      <c r="BVT56">
        <v>9.5</v>
      </c>
      <c r="BVU56">
        <v>9.2995730000000005</v>
      </c>
      <c r="BVV56">
        <v>8.8323739999999997</v>
      </c>
      <c r="BVW56">
        <v>8.3643260000000001</v>
      </c>
      <c r="BVX56">
        <v>7.5388279999999996</v>
      </c>
      <c r="BVY56">
        <v>7.125057</v>
      </c>
      <c r="BVZ56">
        <v>9</v>
      </c>
      <c r="BWA56">
        <v>8.6804369999999995</v>
      </c>
      <c r="BWB56">
        <v>9.5113339999999997</v>
      </c>
      <c r="BWC56">
        <v>9.3665839999999996</v>
      </c>
      <c r="BWD56">
        <v>7.7947639999999998</v>
      </c>
      <c r="BWE56">
        <v>7.1167410000000002</v>
      </c>
      <c r="BWF56">
        <v>9</v>
      </c>
      <c r="BWG56">
        <v>9.7511519999999994</v>
      </c>
      <c r="BWH56">
        <v>10.314705999999999</v>
      </c>
      <c r="BWI56">
        <v>10.326243</v>
      </c>
      <c r="BWJ56">
        <v>8.5301500000000008</v>
      </c>
      <c r="BWK56">
        <v>7.6957069999999996</v>
      </c>
      <c r="BWL56">
        <v>9</v>
      </c>
      <c r="BWM56">
        <v>10.813476</v>
      </c>
      <c r="BWN56">
        <v>10.073542</v>
      </c>
      <c r="BWO56">
        <v>10.193269000000001</v>
      </c>
      <c r="BWP56">
        <v>8.4363989999999998</v>
      </c>
      <c r="BWQ56">
        <v>7.5785</v>
      </c>
      <c r="BWR56">
        <v>9</v>
      </c>
      <c r="BWS56">
        <v>10.803300999999999</v>
      </c>
      <c r="BWT56">
        <v>9.9794260000000001</v>
      </c>
      <c r="BWU56">
        <v>10.05524</v>
      </c>
      <c r="BWV56">
        <v>9.5555339999999998</v>
      </c>
      <c r="BWW56">
        <v>9.1475580000000001</v>
      </c>
      <c r="BWX56">
        <v>9.5</v>
      </c>
      <c r="BWY56">
        <v>10.610602999999999</v>
      </c>
      <c r="BWZ56">
        <v>10.348635</v>
      </c>
      <c r="BXA56">
        <v>9.8740009999999998</v>
      </c>
      <c r="BXB56">
        <v>8.5904849999999993</v>
      </c>
      <c r="BXC56">
        <v>8.1760699999999993</v>
      </c>
      <c r="BXD56">
        <v>9.5</v>
      </c>
      <c r="BXE56">
        <v>10.396312999999999</v>
      </c>
      <c r="BXF56">
        <v>10.254984</v>
      </c>
      <c r="BXG56">
        <v>10.143414999999999</v>
      </c>
      <c r="BXH56">
        <v>8.4394150000000003</v>
      </c>
      <c r="BXI56">
        <v>7.6152360000000003</v>
      </c>
      <c r="BXJ56">
        <v>9.5</v>
      </c>
      <c r="BXK56">
        <v>10.825343</v>
      </c>
      <c r="BXL56">
        <v>11.247868</v>
      </c>
      <c r="BXM56">
        <v>10.277502999999999</v>
      </c>
      <c r="BXN56">
        <v>8.6046320000000005</v>
      </c>
      <c r="BXO56">
        <v>8.1582439999999998</v>
      </c>
      <c r="BXP56">
        <v>8.5</v>
      </c>
      <c r="BXQ56">
        <v>10.817955</v>
      </c>
      <c r="BXR56">
        <v>11.437106</v>
      </c>
      <c r="BXS56">
        <v>10.382542000000001</v>
      </c>
      <c r="BXT56">
        <v>9.2484540000000006</v>
      </c>
      <c r="BXU56">
        <v>8.8324619999999996</v>
      </c>
      <c r="BXV56">
        <v>9</v>
      </c>
      <c r="BXW56">
        <v>10.974329000000001</v>
      </c>
      <c r="BXX56">
        <v>9.2972979999999996</v>
      </c>
      <c r="BXY56">
        <v>9.5986700000000003</v>
      </c>
      <c r="BXZ56">
        <v>9.4970929999999996</v>
      </c>
      <c r="BYA56">
        <v>8.9153850000000006</v>
      </c>
      <c r="BYB56">
        <v>8.6933790000000002</v>
      </c>
      <c r="BYC56">
        <v>8.2735520000000005</v>
      </c>
      <c r="BYD56">
        <v>8.6399679999999996</v>
      </c>
      <c r="BYE56">
        <v>8.7997449999999997</v>
      </c>
      <c r="BYF56">
        <v>8.1209159999999994</v>
      </c>
      <c r="BYG56">
        <v>8.4996810000000007</v>
      </c>
      <c r="BYH56">
        <v>8.5498499999999993</v>
      </c>
      <c r="BYI56">
        <v>8.199579</v>
      </c>
      <c r="BYJ56">
        <v>8.3060189999999992</v>
      </c>
      <c r="BYK56">
        <v>8.6351859999999991</v>
      </c>
      <c r="BYL56">
        <v>8.7372580000000006</v>
      </c>
      <c r="BYM56">
        <v>7.9596070000000001</v>
      </c>
      <c r="BYN56">
        <v>7.9488989999999999</v>
      </c>
      <c r="BYO56">
        <v>7.3661799999999999</v>
      </c>
      <c r="BYP56">
        <v>8.6321650000000005</v>
      </c>
      <c r="BYQ56">
        <v>8.3284079999999996</v>
      </c>
      <c r="BYR56">
        <v>7.5217859999999996</v>
      </c>
      <c r="BYS56">
        <v>9.5109580000000005</v>
      </c>
      <c r="BYT56">
        <v>9.2398000000000007</v>
      </c>
      <c r="BYU56">
        <v>8.1892700000000005</v>
      </c>
      <c r="BYV56">
        <v>9.2185710000000007</v>
      </c>
      <c r="BYW56">
        <v>9.0681510000000003</v>
      </c>
      <c r="BYX56">
        <v>8.1480999999999995</v>
      </c>
      <c r="BYY56">
        <v>9.5293229999999998</v>
      </c>
      <c r="BYZ56">
        <v>9.6244800000000001</v>
      </c>
      <c r="BZA56">
        <v>9.5426660000000005</v>
      </c>
      <c r="BZB56">
        <v>8.9815430000000003</v>
      </c>
      <c r="BZC56">
        <v>8.9816909999999996</v>
      </c>
      <c r="BZD56">
        <v>8.4275070000000003</v>
      </c>
      <c r="BZE56">
        <v>8.9728480000000008</v>
      </c>
      <c r="BZF56">
        <v>8.9792830000000006</v>
      </c>
      <c r="BZG56">
        <v>8.2155419999999992</v>
      </c>
      <c r="BZH56">
        <v>9.2383480000000002</v>
      </c>
      <c r="BZI56">
        <v>9.0145370000000007</v>
      </c>
      <c r="BZJ56">
        <v>8.3965370000000004</v>
      </c>
      <c r="BZK56">
        <v>9.2817989999999995</v>
      </c>
      <c r="BZL56">
        <v>9.3852119999999992</v>
      </c>
      <c r="BZM56">
        <v>9.2087070000000004</v>
      </c>
      <c r="BZN56">
        <v>5.737061340703847E-3</v>
      </c>
      <c r="BZO56">
        <v>1.0286934676305936E-2</v>
      </c>
      <c r="BZP56">
        <v>8.4572527757785527E-3</v>
      </c>
      <c r="BZQ56">
        <v>2.1386532594784981E-2</v>
      </c>
      <c r="BZR56">
        <v>6.9427307958891155E-2</v>
      </c>
      <c r="BZS56">
        <v>9.8554958225998607E-2</v>
      </c>
      <c r="BZT56">
        <v>4.8731398493471773E-2</v>
      </c>
      <c r="BZU56" s="13">
        <v>9.7948640000000005</v>
      </c>
      <c r="BZV56">
        <v>10.525309999999999</v>
      </c>
      <c r="BZW56">
        <v>10.194124</v>
      </c>
      <c r="BZX56">
        <v>9.1718539999999997</v>
      </c>
      <c r="BZY56">
        <v>10.72982</v>
      </c>
      <c r="BZZ56">
        <v>9.426126</v>
      </c>
      <c r="CAA56">
        <v>10.068915000000001</v>
      </c>
      <c r="CAB56">
        <v>10.259755999999999</v>
      </c>
      <c r="CAC56">
        <v>8.8654550000000008</v>
      </c>
      <c r="CAD56">
        <v>10.190833</v>
      </c>
      <c r="CAE56">
        <v>8.4627859999999995</v>
      </c>
      <c r="CAF56">
        <v>8.9168839999999996</v>
      </c>
      <c r="CAG56">
        <v>8.4832750000000008</v>
      </c>
      <c r="CAH56">
        <v>7.6667959999999997</v>
      </c>
      <c r="CAI56">
        <v>8.8702889999999996</v>
      </c>
      <c r="CAJ56">
        <v>8.1307039999999997</v>
      </c>
      <c r="CAK56">
        <v>8.493957</v>
      </c>
      <c r="CAL56">
        <v>7.6371039999999999</v>
      </c>
      <c r="CAM56">
        <v>7.1208989999999996</v>
      </c>
      <c r="CAN56">
        <v>8.3395580000000002</v>
      </c>
      <c r="CAO56">
        <v>8.5736950000000007</v>
      </c>
      <c r="CAP56">
        <v>9.2497380000000007</v>
      </c>
      <c r="CAQ56">
        <v>9.3647639999999992</v>
      </c>
      <c r="CAR56">
        <v>8.2958859999999994</v>
      </c>
      <c r="CAS56">
        <v>9.0479780000000005</v>
      </c>
      <c r="CAT56">
        <v>8.6261379999999992</v>
      </c>
      <c r="CAU56">
        <v>9.2069030000000005</v>
      </c>
      <c r="CAV56">
        <v>9.1539750000000009</v>
      </c>
      <c r="CAW56">
        <v>8.1386540000000007</v>
      </c>
      <c r="CAX56">
        <v>9.1907270000000008</v>
      </c>
      <c r="CAY56">
        <v>8.4034630000000003</v>
      </c>
      <c r="CAZ56">
        <v>8.7889029999999995</v>
      </c>
      <c r="CBA56">
        <v>8.168685</v>
      </c>
      <c r="CBB56">
        <v>7.4439830000000002</v>
      </c>
      <c r="CBC56">
        <v>8.7605649999999997</v>
      </c>
      <c r="CBD56">
        <v>3.2971923475308439E-2</v>
      </c>
      <c r="CBE56">
        <v>7.2903823126448053E-2</v>
      </c>
      <c r="CBF56">
        <v>0.66888400000000003</v>
      </c>
      <c r="CBG56">
        <v>0.75609999999999999</v>
      </c>
      <c r="CBH56">
        <v>0.67381599999999997</v>
      </c>
      <c r="CBI56">
        <v>0.76816600000000002</v>
      </c>
      <c r="CBJ56">
        <v>0.71709199999999995</v>
      </c>
      <c r="CBK56">
        <v>0.69199500000000003</v>
      </c>
      <c r="CBL56">
        <v>0.72272400000000003</v>
      </c>
      <c r="CBM56">
        <v>0.62931700000000002</v>
      </c>
      <c r="CBN56">
        <v>0.77925699999999998</v>
      </c>
      <c r="CBO56">
        <v>0.76580599999999999</v>
      </c>
      <c r="CBP56">
        <v>0.57591599999999998</v>
      </c>
      <c r="CBQ56">
        <v>0.580766</v>
      </c>
      <c r="CBR56">
        <v>0.62652799999999997</v>
      </c>
      <c r="CBS56">
        <v>0.73125099999999998</v>
      </c>
      <c r="CBT56">
        <v>0.56977900000000004</v>
      </c>
      <c r="CBU56">
        <v>0.54087099999999999</v>
      </c>
      <c r="CBV56">
        <v>0.53034700000000001</v>
      </c>
      <c r="CBW56">
        <v>0.601132</v>
      </c>
      <c r="CBX56">
        <v>0.65864299999999998</v>
      </c>
      <c r="CBY56">
        <v>0.515069</v>
      </c>
      <c r="CBZ56">
        <v>0.61123899999999998</v>
      </c>
      <c r="CCA56">
        <v>0.64200800000000002</v>
      </c>
      <c r="CCB56">
        <v>0.61104999999999998</v>
      </c>
      <c r="CCC56">
        <v>0.72435099999999997</v>
      </c>
      <c r="CCD56">
        <v>0.63624899999999995</v>
      </c>
      <c r="CCE56">
        <v>0.59992400000000001</v>
      </c>
      <c r="CCF56">
        <v>0.61274600000000001</v>
      </c>
      <c r="CCG56">
        <v>0.624305</v>
      </c>
      <c r="CCH56">
        <v>0.75422500000000003</v>
      </c>
      <c r="CCI56">
        <v>0.60543199999999997</v>
      </c>
      <c r="CCJ56">
        <v>0.56402600000000003</v>
      </c>
      <c r="CCK56">
        <v>0.56256399999999995</v>
      </c>
      <c r="CCL56">
        <v>0.62966299999999997</v>
      </c>
      <c r="CCM56">
        <v>0.72665800000000003</v>
      </c>
      <c r="CCN56">
        <v>0.54978800000000005</v>
      </c>
      <c r="CCO56">
        <v>0.52282099999999998</v>
      </c>
      <c r="CCP56">
        <v>0.61545300000000003</v>
      </c>
      <c r="CCQ56">
        <v>0.50066600000000006</v>
      </c>
      <c r="CCR56">
        <v>0.60519100000000003</v>
      </c>
      <c r="CCS56">
        <v>0.55867999999999995</v>
      </c>
      <c r="CCT56">
        <v>0.59176799999999996</v>
      </c>
      <c r="CCU56">
        <v>0.48264899999999999</v>
      </c>
      <c r="CCV56">
        <v>0.49984099999999998</v>
      </c>
      <c r="CCW56">
        <v>0.50129100000000004</v>
      </c>
      <c r="CCX56">
        <v>0.50535399999999997</v>
      </c>
      <c r="CCY56">
        <v>0.56802799999999998</v>
      </c>
      <c r="CCZ56">
        <v>0.56106199999999995</v>
      </c>
      <c r="CDA56">
        <v>0.51629899999999995</v>
      </c>
      <c r="CDB56">
        <v>0.62412000000000001</v>
      </c>
      <c r="CDC56">
        <v>0.62981200000000004</v>
      </c>
      <c r="CDD56">
        <v>0.64539199999999997</v>
      </c>
      <c r="CDE56">
        <v>0.49285899999999999</v>
      </c>
      <c r="CDF56">
        <v>0.53147699999999998</v>
      </c>
      <c r="CDG56">
        <v>0.51846400000000004</v>
      </c>
      <c r="CDH56">
        <v>0.49774000000000002</v>
      </c>
      <c r="CDI56">
        <v>0.528173</v>
      </c>
      <c r="CDJ56">
        <v>0.55297099999999999</v>
      </c>
      <c r="CDK56">
        <v>0.51652900000000002</v>
      </c>
      <c r="CDL56">
        <v>0.56192699999999995</v>
      </c>
      <c r="CDM56">
        <v>0.54464199999999996</v>
      </c>
      <c r="CDN56">
        <v>0.55218</v>
      </c>
      <c r="CDO56">
        <v>0.49741299999999999</v>
      </c>
      <c r="CDP56">
        <v>0.52532900000000005</v>
      </c>
      <c r="CDQ56">
        <v>0.51419700000000002</v>
      </c>
      <c r="CDR56">
        <v>0.50039900000000004</v>
      </c>
      <c r="CDS56">
        <v>0.51224999999999998</v>
      </c>
      <c r="CDT56">
        <v>0.55514399999999997</v>
      </c>
      <c r="CDU56">
        <v>0.51999200000000001</v>
      </c>
      <c r="CDV56">
        <v>0.53166500000000005</v>
      </c>
      <c r="CDW56">
        <v>0.51760700000000004</v>
      </c>
      <c r="CDX56">
        <v>0.51526499999999997</v>
      </c>
      <c r="CDY56">
        <v>0.50620699999999996</v>
      </c>
      <c r="CDZ56">
        <v>0.51527999999999996</v>
      </c>
      <c r="CEA56">
        <v>0.50671299999999997</v>
      </c>
      <c r="CEB56">
        <v>0.498803</v>
      </c>
      <c r="CEC56">
        <v>0.53720699999999999</v>
      </c>
      <c r="CED56">
        <v>0.54121600000000003</v>
      </c>
      <c r="CEE56">
        <v>0.50348000000000004</v>
      </c>
      <c r="CEF56">
        <v>0.57541699999999996</v>
      </c>
      <c r="CEG56">
        <v>0.57098300000000002</v>
      </c>
      <c r="CEH56">
        <v>0.59308899999999998</v>
      </c>
      <c r="CEI56">
        <v>0.479383</v>
      </c>
      <c r="CEJ56">
        <v>0.54059999999999997</v>
      </c>
      <c r="CEK56">
        <v>0.53737999999999997</v>
      </c>
      <c r="CEL56">
        <v>0.51968700000000001</v>
      </c>
      <c r="CEM56">
        <v>0.56974499999999995</v>
      </c>
      <c r="CEN56">
        <v>0.56603099999999995</v>
      </c>
      <c r="CEO56">
        <v>0.578766</v>
      </c>
      <c r="CEP56">
        <v>0.49652000000000002</v>
      </c>
      <c r="CEQ56">
        <v>0.53158000000000005</v>
      </c>
      <c r="CER56">
        <v>0.51646400000000003</v>
      </c>
      <c r="CES56">
        <v>0.49975000000000003</v>
      </c>
      <c r="CET56">
        <v>0.52356100000000005</v>
      </c>
      <c r="CEU56">
        <v>0.55882699999999996</v>
      </c>
      <c r="CEV56">
        <v>0.51791500000000001</v>
      </c>
      <c r="CEW56">
        <v>0.557724</v>
      </c>
      <c r="CEX56">
        <v>0.53490499999999996</v>
      </c>
      <c r="CEY56">
        <v>0.53871500000000005</v>
      </c>
      <c r="CEZ56">
        <v>0.50064200000000003</v>
      </c>
      <c r="CFA56">
        <v>0.52436700000000003</v>
      </c>
      <c r="CFB56">
        <v>0.51464500000000002</v>
      </c>
      <c r="CFC56">
        <v>0.50419800000000004</v>
      </c>
      <c r="CFD56" s="14">
        <v>0.12522000000000055</v>
      </c>
      <c r="CFE56">
        <v>-0.33144699999999894</v>
      </c>
      <c r="CFF56">
        <v>-0.94345500000000015</v>
      </c>
      <c r="CFG56">
        <v>-0.40649699999999989</v>
      </c>
      <c r="CFH56">
        <v>-0.25306099999999887</v>
      </c>
      <c r="CFI56">
        <v>-0.21157700000000013</v>
      </c>
      <c r="CFJ56">
        <v>-2.4746000000000379E-2</v>
      </c>
      <c r="CFK56">
        <v>-0.76782700000000048</v>
      </c>
      <c r="CFL56">
        <v>-1.0604570000000013</v>
      </c>
      <c r="CFM56">
        <v>-0.19391099999999994</v>
      </c>
      <c r="CFN56">
        <v>-4.5532999999999824E-2</v>
      </c>
      <c r="CFO56">
        <v>-5.4612999999999801E-2</v>
      </c>
      <c r="CFP56">
        <v>-0.399953</v>
      </c>
      <c r="CFQ56">
        <v>-0.34586399999999973</v>
      </c>
      <c r="CFR56">
        <v>5.3439000000000902E-2</v>
      </c>
      <c r="CFS56">
        <v>-5.9972999999999388E-2</v>
      </c>
      <c r="CFT56">
        <v>0.14151500000000006</v>
      </c>
      <c r="CFU56">
        <v>-0.11194000000000059</v>
      </c>
      <c r="CFV56">
        <v>-0.22559899999999988</v>
      </c>
      <c r="CFW56">
        <v>0.1267510000000005</v>
      </c>
      <c r="CFX56">
        <v>0.15642599999999973</v>
      </c>
      <c r="CFY56">
        <v>8.3854000000000539E-2</v>
      </c>
      <c r="CFZ56">
        <v>-0.13504399999999883</v>
      </c>
      <c r="CGA56">
        <v>-0.35463199999999873</v>
      </c>
      <c r="CGB56">
        <v>9.2405999999998656E-2</v>
      </c>
      <c r="CGC56">
        <v>3.1833000000000666E-2</v>
      </c>
      <c r="CGD56">
        <v>-4.6559999999999491E-2</v>
      </c>
      <c r="CGE56">
        <v>-0.32820099999999996</v>
      </c>
      <c r="CGF56">
        <v>-0.29492099999999954</v>
      </c>
      <c r="CGG56">
        <v>8.2230999999998389E-2</v>
      </c>
      <c r="CGH56">
        <v>-9.8533999999999899E-2</v>
      </c>
      <c r="CGI56">
        <v>-7.9703999999999553E-2</v>
      </c>
      <c r="CGJ56">
        <v>-0.46204099999999926</v>
      </c>
      <c r="CGK56">
        <v>-0.3571390000000001</v>
      </c>
      <c r="CGL56">
        <v>3.9744999999999919E-2</v>
      </c>
      <c r="CGM56">
        <v>9.2990709306390411E-3</v>
      </c>
      <c r="CGN56">
        <v>2.0007002013444825E-2</v>
      </c>
      <c r="CGO56">
        <v>-2.0374999999999921E-2</v>
      </c>
      <c r="CGP56">
        <v>3.4929999999999684E-3</v>
      </c>
      <c r="CGQ56">
        <v>-3.8800999999999974E-2</v>
      </c>
      <c r="CGR56">
        <v>-3.7043999999999966E-2</v>
      </c>
      <c r="CGS56">
        <v>4.0173000000000014E-2</v>
      </c>
      <c r="CGT56">
        <v>8.4229999999999583E-3</v>
      </c>
      <c r="CGU56">
        <v>4.7808000000000073E-2</v>
      </c>
      <c r="CGV56">
        <v>-0.12181700000000006</v>
      </c>
      <c r="CGW56">
        <v>-2.391500000000002E-2</v>
      </c>
      <c r="CGX56">
        <v>3.5950000000000149E-3</v>
      </c>
      <c r="CGY56">
        <v>-1.6288999999999998E-2</v>
      </c>
      <c r="CGZ56">
        <v>-5.6517999999999957E-2</v>
      </c>
      <c r="CHA56">
        <v>-1.9983000000000084E-2</v>
      </c>
      <c r="CHB56">
        <v>-1.6427999999999998E-2</v>
      </c>
      <c r="CHC56">
        <v>-5.5847000000000091E-2</v>
      </c>
      <c r="CHD56">
        <v>-1.2897999999999965E-2</v>
      </c>
      <c r="CHE56">
        <v>-2.5766000000000067E-2</v>
      </c>
      <c r="CHF56">
        <v>-1.491600000000004E-2</v>
      </c>
      <c r="CHG56">
        <v>-3.3627999999999991E-2</v>
      </c>
      <c r="CHH56">
        <v>-2.7743999999999991E-2</v>
      </c>
      <c r="CHI56">
        <v>9.2690000000000827E-3</v>
      </c>
      <c r="CHJ56">
        <v>-3.1545000000000045E-2</v>
      </c>
      <c r="CHK56">
        <v>7.2969999999999979E-3</v>
      </c>
      <c r="CHL56">
        <v>4.5458999999999916E-2</v>
      </c>
      <c r="CHM56">
        <v>-1.912400000000003E-2</v>
      </c>
      <c r="CHN56">
        <v>-1.3989000000000029E-2</v>
      </c>
      <c r="CHO56">
        <v>-2.5440000000000018E-2</v>
      </c>
      <c r="CHP56">
        <v>-4.0680999999999967E-2</v>
      </c>
      <c r="CHQ56">
        <v>1.8040000000000278E-3</v>
      </c>
      <c r="CHR56">
        <v>-3.4366999999999925E-2</v>
      </c>
      <c r="CHS56">
        <v>-2.1123000000000003E-2</v>
      </c>
      <c r="CHT56">
        <v>-6.8448000000000064E-2</v>
      </c>
      <c r="CHU56">
        <v>-1.935600000000004E-2</v>
      </c>
      <c r="CHV56">
        <v>-3.1299999999999994E-2</v>
      </c>
      <c r="CHW56">
        <v>-6.7337000000000091E-2</v>
      </c>
      <c r="CHX56">
        <v>7.2720000000000562E-3</v>
      </c>
      <c r="CHY56">
        <v>5.9500000000000108E-3</v>
      </c>
      <c r="CHZ56">
        <v>-8.3429999999999893E-3</v>
      </c>
      <c r="CIA56">
        <v>3.9420000000000011E-3</v>
      </c>
      <c r="CIB56">
        <v>1.8219999999999903E-3</v>
      </c>
      <c r="CIC56">
        <v>-7.4779999999999847E-3</v>
      </c>
      <c r="CID56">
        <v>9.8170000000000202E-3</v>
      </c>
      <c r="CIE56">
        <v>3.6120000000000596E-3</v>
      </c>
      <c r="CIF56">
        <v>1.3993000000000033E-2</v>
      </c>
      <c r="CIG56">
        <v>1.0410000000000696E-3</v>
      </c>
      <c r="CIH56">
        <v>-1.1707000000000023E-2</v>
      </c>
      <c r="CII56">
        <v>-3.4619999999999984E-2</v>
      </c>
      <c r="CIJ56">
        <v>-5.874899999999994E-2</v>
      </c>
      <c r="CIK56">
        <v>7.6748000000000038E-2</v>
      </c>
      <c r="CIL56">
        <v>-4.4440000000000035E-3</v>
      </c>
      <c r="CIM56">
        <v>-1.2724999999999986E-2</v>
      </c>
      <c r="CIN56">
        <v>-5.2619000000000082E-2</v>
      </c>
      <c r="CIO56">
        <v>1.5122999999999998E-2</v>
      </c>
      <c r="CIP56">
        <v>-4.1689999999999783E-3</v>
      </c>
      <c r="CIQ56">
        <v>-1.2709999999999999E-2</v>
      </c>
      <c r="CIR56">
        <v>-2.4507999999999974E-2</v>
      </c>
      <c r="CIS56">
        <v>1.5786000000000078E-2</v>
      </c>
      <c r="CIT56">
        <v>6.4000000000000723E-3</v>
      </c>
      <c r="CIU56">
        <v>-5.0850000000000062E-3</v>
      </c>
      <c r="CIV56">
        <v>-1.3539999999999996E-2</v>
      </c>
      <c r="CIW56">
        <v>-4.0290999999999966E-2</v>
      </c>
      <c r="CIX56">
        <v>3.7600000000000411E-3</v>
      </c>
      <c r="CIY56">
        <v>1.9159999999999178E-3</v>
      </c>
      <c r="CIZ56">
        <v>6.9799999999997642E-4</v>
      </c>
      <c r="CJA56">
        <v>9.0430000000000232E-3</v>
      </c>
      <c r="CJB56">
        <v>-1.8834999999999935E-2</v>
      </c>
      <c r="CJC56">
        <v>8.5600000000007892E-4</v>
      </c>
      <c r="CJD56">
        <v>1.1361999999999983E-2</v>
      </c>
      <c r="CJE56">
        <v>-2.1911000000000014E-2</v>
      </c>
      <c r="CJF56">
        <v>-1.5033999999999992E-2</v>
      </c>
      <c r="CJG56">
        <v>-2.4066000000000032E-2</v>
      </c>
      <c r="CJH56">
        <v>9.4300000000002715E-4</v>
      </c>
      <c r="CJI56">
        <v>-9.8599999999999799E-3</v>
      </c>
      <c r="CJJ56">
        <v>-1.9970000000000265E-3</v>
      </c>
      <c r="CJK56">
        <v>1.8519999999999648E-3</v>
      </c>
      <c r="CJL56">
        <v>2.1974999999999967E-2</v>
      </c>
      <c r="CJM56">
        <v>1.8473000000000073E-2</v>
      </c>
      <c r="CJN56">
        <v>4.9869999999999637E-3</v>
      </c>
      <c r="CJO56">
        <v>2.2819000000000034E-2</v>
      </c>
      <c r="CJP56">
        <v>1.908399999999999E-2</v>
      </c>
      <c r="CJQ56">
        <v>-5.8399999999991792E-4</v>
      </c>
      <c r="CJR56">
        <v>2.0874000000000004E-2</v>
      </c>
      <c r="CJS56">
        <v>-8.0349999999999033E-3</v>
      </c>
      <c r="CJT56">
        <v>7.4869999999999104E-3</v>
      </c>
      <c r="CJU56">
        <v>-6.9080000000000252E-3</v>
      </c>
      <c r="CJV56">
        <v>-1.6570000000000196E-3</v>
      </c>
      <c r="CJW56">
        <v>-8.680000000000021E-3</v>
      </c>
      <c r="CJX56">
        <v>-1.5704999999999969E-2</v>
      </c>
      <c r="CJY56">
        <v>-5.4289999999999616E-3</v>
      </c>
      <c r="CJZ56">
        <v>2.0079999999999987E-2</v>
      </c>
      <c r="CKA56">
        <v>4.066000000000014E-3</v>
      </c>
      <c r="CKB56">
        <v>5.9169999999999501E-3</v>
      </c>
      <c r="CKC56">
        <v>-3.6372999999999989E-2</v>
      </c>
      <c r="CKD56">
        <v>1.7411999999999983E-2</v>
      </c>
      <c r="CKE56">
        <v>9.9620000000000264E-3</v>
      </c>
      <c r="CKF56">
        <v>-1.0593000000000075E-2</v>
      </c>
      <c r="CKG56">
        <v>-2.0193000000000016E-2</v>
      </c>
      <c r="CKH56">
        <v>-5.3053999999999935E-2</v>
      </c>
      <c r="CKI56">
        <v>3.2060000000000421E-3</v>
      </c>
      <c r="CKJ56">
        <v>-5.5250000000000021E-3</v>
      </c>
      <c r="CKK56">
        <v>-6.8999999999985739E-5</v>
      </c>
      <c r="CKL56">
        <v>7.4400000000000022E-3</v>
      </c>
      <c r="CKM56" s="15">
        <v>0.49875300000000067</v>
      </c>
      <c r="CKN56">
        <v>0.30106900000000003</v>
      </c>
      <c r="CKO56">
        <v>-0.68428399999999989</v>
      </c>
      <c r="CKP56">
        <v>-9.9743999999999389E-2</v>
      </c>
      <c r="CKQ56">
        <v>0.38839800000000047</v>
      </c>
      <c r="CKR56">
        <v>-0.79902599999999957</v>
      </c>
      <c r="CKS56">
        <v>-0.74615200000000037</v>
      </c>
      <c r="CKT56">
        <v>-1.6628280000000011</v>
      </c>
      <c r="CKU56">
        <v>-1.602665</v>
      </c>
      <c r="CKV56">
        <v>-0.97446300000000008</v>
      </c>
      <c r="CKW56">
        <v>0.97883299999999984</v>
      </c>
      <c r="CKX56">
        <v>0.59736499999999992</v>
      </c>
      <c r="CKY56">
        <v>-0.22686899999999888</v>
      </c>
      <c r="CKZ56">
        <v>0.12356199999999973</v>
      </c>
      <c r="CLA56">
        <v>0.48028799999999983</v>
      </c>
      <c r="CLB56">
        <v>1.390485</v>
      </c>
      <c r="CLC56">
        <v>1.3471010000000003</v>
      </c>
      <c r="CLD56">
        <v>0.48430899999999966</v>
      </c>
      <c r="CLE56">
        <v>0.42731399999999997</v>
      </c>
      <c r="CLF56">
        <v>1.1034110000000004</v>
      </c>
      <c r="CLG56">
        <v>0.54576899999999995</v>
      </c>
      <c r="CLH56">
        <v>0.26128000000000107</v>
      </c>
      <c r="CLI56">
        <v>-0.34350799999999992</v>
      </c>
      <c r="CLJ56">
        <v>-0.10964799999999997</v>
      </c>
      <c r="CLK56">
        <v>4.2680999999999969E-2</v>
      </c>
      <c r="CLL56">
        <v>0.74803999999999959</v>
      </c>
      <c r="CLM56">
        <v>0.33563900000000046</v>
      </c>
      <c r="CLN56">
        <v>-0.28638599999999848</v>
      </c>
      <c r="CLO56">
        <v>8.5159000000000873E-2</v>
      </c>
      <c r="CLP56">
        <v>0.31132999999999988</v>
      </c>
      <c r="CLQ56">
        <v>1.1087090000000002</v>
      </c>
      <c r="CLR56">
        <v>0.7188099999999995</v>
      </c>
      <c r="CLS56">
        <v>-0.19254899999999964</v>
      </c>
      <c r="CLT56">
        <v>0.17203100000000049</v>
      </c>
      <c r="CLU56">
        <v>0.59546199999999949</v>
      </c>
      <c r="CLV56">
        <v>4.9344301393312202E-3</v>
      </c>
      <c r="CLW56">
        <v>7.9454368247042634E-3</v>
      </c>
      <c r="CLX56">
        <v>-3.9752999999999927E-2</v>
      </c>
      <c r="CLY56">
        <v>-1.8900000000000583E-3</v>
      </c>
      <c r="CLZ56">
        <v>7.245299999999999E-2</v>
      </c>
      <c r="CMA56">
        <v>-1.6199999999999992E-2</v>
      </c>
      <c r="CMB56">
        <v>-2.6553000000000049E-2</v>
      </c>
      <c r="CMC56">
        <v>-0.11979600000000001</v>
      </c>
      <c r="CMD56">
        <v>-4.7041999999999917E-2</v>
      </c>
      <c r="CME56">
        <v>-2.1419999999999995E-2</v>
      </c>
      <c r="CMF56">
        <v>-1.2334000000000067E-2</v>
      </c>
      <c r="CMG56">
        <v>-9.4365000000000032E-2</v>
      </c>
      <c r="CMH56">
        <v>-0.10348900000000005</v>
      </c>
      <c r="CMI56">
        <v>-0.15995499999999996</v>
      </c>
      <c r="CMJ56">
        <v>3.7115999999999927E-2</v>
      </c>
      <c r="CMK56">
        <v>5.4599999999993543E-4</v>
      </c>
      <c r="CML56">
        <v>-0.16037400000000002</v>
      </c>
      <c r="CMM56">
        <v>-2.6758999999999977E-2</v>
      </c>
      <c r="CMN56">
        <v>-5.0880000000000036E-2</v>
      </c>
      <c r="CMO56">
        <v>4.2171999999999987E-2</v>
      </c>
      <c r="CMP56">
        <v>3.7250000000000005E-2</v>
      </c>
      <c r="CMQ56">
        <v>-6.4189999999999969E-2</v>
      </c>
      <c r="CMR56">
        <v>-9.8702999999999985E-2</v>
      </c>
      <c r="CMS56">
        <v>-0.165848</v>
      </c>
      <c r="CMT56">
        <v>5.5340999999999974E-2</v>
      </c>
      <c r="CMU56">
        <v>1.9050999999999929E-2</v>
      </c>
      <c r="CMV56">
        <v>-0.1488020000000001</v>
      </c>
      <c r="CMW56">
        <v>-0.10877999999999999</v>
      </c>
      <c r="CMX56">
        <v>-0.15602300000000002</v>
      </c>
      <c r="CMY56">
        <v>1.2726000000000015E-2</v>
      </c>
      <c r="CMZ56">
        <v>9.5620000000000704E-3</v>
      </c>
      <c r="CNA56">
        <v>-0.14419999999999999</v>
      </c>
      <c r="CNB56">
        <v>-0.10296399999999994</v>
      </c>
      <c r="CNC56">
        <v>-0.15995500000000007</v>
      </c>
      <c r="CND56">
        <v>4.0174999999999961E-2</v>
      </c>
      <c r="CNE56">
        <v>-4.7909999999999897E-3</v>
      </c>
      <c r="CNF56">
        <v>-0.16634599999999999</v>
      </c>
      <c r="CNG56">
        <v>-6.1817000000000011E-2</v>
      </c>
      <c r="CNH56">
        <v>5.660900000000002E-2</v>
      </c>
      <c r="CNI56">
        <v>-4.3329999999999202E-3</v>
      </c>
      <c r="CNJ56">
        <v>-1.1622999999999939E-2</v>
      </c>
      <c r="CNK56">
        <v>-5.0350000000000006E-2</v>
      </c>
      <c r="CNL56">
        <v>-3.9098000000000077E-2</v>
      </c>
      <c r="CNM56">
        <v>-3.2619999999999871E-3</v>
      </c>
      <c r="CNN56">
        <v>-7.1080000000000032E-3</v>
      </c>
      <c r="CNO56">
        <v>6.2750000000000306E-3</v>
      </c>
      <c r="CNP56">
        <v>5.1229999999999887E-3</v>
      </c>
      <c r="CNQ56">
        <v>-0.10696300000000003</v>
      </c>
      <c r="CNR56">
        <v>-3.0205000000000037E-2</v>
      </c>
      <c r="CNS56">
        <v>-7.3016999999999999E-2</v>
      </c>
      <c r="CNT56">
        <v>9.5270000000000632E-3</v>
      </c>
      <c r="CNU56">
        <v>-0.12728799999999996</v>
      </c>
      <c r="CNV56">
        <v>-7.5374000000000052E-2</v>
      </c>
      <c r="CNW56">
        <v>-7.0542000000000049E-2</v>
      </c>
      <c r="CNX56">
        <v>-2.2982999999999976E-2</v>
      </c>
      <c r="CNY56">
        <v>-4.8197999999999963E-2</v>
      </c>
      <c r="CNZ56">
        <v>-3.3345999999999931E-2</v>
      </c>
      <c r="COA56">
        <v>-7.5516999999999945E-2</v>
      </c>
      <c r="COB56">
        <v>2.8587000000000029E-2</v>
      </c>
      <c r="COC56">
        <v>6.0280000000000333E-3</v>
      </c>
      <c r="COD56">
        <v>-6.4059000000000088E-2</v>
      </c>
      <c r="COE56">
        <v>-8.2456000000000085E-2</v>
      </c>
      <c r="COF56">
        <v>-9.9458999999999964E-2</v>
      </c>
      <c r="COG56">
        <v>6.7699999999998317E-4</v>
      </c>
      <c r="COH56">
        <v>-9.2659999999999965E-3</v>
      </c>
      <c r="COI56">
        <v>-2.0233999999999974E-2</v>
      </c>
      <c r="COJ56">
        <v>-3.3039999999999736E-3</v>
      </c>
      <c r="COK56">
        <v>-2.9936999999999991E-2</v>
      </c>
      <c r="COL56">
        <v>2.7366000000000001E-2</v>
      </c>
      <c r="COM56">
        <v>1.2013999999999969E-2</v>
      </c>
      <c r="CON56">
        <v>-4.4304999999999928E-2</v>
      </c>
      <c r="COO56">
        <v>-3.2246999999999915E-2</v>
      </c>
      <c r="COP56">
        <v>-4.4783000000000017E-2</v>
      </c>
      <c r="COQ56">
        <v>-1.4900000000006575E-4</v>
      </c>
      <c r="COR56">
        <v>-1.7240000000000033E-2</v>
      </c>
      <c r="COS56">
        <v>-1.4581000000000066E-2</v>
      </c>
      <c r="COT56">
        <v>-1.3557000000000041E-2</v>
      </c>
      <c r="COU56">
        <v>-7.4891000000000041E-2</v>
      </c>
      <c r="COV56">
        <v>3.8511000000000073E-2</v>
      </c>
      <c r="COW56">
        <v>5.5840000000000334E-3</v>
      </c>
      <c r="COX56">
        <v>-4.3599000000000054E-2</v>
      </c>
      <c r="COY56">
        <v>-7.6277999999999957E-2</v>
      </c>
      <c r="COZ56">
        <v>-8.7861999999999996E-2</v>
      </c>
      <c r="CPA56">
        <v>1.8699999999999273E-4</v>
      </c>
      <c r="CPB56">
        <v>-7.5224999999999986E-2</v>
      </c>
      <c r="CPC56">
        <v>8.6339999999999195E-3</v>
      </c>
      <c r="CPD56">
        <v>6.6019999999999968E-3</v>
      </c>
      <c r="CPE56">
        <v>-6.1073000000000044E-2</v>
      </c>
      <c r="CPF56">
        <v>-8.3635000000000015E-2</v>
      </c>
      <c r="CPG56">
        <v>-8.7924000000000002E-2</v>
      </c>
      <c r="CPH56">
        <v>-3.8219999999999366E-3</v>
      </c>
      <c r="CPI56">
        <v>1.1599000000000026E-2</v>
      </c>
      <c r="CPJ56">
        <v>-1.9168999999999992E-2</v>
      </c>
      <c r="CPK56">
        <v>-9.352000000000027E-3</v>
      </c>
      <c r="CPL56">
        <v>-7.5693999999999928E-2</v>
      </c>
      <c r="CPM56">
        <v>3.1919999999999948E-2</v>
      </c>
      <c r="CPN56">
        <v>5.9580000000000188E-3</v>
      </c>
      <c r="CPO56">
        <v>-6.8216000000000054E-2</v>
      </c>
      <c r="CPP56">
        <v>-8.3191000000000015E-2</v>
      </c>
      <c r="CPQ56">
        <v>-0.1042749999999999</v>
      </c>
      <c r="CPR56">
        <v>1.8850000000000255E-3</v>
      </c>
      <c r="CPS56">
        <v>-1.6711999999999949E-2</v>
      </c>
      <c r="CPT56">
        <v>-2.1069000000000004E-2</v>
      </c>
      <c r="CPU56">
        <v>-1.0629999999999251E-3</v>
      </c>
      <c r="CPV56" s="16">
        <v>0.37353300000000011</v>
      </c>
      <c r="CPW56">
        <v>0.63251599999999897</v>
      </c>
      <c r="CPX56">
        <v>0.25917100000000026</v>
      </c>
      <c r="CPY56">
        <v>0.3067530000000005</v>
      </c>
      <c r="CPZ56">
        <v>0.64145899999999934</v>
      </c>
      <c r="CQA56">
        <v>-0.58744899999999944</v>
      </c>
      <c r="CQB56">
        <v>-0.72140599999999999</v>
      </c>
      <c r="CQC56">
        <v>-0.8950010000000006</v>
      </c>
      <c r="CQD56">
        <v>-0.54220799999999869</v>
      </c>
      <c r="CQE56">
        <v>-0.78055200000000013</v>
      </c>
      <c r="CQF56">
        <v>1.0243659999999997</v>
      </c>
      <c r="CQG56">
        <v>0.65197799999999972</v>
      </c>
      <c r="CQH56">
        <v>0.17308400000000113</v>
      </c>
      <c r="CQI56">
        <v>0.46942599999999945</v>
      </c>
      <c r="CQJ56">
        <v>0.42684899999999892</v>
      </c>
      <c r="CQK56">
        <v>1.4504579999999994</v>
      </c>
      <c r="CQL56">
        <v>1.2055860000000003</v>
      </c>
      <c r="CQM56">
        <v>0.59624900000000025</v>
      </c>
      <c r="CQN56">
        <v>0.65291299999999985</v>
      </c>
      <c r="CQO56">
        <v>0.97665999999999986</v>
      </c>
      <c r="CQP56">
        <v>0.38934300000000022</v>
      </c>
      <c r="CQQ56">
        <v>0.17742600000000053</v>
      </c>
      <c r="CQR56">
        <v>-0.20846400000000109</v>
      </c>
      <c r="CQS56">
        <v>0.24498399999999876</v>
      </c>
      <c r="CQT56">
        <v>-4.9724999999998687E-2</v>
      </c>
      <c r="CQU56">
        <v>0.71620699999999893</v>
      </c>
      <c r="CQV56">
        <v>0.38219899999999996</v>
      </c>
      <c r="CQW56">
        <v>4.181500000000149E-2</v>
      </c>
      <c r="CQX56">
        <v>0.38008000000000042</v>
      </c>
      <c r="CQY56">
        <v>0.2290990000000015</v>
      </c>
      <c r="CQZ56">
        <v>1.2072430000000001</v>
      </c>
      <c r="CRA56">
        <v>0.79851399999999906</v>
      </c>
      <c r="CRB56">
        <v>0.26949199999999962</v>
      </c>
      <c r="CRC56">
        <v>0.52917000000000058</v>
      </c>
      <c r="CRD56">
        <v>0.55571699999999957</v>
      </c>
      <c r="CRE56">
        <v>-4.3646407913078208E-3</v>
      </c>
      <c r="CRF56">
        <v>-1.2061565188740561E-2</v>
      </c>
      <c r="CRG56">
        <v>-1.9378000000000006E-2</v>
      </c>
      <c r="CRH56">
        <v>-5.3830000000000267E-3</v>
      </c>
      <c r="CRI56">
        <v>0.11125399999999996</v>
      </c>
      <c r="CRJ56">
        <v>2.0843999999999974E-2</v>
      </c>
      <c r="CRK56">
        <v>-6.6726000000000063E-2</v>
      </c>
      <c r="CRL56">
        <v>-0.12821899999999997</v>
      </c>
      <c r="CRM56">
        <v>-9.484999999999999E-2</v>
      </c>
      <c r="CRN56">
        <v>0.10039700000000007</v>
      </c>
      <c r="CRO56">
        <v>1.1580999999999952E-2</v>
      </c>
      <c r="CRP56">
        <v>-9.7960000000000047E-2</v>
      </c>
      <c r="CRQ56">
        <v>-8.7200000000000055E-2</v>
      </c>
      <c r="CRR56">
        <v>-0.103437</v>
      </c>
      <c r="CRS56">
        <v>5.7099000000000011E-2</v>
      </c>
      <c r="CRT56">
        <v>1.6973999999999934E-2</v>
      </c>
      <c r="CRU56">
        <v>-0.10452699999999993</v>
      </c>
      <c r="CRV56">
        <v>-1.3861000000000012E-2</v>
      </c>
      <c r="CRW56">
        <v>-2.511399999999997E-2</v>
      </c>
      <c r="CRX56">
        <v>5.7088000000000028E-2</v>
      </c>
      <c r="CRY56">
        <v>7.0877999999999997E-2</v>
      </c>
      <c r="CRZ56">
        <v>-3.6445999999999978E-2</v>
      </c>
      <c r="CSA56">
        <v>-0.10797200000000007</v>
      </c>
      <c r="CSB56">
        <v>-0.13430299999999995</v>
      </c>
      <c r="CSC56">
        <v>4.8043999999999976E-2</v>
      </c>
      <c r="CSD56">
        <v>-2.6407999999999987E-2</v>
      </c>
      <c r="CSE56">
        <v>-0.12967800000000007</v>
      </c>
      <c r="CSF56">
        <v>-9.4790999999999959E-2</v>
      </c>
      <c r="CSG56">
        <v>-0.130583</v>
      </c>
      <c r="CSH56">
        <v>5.3406999999999982E-2</v>
      </c>
      <c r="CSI56">
        <v>7.7580000000000426E-3</v>
      </c>
      <c r="CSJ56">
        <v>-0.10983300000000007</v>
      </c>
      <c r="CSK56">
        <v>-8.1840999999999942E-2</v>
      </c>
      <c r="CSL56">
        <v>-9.1507000000000005E-2</v>
      </c>
      <c r="CSM56">
        <v>5.9531000000000001E-2</v>
      </c>
      <c r="CSN56">
        <v>2.6509000000000005E-2</v>
      </c>
      <c r="CSO56">
        <v>-9.9008999999999903E-2</v>
      </c>
      <c r="CSP56">
        <v>-6.9089000000000067E-2</v>
      </c>
      <c r="CSQ56">
        <v>5.065900000000001E-2</v>
      </c>
      <c r="CSR56">
        <v>4.0100000000000691E-3</v>
      </c>
      <c r="CSS56">
        <v>-1.556499999999994E-2</v>
      </c>
      <c r="CST56">
        <v>-5.2171999999999996E-2</v>
      </c>
      <c r="CSU56">
        <v>-3.1620000000000092E-2</v>
      </c>
      <c r="CSV56">
        <v>-1.3079000000000007E-2</v>
      </c>
      <c r="CSW56">
        <v>-1.0720000000000063E-2</v>
      </c>
      <c r="CSX56">
        <v>-7.7180000000000026E-3</v>
      </c>
      <c r="CSY56">
        <v>4.081999999999919E-3</v>
      </c>
      <c r="CSZ56">
        <v>-9.5256000000000007E-2</v>
      </c>
      <c r="CTA56">
        <v>4.4149999999999467E-3</v>
      </c>
      <c r="CTB56">
        <v>-1.4268000000000058E-2</v>
      </c>
      <c r="CTC56">
        <v>-6.7220999999999975E-2</v>
      </c>
      <c r="CTD56">
        <v>-0.12284399999999995</v>
      </c>
      <c r="CTE56">
        <v>-6.2649000000000066E-2</v>
      </c>
      <c r="CTF56">
        <v>-1.7922999999999967E-2</v>
      </c>
      <c r="CTG56">
        <v>-3.8105999999999973E-2</v>
      </c>
      <c r="CTH56">
        <v>-4.4028999999999985E-2</v>
      </c>
      <c r="CTI56">
        <v>-2.0635999999999932E-2</v>
      </c>
      <c r="CTJ56">
        <v>-5.1008999999999971E-2</v>
      </c>
      <c r="CTK56">
        <v>1.2800999999999951E-2</v>
      </c>
      <c r="CTL56">
        <v>-3.7200000000003897E-4</v>
      </c>
      <c r="CTM56">
        <v>-5.8974000000000082E-2</v>
      </c>
      <c r="CTN56">
        <v>-6.8916000000000088E-2</v>
      </c>
      <c r="CTO56">
        <v>-5.9167999999999998E-2</v>
      </c>
      <c r="CTP56">
        <v>-3.0830000000000579E-3</v>
      </c>
      <c r="CTQ56">
        <v>-1.1181999999999914E-2</v>
      </c>
      <c r="CTR56">
        <v>-2.0931999999999951E-2</v>
      </c>
      <c r="CTS56">
        <v>-1.2346999999999997E-2</v>
      </c>
      <c r="CTT56">
        <v>-1.1102000000000056E-2</v>
      </c>
      <c r="CTU56">
        <v>2.6509999999999923E-2</v>
      </c>
      <c r="CTV56">
        <v>6.5199999999998592E-4</v>
      </c>
      <c r="CTW56">
        <v>-2.2393999999999914E-2</v>
      </c>
      <c r="CTX56">
        <v>-1.7212999999999923E-2</v>
      </c>
      <c r="CTY56">
        <v>-2.0716999999999985E-2</v>
      </c>
      <c r="CTZ56">
        <v>-1.0920000000000929E-3</v>
      </c>
      <c r="CUA56">
        <v>-7.3800000000000532E-3</v>
      </c>
      <c r="CUB56">
        <v>-1.258400000000004E-2</v>
      </c>
      <c r="CUC56">
        <v>-1.5409000000000006E-2</v>
      </c>
      <c r="CUD56">
        <v>-9.6866000000000008E-2</v>
      </c>
      <c r="CUE56">
        <v>2.0038E-2</v>
      </c>
      <c r="CUF56">
        <v>5.970000000000697E-4</v>
      </c>
      <c r="CUG56">
        <v>-6.6418000000000088E-2</v>
      </c>
      <c r="CUH56">
        <v>-9.5361999999999947E-2</v>
      </c>
      <c r="CUI56">
        <v>-8.7278000000000078E-2</v>
      </c>
      <c r="CUJ56">
        <v>-2.0687000000000011E-2</v>
      </c>
      <c r="CUK56">
        <v>-6.7190000000000083E-2</v>
      </c>
      <c r="CUL56">
        <v>1.1470000000000091E-3</v>
      </c>
      <c r="CUM56">
        <v>1.3510000000000022E-2</v>
      </c>
      <c r="CUN56">
        <v>-5.9416000000000024E-2</v>
      </c>
      <c r="CUO56">
        <v>-7.4954999999999994E-2</v>
      </c>
      <c r="CUP56">
        <v>-7.2219000000000033E-2</v>
      </c>
      <c r="CUQ56">
        <v>1.6070000000000251E-3</v>
      </c>
      <c r="CUR56">
        <v>-8.4809999999999608E-3</v>
      </c>
      <c r="CUS56">
        <v>-2.3235000000000006E-2</v>
      </c>
      <c r="CUT56">
        <v>-1.5268999999999977E-2</v>
      </c>
      <c r="CUU56">
        <v>-3.9320999999999939E-2</v>
      </c>
      <c r="CUV56">
        <v>1.4507999999999965E-2</v>
      </c>
      <c r="CUW56">
        <v>-4.0040000000000076E-3</v>
      </c>
      <c r="CUX56">
        <v>-5.762299999999998E-2</v>
      </c>
      <c r="CUY56">
        <v>-6.2997999999999998E-2</v>
      </c>
      <c r="CUZ56">
        <v>-5.1220999999999961E-2</v>
      </c>
      <c r="CVA56">
        <v>-1.3210000000000166E-3</v>
      </c>
      <c r="CVB56">
        <v>-1.1186999999999947E-2</v>
      </c>
      <c r="CVC56">
        <v>-2.1000000000000019E-2</v>
      </c>
      <c r="CVD56">
        <v>-8.5029999999999273E-3</v>
      </c>
    </row>
    <row r="57" spans="1:2604" x14ac:dyDescent="0.2">
      <c r="B57">
        <v>28304</v>
      </c>
      <c r="C57" t="s">
        <v>1357</v>
      </c>
      <c r="D57">
        <v>29</v>
      </c>
      <c r="E57" t="s">
        <v>1300</v>
      </c>
      <c r="AQ57">
        <v>1.21818181818182</v>
      </c>
      <c r="AR57">
        <v>10</v>
      </c>
      <c r="AS57">
        <v>15</v>
      </c>
      <c r="AT57">
        <v>7</v>
      </c>
      <c r="AU57">
        <v>2</v>
      </c>
      <c r="AV57">
        <v>24</v>
      </c>
      <c r="AW57">
        <v>0.93200000000000005</v>
      </c>
      <c r="AX57">
        <v>0.93200000000000005</v>
      </c>
      <c r="AY57">
        <v>0.15205262246998508</v>
      </c>
      <c r="AZ57">
        <v>0.15205262246998508</v>
      </c>
      <c r="BA57">
        <v>18</v>
      </c>
      <c r="BB57">
        <v>0.72</v>
      </c>
      <c r="BC57">
        <v>0.77272727272727271</v>
      </c>
      <c r="BD57">
        <v>0.33333333333333331</v>
      </c>
      <c r="BE57">
        <v>15</v>
      </c>
      <c r="BF57">
        <v>0.6</v>
      </c>
      <c r="BG57">
        <v>0.60869565217391308</v>
      </c>
      <c r="BH57">
        <v>0.5</v>
      </c>
      <c r="BI57">
        <v>31</v>
      </c>
      <c r="BJ57">
        <v>0.68888888888888888</v>
      </c>
      <c r="BK57">
        <v>2</v>
      </c>
      <c r="BL57">
        <v>0.4</v>
      </c>
      <c r="BM57">
        <v>33</v>
      </c>
      <c r="BN57">
        <v>26.666666666666668</v>
      </c>
      <c r="BP57">
        <f>VLOOKUP(B57,[1]Python_Data!$A$2:$CG$43,43,FALSE)</f>
        <v>59</v>
      </c>
      <c r="BT57">
        <f>VLOOKUP(B57,[1]Python_Data!$A$2:$CG$43,44,FALSE)</f>
        <v>57</v>
      </c>
      <c r="BX57">
        <f>VLOOKUP(B57,[1]Python_Data!$A$2:$CG$43,45,FALSE)</f>
        <v>13</v>
      </c>
      <c r="BY57">
        <f>VLOOKUP(B57,[1]Python_Data!$A$2:$CG$43,32,FALSE)</f>
        <v>43</v>
      </c>
      <c r="BZ57">
        <f>VLOOKUP(B57,[1]Python_Data!$A$2:$CG$43,33,FALSE)</f>
        <v>22</v>
      </c>
      <c r="CA57">
        <f>VLOOKUP(B57,[1]Python_Data!$A$2:$CG$43,34,FALSE)</f>
        <v>20</v>
      </c>
      <c r="CB57">
        <f>VLOOKUP(B57,[1]Python_Data!$A$2:$CG$43,35,FALSE)</f>
        <v>17</v>
      </c>
      <c r="CC57">
        <f>VLOOKUP(B57,[1]Python_Data!$A$2:$CG$43,36,FALSE)</f>
        <v>23</v>
      </c>
      <c r="CD57">
        <f>VLOOKUP(B57,[1]Python_Data!$A$2:$CG$43,37,FALSE)</f>
        <v>125</v>
      </c>
      <c r="CE57">
        <f>VLOOKUP(B57,[1]Python_Data!$A$2:$CG$43,38,FALSE)</f>
        <v>60</v>
      </c>
      <c r="CJ57">
        <f>VLOOKUP(B57,[1]Python_Data!$A$2:$CG$43,46,FALSE)</f>
        <v>0.9375</v>
      </c>
      <c r="CK57">
        <f>VLOOKUP(B57,[1]Python_Data!$A$2:$CG$43,47,FALSE)</f>
        <v>0.125</v>
      </c>
      <c r="CL57">
        <f>VLOOKUP(B57,[1]Python_Data!$A$2:$CG$43,48,FALSE)</f>
        <v>0.71666666666666667</v>
      </c>
      <c r="CM57">
        <f>VLOOKUP(B57,[1]Python_Data!$A$2:$CG$43,49,FALSE)</f>
        <v>120</v>
      </c>
      <c r="CO57">
        <f>VLOOKUP(B57,[1]Python_Data!$A$2:$CG$43,51,FALSE)</f>
        <v>60</v>
      </c>
      <c r="CP57">
        <f>VLOOKUP(B57,[1]Python_Data!$A$2:$CG$43,52,FALSE)</f>
        <v>1</v>
      </c>
      <c r="CQ57">
        <f>VLOOKUP(B57,[1]Python_Data!$A$2:$CG$43,53,FALSE)</f>
        <v>0.86956521739130432</v>
      </c>
      <c r="CR57">
        <f>VLOOKUP(B57,[1]Python_Data!$A$2:$CG$43,54,FALSE)</f>
        <v>0.83333333333333337</v>
      </c>
      <c r="CS57">
        <f>VLOOKUP(B57,[1]Python_Data!$A$2:$CG$43,55,FALSE)</f>
        <v>0.95833333333333337</v>
      </c>
      <c r="CT57">
        <f>VLOOKUP(B57,[1]Python_Data!$A$2:$CG$43,64,FALSE)</f>
        <v>527.1395348837209</v>
      </c>
      <c r="CU57">
        <f>VLOOKUP(B57,[1]Python_Data!$A$2:$CG$43,65,FALSE)</f>
        <v>590.79999999999995</v>
      </c>
      <c r="CV57">
        <f>VLOOKUP(B57,[1]Python_Data!$A$2:$CG$43,66,FALSE)</f>
        <v>63.660465116279056</v>
      </c>
      <c r="CW57">
        <f>VLOOKUP(B57,[1]Python_Data!$A$2:$CG$43,67,FALSE)</f>
        <v>1</v>
      </c>
      <c r="CX57">
        <f>VLOOKUP(B57,[1]Python_Data!$A$2:$CG$43,68,FALSE)</f>
        <v>1</v>
      </c>
      <c r="CY57">
        <f>VLOOKUP(B57,[1]Python_Data!$A$2:$CG$43,69,FALSE)</f>
        <v>0</v>
      </c>
      <c r="CZ57">
        <f>VLOOKUP(B57,[1]Python_Data!$A$2:$CG$43,56,FALSE)</f>
        <v>762.30379746835445</v>
      </c>
      <c r="DA57">
        <f>VLOOKUP(B57,[1]Python_Data!$A$2:$CG$43,57,FALSE)</f>
        <v>725.55</v>
      </c>
      <c r="DB57">
        <f>VLOOKUP(B57,[1]Python_Data!$A$2:$CG$43,58,FALSE)</f>
        <v>730.85</v>
      </c>
      <c r="DC57">
        <f>VLOOKUP(B57,[1]Python_Data!$A$2:$CG$43,59,FALSE)</f>
        <v>872.78947368421052</v>
      </c>
      <c r="DD57">
        <f>VLOOKUP(B57,[1]Python_Data!$A$2:$CG$43,60,FALSE)</f>
        <v>1</v>
      </c>
      <c r="DE57">
        <f>VLOOKUP(B57,[1]Python_Data!$A$2:$CG$43,61,FALSE)</f>
        <v>1</v>
      </c>
      <c r="DF57">
        <f>VLOOKUP(B57,[1]Python_Data!$A$2:$CG$43,62,FALSE)</f>
        <v>1</v>
      </c>
      <c r="DG57">
        <f>VLOOKUP(B57,[1]Python_Data!$A$2:$CG$43,63,FALSE)</f>
        <v>1</v>
      </c>
      <c r="DH57">
        <f>VLOOKUP(B57,[1]Python_Data!$A$2:$CG$43,80,FALSE)</f>
        <v>0</v>
      </c>
      <c r="DI57">
        <f>VLOOKUP(B57,[1]Python_Data!$A$2:$CG$43,81,FALSE)</f>
        <v>0</v>
      </c>
      <c r="DJ57">
        <f>VLOOKUP(B57,[1]Python_Data!$A$2:$CG$43,82,FALSE)</f>
        <v>0</v>
      </c>
      <c r="DK57">
        <f>VLOOKUP(B57,[1]Python_Data!$A$2:$CG$43,83,FALSE)</f>
        <v>14</v>
      </c>
      <c r="DL57">
        <f>VLOOKUP(B57,[1]Python_Data!$A$2:$CG$43,84,FALSE)</f>
        <v>14</v>
      </c>
      <c r="DM57">
        <f>VLOOKUP(B57,[1]Python_Data!$A$2:$CG$43,75,FALSE)</f>
        <v>0</v>
      </c>
      <c r="DN57">
        <f>VLOOKUP(B57,[1]Python_Data!$A$2:$CG$43,76,FALSE)</f>
        <v>0</v>
      </c>
      <c r="DO57">
        <f>VLOOKUP(B57,[1]Python_Data!$A$2:$CG$43,77,FALSE)</f>
        <v>30</v>
      </c>
      <c r="DP57">
        <f>VLOOKUP(B57,[1]Python_Data!$A$2:$CG$43,78,FALSE)</f>
        <v>30</v>
      </c>
      <c r="DQ57">
        <f>VLOOKUP(B57,[1]Python_Data!$A$2:$CG$43,79,FALSE)</f>
        <v>0</v>
      </c>
      <c r="DR57">
        <f>VLOOKUP(B57,[1]Python_Data!$A$2:$CG$43,70,FALSE)</f>
        <v>4</v>
      </c>
      <c r="DS57">
        <f>VLOOKUP(B57,[1]Python_Data!$A$2:$CG$43,71,FALSE)</f>
        <v>1</v>
      </c>
      <c r="DT57">
        <f>VLOOKUP(B57,[1]Python_Data!$A$2:$CG$43,72,FALSE)</f>
        <v>3</v>
      </c>
      <c r="DU57">
        <f>VLOOKUP(B57,[1]Python_Data!$A$2:$CG$43,73,FALSE)</f>
        <v>13</v>
      </c>
      <c r="DV57">
        <f>VLOOKUP(B57,[1]Python_Data!$A$2:$CG$43,74,FALSE)</f>
        <v>19</v>
      </c>
      <c r="DW57">
        <f>VLOOKUP(B57,[1]Python_Data!$A$2:$CG$43,85,FALSE)</f>
        <v>15</v>
      </c>
      <c r="DX57">
        <f>VLOOKUP(B57,[1]Python_Data!$A$2:$CO$43,89,FALSE)</f>
        <v>1</v>
      </c>
      <c r="DY57">
        <f>VLOOKUP(B57,[1]Python_Data!$A$2:$CO$43,90,FALSE)</f>
        <v>1</v>
      </c>
      <c r="DZ57">
        <f>VLOOKUP(B57,[1]Python_Data!$A$2:$CO$43,91,FALSE)</f>
        <v>1</v>
      </c>
      <c r="EA57">
        <f>VLOOKUP(B57,[1]Python_Data!$A$2:$CO$43,92,FALSE)</f>
        <v>1</v>
      </c>
      <c r="AZM57" t="s">
        <v>2606</v>
      </c>
      <c r="AZN57" t="s">
        <v>1319</v>
      </c>
      <c r="AZO57" t="s">
        <v>1303</v>
      </c>
      <c r="AZP57">
        <v>1</v>
      </c>
      <c r="AZQ57">
        <v>1</v>
      </c>
      <c r="AZR57">
        <v>1</v>
      </c>
      <c r="AZS57">
        <v>1</v>
      </c>
      <c r="AZT57" s="7" t="s">
        <v>1304</v>
      </c>
      <c r="AZU57" t="s">
        <v>1304</v>
      </c>
      <c r="AZV57" t="s">
        <v>1304</v>
      </c>
      <c r="AZW57" t="s">
        <v>1304</v>
      </c>
      <c r="AZX57" t="s">
        <v>1304</v>
      </c>
      <c r="AZY57" t="s">
        <v>1304</v>
      </c>
      <c r="AZZ57" t="s">
        <v>1304</v>
      </c>
      <c r="BAA57" t="s">
        <v>1304</v>
      </c>
      <c r="BAB57" t="s">
        <v>1304</v>
      </c>
      <c r="BAC57" t="s">
        <v>1304</v>
      </c>
      <c r="BAD57" t="s">
        <v>1304</v>
      </c>
      <c r="BAE57" t="s">
        <v>1304</v>
      </c>
      <c r="BAF57" t="s">
        <v>1304</v>
      </c>
      <c r="BAG57" t="s">
        <v>1304</v>
      </c>
      <c r="BAH57" t="s">
        <v>1304</v>
      </c>
      <c r="BAI57" t="s">
        <v>1304</v>
      </c>
      <c r="BAJ57" t="s">
        <v>1304</v>
      </c>
      <c r="BAK57" t="s">
        <v>1304</v>
      </c>
      <c r="BAL57" t="s">
        <v>1304</v>
      </c>
      <c r="BAM57" t="s">
        <v>1304</v>
      </c>
      <c r="BAN57" t="s">
        <v>1304</v>
      </c>
      <c r="BAO57" t="s">
        <v>1304</v>
      </c>
      <c r="BAP57" t="s">
        <v>1304</v>
      </c>
      <c r="BAQ57" t="s">
        <v>1304</v>
      </c>
      <c r="BAR57" t="s">
        <v>1304</v>
      </c>
      <c r="BAS57" t="s">
        <v>1304</v>
      </c>
      <c r="BAT57" t="s">
        <v>1304</v>
      </c>
      <c r="BAU57" t="s">
        <v>1304</v>
      </c>
      <c r="BAV57" t="s">
        <v>1304</v>
      </c>
      <c r="BAW57" t="s">
        <v>1304</v>
      </c>
      <c r="BAX57" t="s">
        <v>1304</v>
      </c>
      <c r="BAY57" t="s">
        <v>1304</v>
      </c>
      <c r="BAZ57" t="s">
        <v>1304</v>
      </c>
      <c r="BBA57" t="s">
        <v>1304</v>
      </c>
      <c r="BBB57" t="s">
        <v>1304</v>
      </c>
      <c r="BBC57" t="s">
        <v>1304</v>
      </c>
      <c r="BBD57" t="s">
        <v>1304</v>
      </c>
      <c r="BBE57" t="s">
        <v>1304</v>
      </c>
      <c r="BBF57" t="s">
        <v>1304</v>
      </c>
      <c r="BBG57" t="s">
        <v>1304</v>
      </c>
      <c r="BBH57" t="s">
        <v>1304</v>
      </c>
      <c r="BBI57" t="s">
        <v>1304</v>
      </c>
      <c r="BBJ57" t="s">
        <v>1304</v>
      </c>
      <c r="BBK57" t="s">
        <v>1304</v>
      </c>
      <c r="BBL57" t="s">
        <v>1304</v>
      </c>
      <c r="BBM57" t="s">
        <v>1304</v>
      </c>
      <c r="BBN57" t="s">
        <v>1304</v>
      </c>
      <c r="BBO57" t="s">
        <v>1304</v>
      </c>
      <c r="BBP57" t="s">
        <v>1304</v>
      </c>
      <c r="BBQ57" t="s">
        <v>1304</v>
      </c>
      <c r="BBR57" t="s">
        <v>1304</v>
      </c>
      <c r="BBS57" t="s">
        <v>1304</v>
      </c>
      <c r="BBT57" t="s">
        <v>1304</v>
      </c>
      <c r="BBU57" t="s">
        <v>1304</v>
      </c>
      <c r="BBV57" t="s">
        <v>1304</v>
      </c>
      <c r="BBW57" t="s">
        <v>1304</v>
      </c>
      <c r="BBX57" t="s">
        <v>1304</v>
      </c>
      <c r="BBY57" t="s">
        <v>1304</v>
      </c>
      <c r="BBZ57" t="s">
        <v>1304</v>
      </c>
      <c r="BCA57" t="s">
        <v>1304</v>
      </c>
      <c r="BCB57" t="s">
        <v>1304</v>
      </c>
      <c r="BCC57" t="s">
        <v>1304</v>
      </c>
      <c r="BCD57" t="s">
        <v>1304</v>
      </c>
      <c r="BCE57" t="s">
        <v>1304</v>
      </c>
      <c r="BCF57" t="s">
        <v>1304</v>
      </c>
      <c r="BCG57" t="s">
        <v>1304</v>
      </c>
      <c r="BCH57" t="s">
        <v>1304</v>
      </c>
      <c r="BCI57" t="s">
        <v>1304</v>
      </c>
      <c r="BCJ57" t="s">
        <v>1304</v>
      </c>
      <c r="BCK57" t="s">
        <v>1304</v>
      </c>
      <c r="BCL57" t="s">
        <v>1304</v>
      </c>
      <c r="BCM57" t="s">
        <v>1304</v>
      </c>
      <c r="BCN57" t="s">
        <v>1304</v>
      </c>
      <c r="BCO57" t="s">
        <v>1304</v>
      </c>
      <c r="BCP57" t="s">
        <v>1304</v>
      </c>
      <c r="BCQ57" t="s">
        <v>1304</v>
      </c>
      <c r="BCR57" t="s">
        <v>1304</v>
      </c>
      <c r="BCS57" t="s">
        <v>1304</v>
      </c>
      <c r="BCT57" t="s">
        <v>1304</v>
      </c>
      <c r="BCU57" t="s">
        <v>1304</v>
      </c>
      <c r="BCV57" t="s">
        <v>1304</v>
      </c>
      <c r="BCW57" t="s">
        <v>1304</v>
      </c>
      <c r="BCX57" t="s">
        <v>1304</v>
      </c>
      <c r="BCY57" t="s">
        <v>1304</v>
      </c>
      <c r="BCZ57" t="s">
        <v>1304</v>
      </c>
      <c r="BDA57" t="s">
        <v>1304</v>
      </c>
      <c r="BDB57" t="s">
        <v>1304</v>
      </c>
      <c r="BDC57" t="s">
        <v>1304</v>
      </c>
      <c r="BDD57" t="s">
        <v>1304</v>
      </c>
      <c r="BDE57" t="s">
        <v>1304</v>
      </c>
      <c r="BDF57" t="s">
        <v>1304</v>
      </c>
      <c r="BDG57" t="s">
        <v>1304</v>
      </c>
      <c r="BDH57" t="s">
        <v>1304</v>
      </c>
      <c r="BDI57" t="s">
        <v>1304</v>
      </c>
      <c r="BDJ57" t="s">
        <v>1304</v>
      </c>
      <c r="BDK57" t="s">
        <v>1304</v>
      </c>
      <c r="BDL57" t="s">
        <v>1304</v>
      </c>
      <c r="BDM57" t="s">
        <v>1304</v>
      </c>
      <c r="BDN57" t="s">
        <v>1304</v>
      </c>
      <c r="BDO57" t="s">
        <v>1304</v>
      </c>
      <c r="BDP57" t="s">
        <v>1304</v>
      </c>
      <c r="BDQ57" t="s">
        <v>1304</v>
      </c>
      <c r="BDR57" t="s">
        <v>1304</v>
      </c>
      <c r="BDS57" t="s">
        <v>1304</v>
      </c>
      <c r="BDT57" t="s">
        <v>1304</v>
      </c>
      <c r="BDU57" t="s">
        <v>1304</v>
      </c>
      <c r="BDV57" t="s">
        <v>1304</v>
      </c>
      <c r="BDW57" t="s">
        <v>1304</v>
      </c>
      <c r="BDX57" t="s">
        <v>1304</v>
      </c>
      <c r="BDY57" t="s">
        <v>1304</v>
      </c>
      <c r="BDZ57" t="s">
        <v>1304</v>
      </c>
      <c r="BEA57" t="s">
        <v>1304</v>
      </c>
      <c r="BEB57" t="s">
        <v>1304</v>
      </c>
      <c r="BEC57" t="s">
        <v>1304</v>
      </c>
      <c r="BED57" t="s">
        <v>1304</v>
      </c>
      <c r="BEE57" t="s">
        <v>1304</v>
      </c>
      <c r="BEF57" t="s">
        <v>1304</v>
      </c>
      <c r="BEG57" t="s">
        <v>1304</v>
      </c>
      <c r="BEH57" t="s">
        <v>1304</v>
      </c>
      <c r="BEI57" t="s">
        <v>1304</v>
      </c>
      <c r="BEJ57" t="s">
        <v>1304</v>
      </c>
      <c r="BEK57" t="s">
        <v>1304</v>
      </c>
      <c r="BEL57" t="s">
        <v>1304</v>
      </c>
      <c r="BEM57" t="s">
        <v>1304</v>
      </c>
      <c r="BEN57" t="s">
        <v>1304</v>
      </c>
      <c r="BEO57" t="s">
        <v>1304</v>
      </c>
      <c r="BEP57" t="s">
        <v>1304</v>
      </c>
      <c r="BEQ57" t="s">
        <v>1304</v>
      </c>
      <c r="BER57" t="s">
        <v>1304</v>
      </c>
      <c r="BES57" t="s">
        <v>1304</v>
      </c>
      <c r="BET57" t="s">
        <v>1304</v>
      </c>
      <c r="BEU57" t="s">
        <v>1304</v>
      </c>
      <c r="BEV57" t="s">
        <v>1304</v>
      </c>
      <c r="BEW57" s="9" t="s">
        <v>1304</v>
      </c>
      <c r="BEX57" t="s">
        <v>1304</v>
      </c>
      <c r="BEY57" t="s">
        <v>1304</v>
      </c>
      <c r="BEZ57" t="s">
        <v>1304</v>
      </c>
      <c r="BFA57" t="s">
        <v>1304</v>
      </c>
      <c r="BFB57" t="s">
        <v>1304</v>
      </c>
      <c r="BFC57" t="s">
        <v>1304</v>
      </c>
      <c r="BFD57" t="s">
        <v>1304</v>
      </c>
      <c r="BFE57" t="s">
        <v>1304</v>
      </c>
      <c r="BFF57" t="s">
        <v>1304</v>
      </c>
      <c r="BFG57" t="s">
        <v>1304</v>
      </c>
      <c r="BFH57" t="s">
        <v>1304</v>
      </c>
      <c r="BFI57" t="s">
        <v>1304</v>
      </c>
      <c r="BFJ57" t="s">
        <v>1304</v>
      </c>
      <c r="BFK57" t="s">
        <v>1304</v>
      </c>
      <c r="BFL57" t="s">
        <v>1304</v>
      </c>
      <c r="BFM57" t="s">
        <v>1304</v>
      </c>
      <c r="BFN57" t="s">
        <v>1304</v>
      </c>
      <c r="BFO57" t="s">
        <v>1304</v>
      </c>
      <c r="BFP57" t="s">
        <v>1304</v>
      </c>
      <c r="BFQ57" t="s">
        <v>1304</v>
      </c>
      <c r="BFR57" t="s">
        <v>1304</v>
      </c>
      <c r="BFS57" t="s">
        <v>1304</v>
      </c>
      <c r="BFT57" t="s">
        <v>1304</v>
      </c>
      <c r="BFU57" t="s">
        <v>1304</v>
      </c>
      <c r="BFV57" t="s">
        <v>1304</v>
      </c>
      <c r="BFW57" t="s">
        <v>1304</v>
      </c>
      <c r="BFX57" t="s">
        <v>1304</v>
      </c>
      <c r="BFY57" t="s">
        <v>1304</v>
      </c>
      <c r="BFZ57" t="s">
        <v>1304</v>
      </c>
      <c r="BGA57" t="s">
        <v>1304</v>
      </c>
      <c r="BGB57" t="s">
        <v>1304</v>
      </c>
      <c r="BGC57" t="s">
        <v>1304</v>
      </c>
      <c r="BGD57" t="s">
        <v>1304</v>
      </c>
      <c r="BGE57" t="s">
        <v>1304</v>
      </c>
      <c r="BGF57" t="s">
        <v>1304</v>
      </c>
      <c r="BGG57" t="s">
        <v>1304</v>
      </c>
      <c r="BGH57" t="s">
        <v>1304</v>
      </c>
      <c r="BGI57" t="s">
        <v>1304</v>
      </c>
      <c r="BGJ57" t="s">
        <v>1304</v>
      </c>
      <c r="BGK57" t="s">
        <v>1304</v>
      </c>
      <c r="BGL57" t="s">
        <v>1304</v>
      </c>
      <c r="BGM57" t="s">
        <v>1304</v>
      </c>
      <c r="BGN57" t="s">
        <v>1304</v>
      </c>
      <c r="BGO57" t="s">
        <v>1304</v>
      </c>
      <c r="BGP57" t="s">
        <v>1304</v>
      </c>
      <c r="BGQ57" t="s">
        <v>1304</v>
      </c>
      <c r="BGR57" t="s">
        <v>1304</v>
      </c>
      <c r="BGS57" t="s">
        <v>1304</v>
      </c>
      <c r="BGT57" t="s">
        <v>1304</v>
      </c>
      <c r="BGU57" t="s">
        <v>1304</v>
      </c>
      <c r="BGV57" t="s">
        <v>1304</v>
      </c>
      <c r="BGW57" t="s">
        <v>1304</v>
      </c>
      <c r="BGX57" t="s">
        <v>1304</v>
      </c>
      <c r="BGY57" t="s">
        <v>1304</v>
      </c>
      <c r="BGZ57" t="s">
        <v>1304</v>
      </c>
      <c r="BHA57" t="s">
        <v>1304</v>
      </c>
      <c r="BHB57" t="s">
        <v>1304</v>
      </c>
      <c r="BHC57" t="s">
        <v>1304</v>
      </c>
      <c r="BHD57" t="s">
        <v>1304</v>
      </c>
      <c r="BHE57" t="s">
        <v>1304</v>
      </c>
      <c r="BHF57" t="s">
        <v>1304</v>
      </c>
      <c r="BHG57" t="s">
        <v>1304</v>
      </c>
      <c r="BHH57" t="s">
        <v>1304</v>
      </c>
      <c r="BHI57" t="s">
        <v>1304</v>
      </c>
      <c r="BHJ57" t="s">
        <v>1304</v>
      </c>
      <c r="BHK57" t="s">
        <v>1304</v>
      </c>
      <c r="BHL57" t="s">
        <v>1304</v>
      </c>
      <c r="BHM57" t="s">
        <v>1304</v>
      </c>
      <c r="BHN57" t="s">
        <v>1304</v>
      </c>
      <c r="BHO57" t="s">
        <v>1304</v>
      </c>
      <c r="BHP57" t="s">
        <v>1304</v>
      </c>
      <c r="BHQ57" t="s">
        <v>1304</v>
      </c>
      <c r="BHR57" t="s">
        <v>1304</v>
      </c>
      <c r="BHS57" t="s">
        <v>1304</v>
      </c>
      <c r="BHT57" t="s">
        <v>1304</v>
      </c>
      <c r="BHU57" t="s">
        <v>1304</v>
      </c>
      <c r="BHV57" t="s">
        <v>1304</v>
      </c>
      <c r="BHW57" t="s">
        <v>1304</v>
      </c>
      <c r="BHX57" t="s">
        <v>1304</v>
      </c>
      <c r="BHY57" t="s">
        <v>1304</v>
      </c>
      <c r="BHZ57" t="s">
        <v>1304</v>
      </c>
      <c r="BIA57" t="s">
        <v>1304</v>
      </c>
      <c r="BIB57" t="s">
        <v>1304</v>
      </c>
      <c r="BIC57" t="s">
        <v>1304</v>
      </c>
      <c r="BID57" t="s">
        <v>1304</v>
      </c>
      <c r="BIE57" t="s">
        <v>1304</v>
      </c>
      <c r="BIF57" t="s">
        <v>1304</v>
      </c>
      <c r="BIG57" t="s">
        <v>1304</v>
      </c>
      <c r="BIH57" t="s">
        <v>1304</v>
      </c>
      <c r="BII57" t="s">
        <v>1304</v>
      </c>
      <c r="BIJ57" t="s">
        <v>1304</v>
      </c>
      <c r="BIK57" t="s">
        <v>1304</v>
      </c>
      <c r="BIL57" t="s">
        <v>1304</v>
      </c>
      <c r="BIM57" t="s">
        <v>1304</v>
      </c>
      <c r="BIN57" t="s">
        <v>1304</v>
      </c>
      <c r="BIO57" t="s">
        <v>1304</v>
      </c>
      <c r="BIP57" t="s">
        <v>1304</v>
      </c>
      <c r="BIQ57" t="s">
        <v>1304</v>
      </c>
      <c r="BIR57" t="s">
        <v>1304</v>
      </c>
      <c r="BIS57" t="s">
        <v>1304</v>
      </c>
      <c r="BIT57" t="s">
        <v>1304</v>
      </c>
      <c r="BIU57" t="s">
        <v>1304</v>
      </c>
      <c r="BIV57" t="s">
        <v>1304</v>
      </c>
      <c r="BIW57" t="s">
        <v>1304</v>
      </c>
      <c r="BIX57" t="s">
        <v>1304</v>
      </c>
      <c r="BIY57" t="s">
        <v>1304</v>
      </c>
      <c r="BIZ57" t="s">
        <v>1304</v>
      </c>
      <c r="BJA57" t="s">
        <v>1304</v>
      </c>
      <c r="BJB57" t="s">
        <v>1304</v>
      </c>
      <c r="BJC57" t="s">
        <v>1304</v>
      </c>
      <c r="BJD57" t="s">
        <v>1304</v>
      </c>
      <c r="BJE57" t="s">
        <v>1304</v>
      </c>
      <c r="BJF57" t="s">
        <v>1304</v>
      </c>
      <c r="BJG57" t="s">
        <v>1304</v>
      </c>
      <c r="BJH57" t="s">
        <v>1304</v>
      </c>
      <c r="BJI57" t="s">
        <v>1304</v>
      </c>
      <c r="BJJ57" t="s">
        <v>1304</v>
      </c>
      <c r="BJK57" t="s">
        <v>1304</v>
      </c>
      <c r="BJL57" t="s">
        <v>1304</v>
      </c>
      <c r="BJM57" t="s">
        <v>1304</v>
      </c>
      <c r="BJN57" t="s">
        <v>1304</v>
      </c>
      <c r="BJO57" t="s">
        <v>1304</v>
      </c>
      <c r="BJP57" t="s">
        <v>1304</v>
      </c>
      <c r="BJQ57" t="s">
        <v>1304</v>
      </c>
      <c r="BJR57" t="s">
        <v>1304</v>
      </c>
      <c r="BJS57" t="s">
        <v>1304</v>
      </c>
      <c r="BJT57" t="s">
        <v>1304</v>
      </c>
      <c r="BJU57" t="s">
        <v>1304</v>
      </c>
      <c r="BJV57" t="s">
        <v>1304</v>
      </c>
      <c r="BJW57" t="s">
        <v>1304</v>
      </c>
      <c r="BJX57" t="s">
        <v>1304</v>
      </c>
      <c r="BJY57" t="s">
        <v>1304</v>
      </c>
      <c r="BJZ57" t="s">
        <v>1304</v>
      </c>
      <c r="BKA57" t="s">
        <v>1304</v>
      </c>
      <c r="BKB57" t="s">
        <v>1304</v>
      </c>
      <c r="BKC57" t="s">
        <v>1304</v>
      </c>
      <c r="BKD57" t="s">
        <v>1304</v>
      </c>
      <c r="BKE57" t="s">
        <v>1304</v>
      </c>
      <c r="BKF57" s="11" t="s">
        <v>1304</v>
      </c>
      <c r="BKG57" t="s">
        <v>1304</v>
      </c>
      <c r="BKH57" t="s">
        <v>1304</v>
      </c>
      <c r="BKI57" t="s">
        <v>1304</v>
      </c>
      <c r="BKJ57" t="s">
        <v>1304</v>
      </c>
      <c r="BKK57" t="s">
        <v>1304</v>
      </c>
      <c r="BKL57" t="s">
        <v>1304</v>
      </c>
      <c r="BKM57" t="s">
        <v>1304</v>
      </c>
      <c r="BKN57" t="s">
        <v>1304</v>
      </c>
      <c r="BKO57" t="s">
        <v>1304</v>
      </c>
      <c r="BKP57" t="s">
        <v>1304</v>
      </c>
      <c r="BKQ57" t="s">
        <v>1304</v>
      </c>
      <c r="BKR57" t="s">
        <v>1304</v>
      </c>
      <c r="BKS57" t="s">
        <v>1304</v>
      </c>
      <c r="BKT57" t="s">
        <v>1304</v>
      </c>
      <c r="BKU57" t="s">
        <v>1304</v>
      </c>
      <c r="BKV57" t="s">
        <v>1304</v>
      </c>
      <c r="BKW57" t="s">
        <v>1304</v>
      </c>
      <c r="BKX57" t="s">
        <v>1304</v>
      </c>
      <c r="BKY57" t="s">
        <v>1304</v>
      </c>
      <c r="BKZ57" t="s">
        <v>1304</v>
      </c>
      <c r="BLA57" t="s">
        <v>1304</v>
      </c>
      <c r="BLB57" t="s">
        <v>1304</v>
      </c>
      <c r="BLC57" t="s">
        <v>1304</v>
      </c>
      <c r="BLD57" t="s">
        <v>1304</v>
      </c>
      <c r="BLE57" t="s">
        <v>1304</v>
      </c>
      <c r="BLF57" t="s">
        <v>1304</v>
      </c>
      <c r="BLG57" t="s">
        <v>1304</v>
      </c>
      <c r="BLH57" t="s">
        <v>1304</v>
      </c>
      <c r="BLI57" t="s">
        <v>1304</v>
      </c>
      <c r="BLJ57" t="s">
        <v>1304</v>
      </c>
      <c r="BLK57" t="s">
        <v>1304</v>
      </c>
      <c r="BLL57" t="s">
        <v>1304</v>
      </c>
      <c r="BLM57" t="s">
        <v>1304</v>
      </c>
      <c r="BLN57" t="s">
        <v>1304</v>
      </c>
      <c r="BLO57" t="s">
        <v>1304</v>
      </c>
      <c r="BLP57" t="s">
        <v>1304</v>
      </c>
      <c r="BLQ57" t="s">
        <v>1304</v>
      </c>
      <c r="BLR57" t="s">
        <v>1304</v>
      </c>
      <c r="BLS57" t="s">
        <v>1304</v>
      </c>
      <c r="BLT57" t="s">
        <v>1304</v>
      </c>
      <c r="BLU57" t="s">
        <v>1304</v>
      </c>
      <c r="BLV57" t="s">
        <v>1304</v>
      </c>
      <c r="BLW57" t="s">
        <v>1304</v>
      </c>
      <c r="BLX57" t="s">
        <v>1304</v>
      </c>
      <c r="BLY57" t="s">
        <v>1304</v>
      </c>
      <c r="BLZ57" t="s">
        <v>1304</v>
      </c>
      <c r="BMA57" t="s">
        <v>1304</v>
      </c>
      <c r="BMB57" t="s">
        <v>1304</v>
      </c>
      <c r="BMC57" t="s">
        <v>1304</v>
      </c>
      <c r="BMD57" t="s">
        <v>1304</v>
      </c>
      <c r="BME57" t="s">
        <v>1304</v>
      </c>
      <c r="BMF57" t="s">
        <v>1304</v>
      </c>
      <c r="BMG57" t="s">
        <v>1304</v>
      </c>
      <c r="BMH57" t="s">
        <v>1304</v>
      </c>
      <c r="BMI57" t="s">
        <v>1304</v>
      </c>
      <c r="BMJ57" t="s">
        <v>1304</v>
      </c>
      <c r="BMK57" t="s">
        <v>1304</v>
      </c>
      <c r="BML57" t="s">
        <v>1304</v>
      </c>
      <c r="BMM57" t="s">
        <v>1304</v>
      </c>
      <c r="BMN57" t="s">
        <v>1304</v>
      </c>
      <c r="BMO57" t="s">
        <v>1304</v>
      </c>
      <c r="BMP57" t="s">
        <v>1304</v>
      </c>
      <c r="BMQ57" t="s">
        <v>1304</v>
      </c>
      <c r="BMR57" t="s">
        <v>1304</v>
      </c>
      <c r="BMS57" t="s">
        <v>1304</v>
      </c>
      <c r="BMT57" t="s">
        <v>1304</v>
      </c>
      <c r="BMU57" t="s">
        <v>1304</v>
      </c>
      <c r="BMV57" t="s">
        <v>1304</v>
      </c>
      <c r="BMW57" t="s">
        <v>1304</v>
      </c>
      <c r="BMX57" t="s">
        <v>1304</v>
      </c>
      <c r="BMY57" t="s">
        <v>1304</v>
      </c>
      <c r="BMZ57" t="s">
        <v>1304</v>
      </c>
      <c r="BNA57" t="s">
        <v>1304</v>
      </c>
      <c r="BNB57" t="s">
        <v>1304</v>
      </c>
      <c r="BNC57" t="s">
        <v>1304</v>
      </c>
      <c r="BND57" t="s">
        <v>1304</v>
      </c>
      <c r="BNE57" t="s">
        <v>1304</v>
      </c>
      <c r="BNF57" t="s">
        <v>1304</v>
      </c>
      <c r="BNG57" t="s">
        <v>1304</v>
      </c>
      <c r="BNH57" t="s">
        <v>1304</v>
      </c>
      <c r="BNI57" t="s">
        <v>1304</v>
      </c>
      <c r="BNJ57" t="s">
        <v>1304</v>
      </c>
      <c r="BNK57" t="s">
        <v>1304</v>
      </c>
      <c r="BNL57" t="s">
        <v>1304</v>
      </c>
      <c r="BNM57" t="s">
        <v>1304</v>
      </c>
      <c r="BNN57" t="s">
        <v>1304</v>
      </c>
      <c r="BNO57" t="s">
        <v>1304</v>
      </c>
      <c r="BNP57" t="s">
        <v>1304</v>
      </c>
      <c r="BNQ57" t="s">
        <v>1304</v>
      </c>
      <c r="BNR57" t="s">
        <v>1304</v>
      </c>
      <c r="BNS57" t="s">
        <v>1304</v>
      </c>
      <c r="BNT57" t="s">
        <v>1304</v>
      </c>
      <c r="BNU57" t="s">
        <v>1304</v>
      </c>
      <c r="BNV57" t="s">
        <v>1304</v>
      </c>
      <c r="BNW57" t="s">
        <v>1304</v>
      </c>
      <c r="BNX57" t="s">
        <v>1304</v>
      </c>
      <c r="BNY57" t="s">
        <v>1304</v>
      </c>
      <c r="BNZ57" t="s">
        <v>1304</v>
      </c>
      <c r="BOA57" t="s">
        <v>1304</v>
      </c>
      <c r="BOB57" t="s">
        <v>1304</v>
      </c>
      <c r="BOC57" t="s">
        <v>1304</v>
      </c>
      <c r="BOD57" t="s">
        <v>1304</v>
      </c>
      <c r="BOE57" t="s">
        <v>1304</v>
      </c>
      <c r="BOF57" t="s">
        <v>1304</v>
      </c>
      <c r="BOG57" t="s">
        <v>1304</v>
      </c>
      <c r="BOH57" t="s">
        <v>1304</v>
      </c>
      <c r="BOI57" t="s">
        <v>1304</v>
      </c>
      <c r="BOJ57" t="s">
        <v>1304</v>
      </c>
      <c r="BOK57" t="s">
        <v>1304</v>
      </c>
      <c r="BOL57" t="s">
        <v>1304</v>
      </c>
      <c r="BOM57" t="s">
        <v>1304</v>
      </c>
      <c r="BON57" t="s">
        <v>1304</v>
      </c>
      <c r="BOO57" t="s">
        <v>1304</v>
      </c>
      <c r="BOP57" t="s">
        <v>1304</v>
      </c>
      <c r="BOQ57" t="s">
        <v>1304</v>
      </c>
      <c r="BOR57" t="s">
        <v>1304</v>
      </c>
      <c r="BOS57" t="s">
        <v>1304</v>
      </c>
      <c r="BOT57" t="s">
        <v>1304</v>
      </c>
      <c r="BOU57" t="s">
        <v>1304</v>
      </c>
      <c r="BOV57" t="s">
        <v>1304</v>
      </c>
      <c r="BOW57" t="s">
        <v>1304</v>
      </c>
      <c r="BOX57" t="s">
        <v>1304</v>
      </c>
      <c r="BOY57" t="s">
        <v>1304</v>
      </c>
      <c r="BOZ57" t="s">
        <v>1304</v>
      </c>
      <c r="BPA57" t="s">
        <v>1304</v>
      </c>
      <c r="BPB57" t="s">
        <v>1304</v>
      </c>
      <c r="BPC57" t="s">
        <v>1304</v>
      </c>
      <c r="BPD57" t="s">
        <v>1304</v>
      </c>
      <c r="BPE57" t="s">
        <v>1304</v>
      </c>
      <c r="BPF57" t="s">
        <v>1304</v>
      </c>
      <c r="BPG57" t="s">
        <v>1304</v>
      </c>
      <c r="BPH57" t="s">
        <v>1304</v>
      </c>
      <c r="BPI57" s="12" t="s">
        <v>1304</v>
      </c>
      <c r="BPJ57" t="s">
        <v>1304</v>
      </c>
      <c r="BPK57" t="s">
        <v>1304</v>
      </c>
      <c r="BPL57" t="s">
        <v>1304</v>
      </c>
      <c r="BPM57" t="s">
        <v>1304</v>
      </c>
      <c r="BPN57" t="s">
        <v>1304</v>
      </c>
      <c r="BPO57" t="s">
        <v>1304</v>
      </c>
      <c r="BPP57" t="s">
        <v>1304</v>
      </c>
      <c r="BPQ57" t="s">
        <v>1304</v>
      </c>
      <c r="BPR57" t="s">
        <v>1304</v>
      </c>
      <c r="BPS57" t="s">
        <v>1304</v>
      </c>
      <c r="BPT57" t="s">
        <v>1304</v>
      </c>
      <c r="BPU57" t="s">
        <v>1304</v>
      </c>
      <c r="BPV57" t="s">
        <v>1304</v>
      </c>
      <c r="BPW57" t="s">
        <v>1304</v>
      </c>
      <c r="BPX57" t="s">
        <v>1304</v>
      </c>
      <c r="BPY57" t="s">
        <v>1304</v>
      </c>
      <c r="BPZ57" t="s">
        <v>1304</v>
      </c>
      <c r="BQA57" t="s">
        <v>1304</v>
      </c>
      <c r="BQB57" t="s">
        <v>1304</v>
      </c>
      <c r="BQC57" t="s">
        <v>1304</v>
      </c>
      <c r="BQD57" t="s">
        <v>1304</v>
      </c>
      <c r="BQE57" t="s">
        <v>1304</v>
      </c>
      <c r="BQF57" t="s">
        <v>1304</v>
      </c>
      <c r="BQG57" t="s">
        <v>1304</v>
      </c>
      <c r="BQH57" t="s">
        <v>1304</v>
      </c>
      <c r="BQI57" t="s">
        <v>1304</v>
      </c>
      <c r="BQJ57" t="s">
        <v>1304</v>
      </c>
      <c r="BQK57" t="s">
        <v>1304</v>
      </c>
      <c r="BQL57" t="s">
        <v>1304</v>
      </c>
      <c r="BQM57" t="s">
        <v>1304</v>
      </c>
      <c r="BQN57" t="s">
        <v>1304</v>
      </c>
      <c r="BQO57" t="s">
        <v>1304</v>
      </c>
      <c r="BQP57" t="s">
        <v>1304</v>
      </c>
      <c r="BQQ57" t="s">
        <v>1304</v>
      </c>
      <c r="BQR57" t="s">
        <v>1304</v>
      </c>
      <c r="BQS57" t="s">
        <v>1304</v>
      </c>
      <c r="BQT57" t="s">
        <v>1304</v>
      </c>
      <c r="BQU57" t="s">
        <v>1304</v>
      </c>
      <c r="BQV57" t="s">
        <v>1304</v>
      </c>
      <c r="BQW57" t="s">
        <v>1304</v>
      </c>
      <c r="BQX57" t="s">
        <v>1304</v>
      </c>
      <c r="BQY57" t="s">
        <v>1304</v>
      </c>
      <c r="BQZ57" t="s">
        <v>1304</v>
      </c>
      <c r="BRA57" t="s">
        <v>1304</v>
      </c>
      <c r="BRB57" t="s">
        <v>1304</v>
      </c>
      <c r="BRC57" t="s">
        <v>1304</v>
      </c>
      <c r="BRD57" t="s">
        <v>1304</v>
      </c>
      <c r="BRE57" t="s">
        <v>1304</v>
      </c>
      <c r="BRF57" t="s">
        <v>1304</v>
      </c>
      <c r="BRG57" t="s">
        <v>1304</v>
      </c>
      <c r="BRH57" t="s">
        <v>1304</v>
      </c>
      <c r="BRI57" t="s">
        <v>1304</v>
      </c>
      <c r="BRJ57" t="s">
        <v>1304</v>
      </c>
      <c r="BRK57" t="s">
        <v>1304</v>
      </c>
      <c r="BRL57" t="s">
        <v>1304</v>
      </c>
      <c r="BRM57" t="s">
        <v>1304</v>
      </c>
      <c r="BRN57" t="s">
        <v>1304</v>
      </c>
      <c r="BRO57" t="s">
        <v>1304</v>
      </c>
      <c r="BRP57" t="s">
        <v>1304</v>
      </c>
      <c r="BRQ57" t="s">
        <v>1304</v>
      </c>
      <c r="BRR57" t="s">
        <v>1304</v>
      </c>
      <c r="BRS57" t="s">
        <v>1304</v>
      </c>
      <c r="BRT57" t="s">
        <v>1304</v>
      </c>
      <c r="BRU57" t="s">
        <v>1304</v>
      </c>
      <c r="BRV57" t="s">
        <v>1304</v>
      </c>
      <c r="BRW57" t="s">
        <v>1304</v>
      </c>
      <c r="BRX57" t="s">
        <v>1304</v>
      </c>
      <c r="BRY57" t="s">
        <v>1304</v>
      </c>
      <c r="BRZ57" t="s">
        <v>1304</v>
      </c>
      <c r="BSA57" t="s">
        <v>1304</v>
      </c>
      <c r="BSB57" t="s">
        <v>1304</v>
      </c>
      <c r="BSC57" t="s">
        <v>1304</v>
      </c>
      <c r="BSD57" t="s">
        <v>1304</v>
      </c>
      <c r="BSE57" t="s">
        <v>1304</v>
      </c>
      <c r="BSF57" t="s">
        <v>1304</v>
      </c>
      <c r="BSG57" t="s">
        <v>1304</v>
      </c>
      <c r="BSH57" t="s">
        <v>1304</v>
      </c>
      <c r="BSI57" t="s">
        <v>1304</v>
      </c>
      <c r="BSJ57" t="s">
        <v>1304</v>
      </c>
      <c r="BSK57" t="s">
        <v>1304</v>
      </c>
      <c r="BSL57" t="s">
        <v>1304</v>
      </c>
      <c r="BSM57" t="s">
        <v>1304</v>
      </c>
      <c r="BSN57" t="s">
        <v>1304</v>
      </c>
      <c r="BSO57" t="s">
        <v>1304</v>
      </c>
      <c r="BSP57" t="s">
        <v>1304</v>
      </c>
      <c r="BSQ57" t="s">
        <v>1304</v>
      </c>
      <c r="BSR57" t="s">
        <v>1304</v>
      </c>
      <c r="BSS57" t="s">
        <v>1304</v>
      </c>
      <c r="BST57" t="s">
        <v>1304</v>
      </c>
      <c r="BSU57" t="s">
        <v>1304</v>
      </c>
      <c r="BSV57" t="s">
        <v>1304</v>
      </c>
      <c r="BSW57" t="s">
        <v>1304</v>
      </c>
      <c r="BSX57" t="s">
        <v>1304</v>
      </c>
      <c r="BSY57" t="s">
        <v>1304</v>
      </c>
      <c r="BSZ57" t="s">
        <v>1304</v>
      </c>
      <c r="BTA57" t="s">
        <v>1304</v>
      </c>
      <c r="BTB57" t="s">
        <v>1304</v>
      </c>
      <c r="BTC57" t="s">
        <v>1304</v>
      </c>
      <c r="BTD57" t="s">
        <v>1304</v>
      </c>
      <c r="BTE57" t="s">
        <v>1304</v>
      </c>
      <c r="BTF57" t="s">
        <v>1304</v>
      </c>
      <c r="BTG57" t="s">
        <v>1304</v>
      </c>
      <c r="BTH57" t="s">
        <v>1304</v>
      </c>
      <c r="BTI57" t="s">
        <v>1304</v>
      </c>
      <c r="BTJ57" t="s">
        <v>1304</v>
      </c>
      <c r="BTK57" t="s">
        <v>1304</v>
      </c>
      <c r="BTL57" t="s">
        <v>1304</v>
      </c>
      <c r="BTM57" t="s">
        <v>1304</v>
      </c>
      <c r="BTN57" t="s">
        <v>1304</v>
      </c>
      <c r="BTO57" t="s">
        <v>1304</v>
      </c>
      <c r="BTP57" t="s">
        <v>1304</v>
      </c>
      <c r="BTQ57" t="s">
        <v>1304</v>
      </c>
      <c r="BTR57" t="s">
        <v>1304</v>
      </c>
      <c r="BTS57" t="s">
        <v>1304</v>
      </c>
      <c r="BTT57" t="s">
        <v>1304</v>
      </c>
      <c r="BTU57" t="s">
        <v>1304</v>
      </c>
      <c r="BTV57" t="s">
        <v>1304</v>
      </c>
      <c r="BTW57" t="s">
        <v>1304</v>
      </c>
      <c r="BTX57" t="s">
        <v>1304</v>
      </c>
      <c r="BTY57" t="s">
        <v>1304</v>
      </c>
      <c r="BTZ57" t="s">
        <v>1304</v>
      </c>
      <c r="BUA57" t="s">
        <v>1304</v>
      </c>
      <c r="BUB57" t="s">
        <v>1304</v>
      </c>
      <c r="BUC57" t="s">
        <v>1304</v>
      </c>
      <c r="BUD57" t="s">
        <v>1304</v>
      </c>
      <c r="BUE57" t="s">
        <v>1304</v>
      </c>
      <c r="BUF57" t="s">
        <v>1304</v>
      </c>
      <c r="BUG57" t="s">
        <v>1304</v>
      </c>
      <c r="BUH57" t="s">
        <v>1304</v>
      </c>
      <c r="BUI57" t="s">
        <v>1304</v>
      </c>
      <c r="BUJ57" t="s">
        <v>1304</v>
      </c>
      <c r="BUK57" t="s">
        <v>1304</v>
      </c>
      <c r="BUL57" t="s">
        <v>1304</v>
      </c>
      <c r="BUM57" t="s">
        <v>1304</v>
      </c>
      <c r="BUN57" t="s">
        <v>1304</v>
      </c>
      <c r="BUO57" t="s">
        <v>1304</v>
      </c>
      <c r="BUP57" t="s">
        <v>1304</v>
      </c>
      <c r="BUQ57" t="s">
        <v>1304</v>
      </c>
      <c r="BUR57" s="17">
        <v>9.9150589999999994</v>
      </c>
      <c r="BUS57">
        <v>9.2295269999999991</v>
      </c>
      <c r="BUT57">
        <v>7.7465000000000002</v>
      </c>
      <c r="BUU57">
        <v>7.0626959999999999</v>
      </c>
      <c r="BUV57">
        <v>8.5</v>
      </c>
      <c r="BUW57">
        <v>9.5374490000000005</v>
      </c>
      <c r="BUX57">
        <v>9.4417969999999993</v>
      </c>
      <c r="BUY57">
        <v>8.7086109999999994</v>
      </c>
      <c r="BUZ57">
        <v>7.42666</v>
      </c>
      <c r="BVA57">
        <v>6.971006</v>
      </c>
      <c r="BVB57">
        <v>8.5</v>
      </c>
      <c r="BVC57">
        <v>8.9247540000000001</v>
      </c>
      <c r="BVD57">
        <v>9.4132809999999996</v>
      </c>
      <c r="BVE57">
        <v>8.8021340000000006</v>
      </c>
      <c r="BVF57">
        <v>7.5399649999999996</v>
      </c>
      <c r="BVG57">
        <v>6.9155870000000004</v>
      </c>
      <c r="BVH57">
        <v>8.5</v>
      </c>
      <c r="BVI57">
        <v>9.1296569999999999</v>
      </c>
      <c r="BVJ57">
        <v>8.8976980000000001</v>
      </c>
      <c r="BVK57">
        <v>8.1618639999999996</v>
      </c>
      <c r="BVL57">
        <v>7.1219210000000004</v>
      </c>
      <c r="BVM57">
        <v>6.7119049999999998</v>
      </c>
      <c r="BVN57">
        <v>8.5</v>
      </c>
      <c r="BVO57">
        <v>8.4729500000000009</v>
      </c>
      <c r="BVP57">
        <v>8.0065690000000007</v>
      </c>
      <c r="BVQ57">
        <v>7.4352029999999996</v>
      </c>
      <c r="BVR57">
        <v>6.58195</v>
      </c>
      <c r="BVS57">
        <v>6.3097089999999998</v>
      </c>
      <c r="BVT57">
        <v>8.5</v>
      </c>
      <c r="BVU57">
        <v>7.6465930000000002</v>
      </c>
      <c r="BVV57">
        <v>8.545458</v>
      </c>
      <c r="BVW57">
        <v>7.7920590000000001</v>
      </c>
      <c r="BVX57">
        <v>6.9137519999999997</v>
      </c>
      <c r="BVY57">
        <v>6.587199</v>
      </c>
      <c r="BVZ57">
        <v>9</v>
      </c>
      <c r="BWA57">
        <v>7.9528809999999996</v>
      </c>
      <c r="BWB57" t="s">
        <v>1304</v>
      </c>
      <c r="BWC57" t="s">
        <v>1304</v>
      </c>
      <c r="BWD57" t="s">
        <v>1304</v>
      </c>
      <c r="BWE57" t="s">
        <v>1304</v>
      </c>
      <c r="BWF57" t="s">
        <v>1304</v>
      </c>
      <c r="BWG57" t="s">
        <v>1304</v>
      </c>
      <c r="BWH57">
        <v>9.6133819999999996</v>
      </c>
      <c r="BWI57">
        <v>9.0319470000000006</v>
      </c>
      <c r="BWJ57">
        <v>7.8275439999999996</v>
      </c>
      <c r="BWK57">
        <v>7.2282520000000003</v>
      </c>
      <c r="BWL57">
        <v>10.5</v>
      </c>
      <c r="BWM57">
        <v>9.0714679999999994</v>
      </c>
      <c r="BWN57">
        <v>9.8891100000000005</v>
      </c>
      <c r="BWO57">
        <v>9.1328449999999997</v>
      </c>
      <c r="BWP57">
        <v>7.9107510000000003</v>
      </c>
      <c r="BWQ57">
        <v>7.2358520000000004</v>
      </c>
      <c r="BWR57">
        <v>10.5</v>
      </c>
      <c r="BWS57">
        <v>9.2190519999999996</v>
      </c>
      <c r="BWT57">
        <v>9.9095960000000005</v>
      </c>
      <c r="BWU57">
        <v>9.1820740000000001</v>
      </c>
      <c r="BWV57">
        <v>7.9198959999999996</v>
      </c>
      <c r="BWW57">
        <v>7.2182300000000001</v>
      </c>
      <c r="BWX57">
        <v>10.5</v>
      </c>
      <c r="BWY57">
        <v>9.3019300000000005</v>
      </c>
      <c r="BWZ57">
        <v>10.062599000000001</v>
      </c>
      <c r="BXA57">
        <v>9.1604659999999996</v>
      </c>
      <c r="BXB57">
        <v>7.7730100000000002</v>
      </c>
      <c r="BXC57">
        <v>7.094595</v>
      </c>
      <c r="BXD57">
        <v>10.5</v>
      </c>
      <c r="BXE57">
        <v>9.2791200000000007</v>
      </c>
      <c r="BXF57">
        <v>9.9783919999999995</v>
      </c>
      <c r="BXG57">
        <v>9.2661890000000007</v>
      </c>
      <c r="BXH57">
        <v>7.8440950000000003</v>
      </c>
      <c r="BXI57">
        <v>7.1076220000000001</v>
      </c>
      <c r="BXJ57">
        <v>10.5</v>
      </c>
      <c r="BXK57">
        <v>9.3897890000000004</v>
      </c>
      <c r="BXL57">
        <v>10.381081</v>
      </c>
      <c r="BXM57">
        <v>9.3403449999999992</v>
      </c>
      <c r="BXN57">
        <v>7.9311020000000001</v>
      </c>
      <c r="BXO57">
        <v>7.3090200000000003</v>
      </c>
      <c r="BXP57">
        <v>9.5</v>
      </c>
      <c r="BXQ57">
        <v>9.4785129999999995</v>
      </c>
      <c r="BXR57">
        <v>10.283529</v>
      </c>
      <c r="BXS57">
        <v>9.4722299999999997</v>
      </c>
      <c r="BXT57">
        <v>7.9338249999999997</v>
      </c>
      <c r="BXU57">
        <v>7.2007329999999996</v>
      </c>
      <c r="BXV57">
        <v>9.5</v>
      </c>
      <c r="BXW57">
        <v>9.7285389999999996</v>
      </c>
      <c r="BXX57">
        <v>8.2931360000000005</v>
      </c>
      <c r="BXY57">
        <v>8.0572800000000004</v>
      </c>
      <c r="BXZ57">
        <v>7.577699</v>
      </c>
      <c r="BYA57">
        <v>7.9468750000000004</v>
      </c>
      <c r="BYB57">
        <v>7.687379</v>
      </c>
      <c r="BYC57">
        <v>7.2747770000000003</v>
      </c>
      <c r="BYD57">
        <v>8.0687010000000008</v>
      </c>
      <c r="BYE57">
        <v>7.7746769999999996</v>
      </c>
      <c r="BYF57">
        <v>7.3931639999999996</v>
      </c>
      <c r="BYG57">
        <v>7.5247729999999997</v>
      </c>
      <c r="BYH57">
        <v>7.2783850000000001</v>
      </c>
      <c r="BYI57">
        <v>7.015663</v>
      </c>
      <c r="BYJ57">
        <v>7.0309999999999997</v>
      </c>
      <c r="BYK57">
        <v>6.7875810000000003</v>
      </c>
      <c r="BYL57">
        <v>6.4557000000000002</v>
      </c>
      <c r="BYM57">
        <v>7.4105530000000002</v>
      </c>
      <c r="BYN57">
        <v>7.1248800000000001</v>
      </c>
      <c r="BYO57">
        <v>6.7781700000000003</v>
      </c>
      <c r="BYP57" t="s">
        <v>1304</v>
      </c>
      <c r="BYQ57" t="s">
        <v>1304</v>
      </c>
      <c r="BYR57" t="s">
        <v>1304</v>
      </c>
      <c r="BYS57">
        <v>8.5837710000000005</v>
      </c>
      <c r="BYT57">
        <v>8.1421679999999999</v>
      </c>
      <c r="BYU57">
        <v>7.6228499999999997</v>
      </c>
      <c r="BYV57">
        <v>8.5972069999999992</v>
      </c>
      <c r="BYW57">
        <v>8.2721800000000005</v>
      </c>
      <c r="BYX57">
        <v>7.7059839999999999</v>
      </c>
      <c r="BYY57">
        <v>8.5616050000000001</v>
      </c>
      <c r="BYZ57">
        <v>8.2920189999999998</v>
      </c>
      <c r="BZA57">
        <v>7.719913</v>
      </c>
      <c r="BZB57">
        <v>8.4107299999999992</v>
      </c>
      <c r="BZC57">
        <v>8.1300349999999995</v>
      </c>
      <c r="BZD57">
        <v>7.5774670000000004</v>
      </c>
      <c r="BZE57">
        <v>8.419359</v>
      </c>
      <c r="BZF57">
        <v>8.1331659999999992</v>
      </c>
      <c r="BZG57">
        <v>7.6759500000000003</v>
      </c>
      <c r="BZH57">
        <v>8.5658089999999998</v>
      </c>
      <c r="BZI57">
        <v>8.2545800000000007</v>
      </c>
      <c r="BZJ57">
        <v>7.7444480000000002</v>
      </c>
      <c r="BZK57">
        <v>8.4952590000000008</v>
      </c>
      <c r="BZL57">
        <v>8.2886880000000005</v>
      </c>
      <c r="BZM57">
        <v>7.7515359999999998</v>
      </c>
      <c r="BZN57">
        <v>1.2977550718897725E-2</v>
      </c>
      <c r="BZO57">
        <v>3.5001138015960588E-2</v>
      </c>
      <c r="BZP57">
        <v>2.5683346484341691E-2</v>
      </c>
      <c r="BZQ57">
        <v>5.7648249398319966E-2</v>
      </c>
      <c r="BZR57">
        <v>0.10512378171225047</v>
      </c>
      <c r="BZS57">
        <v>7.9219710788315245E-2</v>
      </c>
      <c r="BZT57" t="s">
        <v>1304</v>
      </c>
      <c r="BZU57" s="13">
        <v>8.7820210000000003</v>
      </c>
      <c r="BZV57">
        <v>10.117759</v>
      </c>
      <c r="BZW57">
        <v>9.7512460000000001</v>
      </c>
      <c r="BZX57">
        <v>8.545458</v>
      </c>
      <c r="BZY57">
        <v>9.8975650000000002</v>
      </c>
      <c r="BZZ57">
        <v>8.1018930000000005</v>
      </c>
      <c r="CAA57">
        <v>9.2276279999999993</v>
      </c>
      <c r="CAB57">
        <v>9.0823959999999992</v>
      </c>
      <c r="CAC57">
        <v>7.7920590000000001</v>
      </c>
      <c r="CAD57">
        <v>9.19252</v>
      </c>
      <c r="CAE57">
        <v>7.0435100000000004</v>
      </c>
      <c r="CAF57">
        <v>7.8746689999999999</v>
      </c>
      <c r="CAG57">
        <v>7.8691469999999999</v>
      </c>
      <c r="CAH57">
        <v>6.9137519999999997</v>
      </c>
      <c r="CAI57">
        <v>7.7660960000000001</v>
      </c>
      <c r="CAJ57">
        <v>6.6642070000000002</v>
      </c>
      <c r="CAK57">
        <v>7.2072820000000002</v>
      </c>
      <c r="CAL57">
        <v>7.2320520000000004</v>
      </c>
      <c r="CAM57">
        <v>6.587199</v>
      </c>
      <c r="CAN57">
        <v>7.0716590000000004</v>
      </c>
      <c r="CAO57">
        <v>7.5008819999999998</v>
      </c>
      <c r="CAP57">
        <v>8.512715</v>
      </c>
      <c r="CAQ57">
        <v>8.5904889999999998</v>
      </c>
      <c r="CAR57">
        <v>7.4105530000000002</v>
      </c>
      <c r="CAS57">
        <v>8.3191140000000008</v>
      </c>
      <c r="CAT57">
        <v>7.2511150000000004</v>
      </c>
      <c r="CAU57">
        <v>8.2255450000000003</v>
      </c>
      <c r="CAV57">
        <v>8.2071740000000002</v>
      </c>
      <c r="CAW57">
        <v>7.1248800000000001</v>
      </c>
      <c r="CAX57">
        <v>8.0634530000000009</v>
      </c>
      <c r="CAY57">
        <v>6.9153799999999999</v>
      </c>
      <c r="CAZ57">
        <v>7.6806099999999997</v>
      </c>
      <c r="CBA57">
        <v>7.6644170000000003</v>
      </c>
      <c r="CBB57">
        <v>6.7781700000000003</v>
      </c>
      <c r="CBC57">
        <v>7.5995869999999996</v>
      </c>
      <c r="CBD57">
        <v>6.4960537570542126E-2</v>
      </c>
      <c r="CBE57">
        <v>7.6466884411970595E-2</v>
      </c>
      <c r="CBF57">
        <v>0.64681599999999995</v>
      </c>
      <c r="CBG57">
        <v>0.85221000000000002</v>
      </c>
      <c r="CBH57" t="s">
        <v>1304</v>
      </c>
      <c r="CBI57">
        <v>0.81044700000000003</v>
      </c>
      <c r="CBJ57">
        <v>0.74492000000000003</v>
      </c>
      <c r="CBK57">
        <v>0.67416500000000001</v>
      </c>
      <c r="CBL57">
        <v>0.82865299999999997</v>
      </c>
      <c r="CBM57" t="s">
        <v>1304</v>
      </c>
      <c r="CBN57">
        <v>0.77785899999999997</v>
      </c>
      <c r="CBO57">
        <v>0.75967499999999999</v>
      </c>
      <c r="CBP57">
        <v>0.61672899999999997</v>
      </c>
      <c r="CBQ57">
        <v>0.74191499999999999</v>
      </c>
      <c r="CBR57" t="s">
        <v>1304</v>
      </c>
      <c r="CBS57">
        <v>0.703094</v>
      </c>
      <c r="CBT57">
        <v>0.68444300000000002</v>
      </c>
      <c r="CBU57">
        <v>0.55330400000000002</v>
      </c>
      <c r="CBV57">
        <v>0.60744500000000001</v>
      </c>
      <c r="CBW57" t="s">
        <v>1304</v>
      </c>
      <c r="CBX57">
        <v>0.60100900000000002</v>
      </c>
      <c r="CBY57">
        <v>0.58202500000000001</v>
      </c>
      <c r="CBZ57">
        <v>0.66456999999999999</v>
      </c>
      <c r="CCA57">
        <v>0.79406900000000002</v>
      </c>
      <c r="CCB57" t="s">
        <v>1304</v>
      </c>
      <c r="CCC57">
        <v>0.75887300000000002</v>
      </c>
      <c r="CCD57">
        <v>0.73406000000000005</v>
      </c>
      <c r="CCE57">
        <v>0.64566599999999996</v>
      </c>
      <c r="CCF57">
        <v>0.78549800000000003</v>
      </c>
      <c r="CCG57" t="s">
        <v>1304</v>
      </c>
      <c r="CCH57">
        <v>0.73196899999999998</v>
      </c>
      <c r="CCI57">
        <v>0.729769</v>
      </c>
      <c r="CCJ57">
        <v>0.60152099999999997</v>
      </c>
      <c r="CCK57">
        <v>0.72232799999999997</v>
      </c>
      <c r="CCL57" t="s">
        <v>1304</v>
      </c>
      <c r="CCM57">
        <v>0.68657800000000002</v>
      </c>
      <c r="CCN57">
        <v>0.66484200000000004</v>
      </c>
      <c r="CCO57">
        <v>0.51581600000000005</v>
      </c>
      <c r="CCP57">
        <v>0.562975</v>
      </c>
      <c r="CCQ57">
        <v>0.52671199999999996</v>
      </c>
      <c r="CCR57">
        <v>0.70520700000000003</v>
      </c>
      <c r="CCS57">
        <v>0.57342700000000002</v>
      </c>
      <c r="CCT57">
        <v>0.63524999999999998</v>
      </c>
      <c r="CCU57">
        <v>0.48467700000000002</v>
      </c>
      <c r="CCV57">
        <v>0.53456199999999998</v>
      </c>
      <c r="CCW57">
        <v>0.503807</v>
      </c>
      <c r="CCX57">
        <v>0.52051800000000004</v>
      </c>
      <c r="CCY57">
        <v>0.55092399999999997</v>
      </c>
      <c r="CCZ57">
        <v>0.54266700000000001</v>
      </c>
      <c r="CDA57">
        <v>0.528478</v>
      </c>
      <c r="CDB57">
        <v>0.68872</v>
      </c>
      <c r="CDC57">
        <v>0.61729199999999995</v>
      </c>
      <c r="CDD57">
        <v>0.66214600000000001</v>
      </c>
      <c r="CDE57">
        <v>0.491587</v>
      </c>
      <c r="CDF57">
        <v>0.54823599999999995</v>
      </c>
      <c r="CDG57">
        <v>0.518401</v>
      </c>
      <c r="CDH57">
        <v>0.51383599999999996</v>
      </c>
      <c r="CDI57">
        <v>0.54958600000000002</v>
      </c>
      <c r="CDJ57">
        <v>0.53597899999999998</v>
      </c>
      <c r="CDK57">
        <v>0.53802099999999997</v>
      </c>
      <c r="CDL57">
        <v>0.651833</v>
      </c>
      <c r="CDM57">
        <v>0.59398200000000001</v>
      </c>
      <c r="CDN57">
        <v>0.63716300000000003</v>
      </c>
      <c r="CDO57">
        <v>0.50901700000000005</v>
      </c>
      <c r="CDP57">
        <v>0.56571199999999999</v>
      </c>
      <c r="CDQ57">
        <v>0.53436700000000004</v>
      </c>
      <c r="CDR57">
        <v>0.52315500000000004</v>
      </c>
      <c r="CDS57">
        <v>0.52246899999999996</v>
      </c>
      <c r="CDT57">
        <v>0.53707400000000005</v>
      </c>
      <c r="CDU57">
        <v>0.53023799999999999</v>
      </c>
      <c r="CDV57">
        <v>0.56841699999999995</v>
      </c>
      <c r="CDW57">
        <v>0.54167200000000004</v>
      </c>
      <c r="CDX57">
        <v>0.564114</v>
      </c>
      <c r="CDY57">
        <v>0.522119</v>
      </c>
      <c r="CDZ57">
        <v>0.53428200000000003</v>
      </c>
      <c r="CEA57">
        <v>0.51802899999999996</v>
      </c>
      <c r="CEB57">
        <v>0.53124700000000002</v>
      </c>
      <c r="CEC57">
        <v>0.56544000000000005</v>
      </c>
      <c r="CED57">
        <v>0.54279900000000003</v>
      </c>
      <c r="CEE57">
        <v>0.53933600000000004</v>
      </c>
      <c r="CEF57">
        <v>0.67810700000000002</v>
      </c>
      <c r="CEG57">
        <v>0.62474200000000002</v>
      </c>
      <c r="CEH57">
        <v>0.66733399999999998</v>
      </c>
      <c r="CEI57">
        <v>0.50608600000000004</v>
      </c>
      <c r="CEJ57">
        <v>0.56217399999999995</v>
      </c>
      <c r="CEK57">
        <v>0.53558399999999995</v>
      </c>
      <c r="CEL57">
        <v>0.54543299999999995</v>
      </c>
      <c r="CEM57">
        <v>0.67251799999999995</v>
      </c>
      <c r="CEN57">
        <v>0.61904300000000001</v>
      </c>
      <c r="CEO57">
        <v>0.66366400000000003</v>
      </c>
      <c r="CEP57">
        <v>0.50513300000000005</v>
      </c>
      <c r="CEQ57">
        <v>0.57243599999999994</v>
      </c>
      <c r="CER57">
        <v>0.53992899999999999</v>
      </c>
      <c r="CES57">
        <v>0.51994799999999997</v>
      </c>
      <c r="CET57">
        <v>0.54379699999999997</v>
      </c>
      <c r="CEU57">
        <v>0.534941</v>
      </c>
      <c r="CEV57">
        <v>0.53594900000000001</v>
      </c>
      <c r="CEW57">
        <v>0.64228200000000002</v>
      </c>
      <c r="CEX57">
        <v>0.58259000000000005</v>
      </c>
      <c r="CEY57">
        <v>0.62551000000000001</v>
      </c>
      <c r="CEZ57">
        <v>0.51047600000000004</v>
      </c>
      <c r="CFA57">
        <v>0.56399999999999995</v>
      </c>
      <c r="CFB57">
        <v>0.53308599999999995</v>
      </c>
      <c r="CFC57">
        <v>0.52499499999999999</v>
      </c>
      <c r="CFD57" s="14" t="s">
        <v>1304</v>
      </c>
      <c r="CFE57" t="s">
        <v>1304</v>
      </c>
      <c r="CFF57" t="s">
        <v>1304</v>
      </c>
      <c r="CFG57" t="s">
        <v>1304</v>
      </c>
      <c r="CFH57" t="s">
        <v>1304</v>
      </c>
      <c r="CFI57" t="s">
        <v>1304</v>
      </c>
      <c r="CFJ57" t="s">
        <v>1304</v>
      </c>
      <c r="CFK57" t="s">
        <v>1304</v>
      </c>
      <c r="CFL57" t="s">
        <v>1304</v>
      </c>
      <c r="CFM57" t="s">
        <v>1304</v>
      </c>
      <c r="CFN57" t="s">
        <v>1304</v>
      </c>
      <c r="CFO57" t="s">
        <v>1304</v>
      </c>
      <c r="CFP57" t="s">
        <v>1304</v>
      </c>
      <c r="CFQ57" t="s">
        <v>1304</v>
      </c>
      <c r="CFR57" t="s">
        <v>1304</v>
      </c>
      <c r="CFS57" t="s">
        <v>1304</v>
      </c>
      <c r="CFT57" t="s">
        <v>1304</v>
      </c>
      <c r="CFU57" t="s">
        <v>1304</v>
      </c>
      <c r="CFV57" t="s">
        <v>1304</v>
      </c>
      <c r="CFW57" t="s">
        <v>1304</v>
      </c>
      <c r="CFX57" t="s">
        <v>1304</v>
      </c>
      <c r="CFY57" t="s">
        <v>1304</v>
      </c>
      <c r="CFZ57" t="s">
        <v>1304</v>
      </c>
      <c r="CGA57" t="s">
        <v>1304</v>
      </c>
      <c r="CGB57" t="s">
        <v>1304</v>
      </c>
      <c r="CGC57" t="s">
        <v>1304</v>
      </c>
      <c r="CGD57" t="s">
        <v>1304</v>
      </c>
      <c r="CGE57" t="s">
        <v>1304</v>
      </c>
      <c r="CGF57" t="s">
        <v>1304</v>
      </c>
      <c r="CGG57" t="s">
        <v>1304</v>
      </c>
      <c r="CGH57" t="s">
        <v>1304</v>
      </c>
      <c r="CGI57" t="s">
        <v>1304</v>
      </c>
      <c r="CGJ57" t="s">
        <v>1304</v>
      </c>
      <c r="CGK57" t="s">
        <v>1304</v>
      </c>
      <c r="CGL57" t="s">
        <v>1304</v>
      </c>
      <c r="CGM57" t="s">
        <v>1304</v>
      </c>
      <c r="CGN57" t="s">
        <v>1304</v>
      </c>
      <c r="CGO57" t="s">
        <v>1304</v>
      </c>
      <c r="CGP57" t="s">
        <v>1304</v>
      </c>
      <c r="CGQ57" t="s">
        <v>1304</v>
      </c>
      <c r="CGR57" t="s">
        <v>1304</v>
      </c>
      <c r="CGS57" t="s">
        <v>1304</v>
      </c>
      <c r="CGT57" t="s">
        <v>1304</v>
      </c>
      <c r="CGU57" t="s">
        <v>1304</v>
      </c>
      <c r="CGV57" t="s">
        <v>1304</v>
      </c>
      <c r="CGW57" t="s">
        <v>1304</v>
      </c>
      <c r="CGX57" t="s">
        <v>1304</v>
      </c>
      <c r="CGY57" t="s">
        <v>1304</v>
      </c>
      <c r="CGZ57" t="s">
        <v>1304</v>
      </c>
      <c r="CHA57" t="s">
        <v>1304</v>
      </c>
      <c r="CHB57" t="s">
        <v>1304</v>
      </c>
      <c r="CHC57" t="s">
        <v>1304</v>
      </c>
      <c r="CHD57" t="s">
        <v>1304</v>
      </c>
      <c r="CHE57" t="s">
        <v>1304</v>
      </c>
      <c r="CHF57" t="s">
        <v>1304</v>
      </c>
      <c r="CHG57" t="s">
        <v>1304</v>
      </c>
      <c r="CHH57" t="s">
        <v>1304</v>
      </c>
      <c r="CHI57" t="s">
        <v>1304</v>
      </c>
      <c r="CHJ57" t="s">
        <v>1304</v>
      </c>
      <c r="CHK57" t="s">
        <v>1304</v>
      </c>
      <c r="CHL57" t="s">
        <v>1304</v>
      </c>
      <c r="CHM57" t="s">
        <v>1304</v>
      </c>
      <c r="CHN57" t="s">
        <v>1304</v>
      </c>
      <c r="CHO57" t="s">
        <v>1304</v>
      </c>
      <c r="CHP57" t="s">
        <v>1304</v>
      </c>
      <c r="CHQ57" t="s">
        <v>1304</v>
      </c>
      <c r="CHR57" t="s">
        <v>1304</v>
      </c>
      <c r="CHS57" t="s">
        <v>1304</v>
      </c>
      <c r="CHT57" t="s">
        <v>1304</v>
      </c>
      <c r="CHU57" t="s">
        <v>1304</v>
      </c>
      <c r="CHV57" t="s">
        <v>1304</v>
      </c>
      <c r="CHW57" t="s">
        <v>1304</v>
      </c>
      <c r="CHX57" t="s">
        <v>1304</v>
      </c>
      <c r="CHY57" t="s">
        <v>1304</v>
      </c>
      <c r="CHZ57" t="s">
        <v>1304</v>
      </c>
      <c r="CIA57" t="s">
        <v>1304</v>
      </c>
      <c r="CIB57" t="s">
        <v>1304</v>
      </c>
      <c r="CIC57" t="s">
        <v>1304</v>
      </c>
      <c r="CID57" t="s">
        <v>1304</v>
      </c>
      <c r="CIE57" t="s">
        <v>1304</v>
      </c>
      <c r="CIF57" t="s">
        <v>1304</v>
      </c>
      <c r="CIG57" t="s">
        <v>1304</v>
      </c>
      <c r="CIH57" t="s">
        <v>1304</v>
      </c>
      <c r="CII57" t="s">
        <v>1304</v>
      </c>
      <c r="CIJ57" t="s">
        <v>1304</v>
      </c>
      <c r="CIK57" t="s">
        <v>1304</v>
      </c>
      <c r="CIL57" t="s">
        <v>1304</v>
      </c>
      <c r="CIM57" t="s">
        <v>1304</v>
      </c>
      <c r="CIN57" t="s">
        <v>1304</v>
      </c>
      <c r="CIO57" t="s">
        <v>1304</v>
      </c>
      <c r="CIP57" t="s">
        <v>1304</v>
      </c>
      <c r="CIQ57" t="s">
        <v>1304</v>
      </c>
      <c r="CIR57" t="s">
        <v>1304</v>
      </c>
      <c r="CIS57" t="s">
        <v>1304</v>
      </c>
      <c r="CIT57" t="s">
        <v>1304</v>
      </c>
      <c r="CIU57" t="s">
        <v>1304</v>
      </c>
      <c r="CIV57" t="s">
        <v>1304</v>
      </c>
      <c r="CIW57" t="s">
        <v>1304</v>
      </c>
      <c r="CIX57" t="s">
        <v>1304</v>
      </c>
      <c r="CIY57" t="s">
        <v>1304</v>
      </c>
      <c r="CIZ57" t="s">
        <v>1304</v>
      </c>
      <c r="CJA57" t="s">
        <v>1304</v>
      </c>
      <c r="CJB57" t="s">
        <v>1304</v>
      </c>
      <c r="CJC57" t="s">
        <v>1304</v>
      </c>
      <c r="CJD57" t="s">
        <v>1304</v>
      </c>
      <c r="CJE57" t="s">
        <v>1304</v>
      </c>
      <c r="CJF57" t="s">
        <v>1304</v>
      </c>
      <c r="CJG57" t="s">
        <v>1304</v>
      </c>
      <c r="CJH57" t="s">
        <v>1304</v>
      </c>
      <c r="CJI57" t="s">
        <v>1304</v>
      </c>
      <c r="CJJ57" t="s">
        <v>1304</v>
      </c>
      <c r="CJK57" t="s">
        <v>1304</v>
      </c>
      <c r="CJL57" t="s">
        <v>1304</v>
      </c>
      <c r="CJM57" t="s">
        <v>1304</v>
      </c>
      <c r="CJN57" t="s">
        <v>1304</v>
      </c>
      <c r="CJO57" t="s">
        <v>1304</v>
      </c>
      <c r="CJP57" t="s">
        <v>1304</v>
      </c>
      <c r="CJQ57" t="s">
        <v>1304</v>
      </c>
      <c r="CJR57" t="s">
        <v>1304</v>
      </c>
      <c r="CJS57" t="s">
        <v>1304</v>
      </c>
      <c r="CJT57" t="s">
        <v>1304</v>
      </c>
      <c r="CJU57" t="s">
        <v>1304</v>
      </c>
      <c r="CJV57" t="s">
        <v>1304</v>
      </c>
      <c r="CJW57" t="s">
        <v>1304</v>
      </c>
      <c r="CJX57" t="s">
        <v>1304</v>
      </c>
      <c r="CJY57" t="s">
        <v>1304</v>
      </c>
      <c r="CJZ57" t="s">
        <v>1304</v>
      </c>
      <c r="CKA57" t="s">
        <v>1304</v>
      </c>
      <c r="CKB57" t="s">
        <v>1304</v>
      </c>
      <c r="CKC57" t="s">
        <v>1304</v>
      </c>
      <c r="CKD57" t="s">
        <v>1304</v>
      </c>
      <c r="CKE57" t="s">
        <v>1304</v>
      </c>
      <c r="CKF57" t="s">
        <v>1304</v>
      </c>
      <c r="CKG57" t="s">
        <v>1304</v>
      </c>
      <c r="CKH57" t="s">
        <v>1304</v>
      </c>
      <c r="CKI57" t="s">
        <v>1304</v>
      </c>
      <c r="CKJ57" t="s">
        <v>1304</v>
      </c>
      <c r="CKK57" t="s">
        <v>1304</v>
      </c>
      <c r="CKL57" t="s">
        <v>1304</v>
      </c>
      <c r="CKM57" s="15" t="s">
        <v>1304</v>
      </c>
      <c r="CKN57" t="s">
        <v>1304</v>
      </c>
      <c r="CKO57" t="s">
        <v>1304</v>
      </c>
      <c r="CKP57" t="s">
        <v>1304</v>
      </c>
      <c r="CKQ57" t="s">
        <v>1304</v>
      </c>
      <c r="CKR57" t="s">
        <v>1304</v>
      </c>
      <c r="CKS57" t="s">
        <v>1304</v>
      </c>
      <c r="CKT57" t="s">
        <v>1304</v>
      </c>
      <c r="CKU57" t="s">
        <v>1304</v>
      </c>
      <c r="CKV57" t="s">
        <v>1304</v>
      </c>
      <c r="CKW57" t="s">
        <v>1304</v>
      </c>
      <c r="CKX57" t="s">
        <v>1304</v>
      </c>
      <c r="CKY57" t="s">
        <v>1304</v>
      </c>
      <c r="CKZ57" t="s">
        <v>1304</v>
      </c>
      <c r="CLA57" t="s">
        <v>1304</v>
      </c>
      <c r="CLB57" t="s">
        <v>1304</v>
      </c>
      <c r="CLC57" t="s">
        <v>1304</v>
      </c>
      <c r="CLD57" t="s">
        <v>1304</v>
      </c>
      <c r="CLE57" t="s">
        <v>1304</v>
      </c>
      <c r="CLF57" t="s">
        <v>1304</v>
      </c>
      <c r="CLG57" t="s">
        <v>1304</v>
      </c>
      <c r="CLH57" t="s">
        <v>1304</v>
      </c>
      <c r="CLI57" t="s">
        <v>1304</v>
      </c>
      <c r="CLJ57" t="s">
        <v>1304</v>
      </c>
      <c r="CLK57" t="s">
        <v>1304</v>
      </c>
      <c r="CLL57" t="s">
        <v>1304</v>
      </c>
      <c r="CLM57" t="s">
        <v>1304</v>
      </c>
      <c r="CLN57" t="s">
        <v>1304</v>
      </c>
      <c r="CLO57" t="s">
        <v>1304</v>
      </c>
      <c r="CLP57" t="s">
        <v>1304</v>
      </c>
      <c r="CLQ57" t="s">
        <v>1304</v>
      </c>
      <c r="CLR57" t="s">
        <v>1304</v>
      </c>
      <c r="CLS57" t="s">
        <v>1304</v>
      </c>
      <c r="CLT57" t="s">
        <v>1304</v>
      </c>
      <c r="CLU57" t="s">
        <v>1304</v>
      </c>
      <c r="CLV57" t="s">
        <v>1304</v>
      </c>
      <c r="CLW57" t="s">
        <v>1304</v>
      </c>
      <c r="CLX57" t="s">
        <v>1304</v>
      </c>
      <c r="CLY57" t="s">
        <v>1304</v>
      </c>
      <c r="CLZ57" t="s">
        <v>1304</v>
      </c>
      <c r="CMA57" t="s">
        <v>1304</v>
      </c>
      <c r="CMB57" t="s">
        <v>1304</v>
      </c>
      <c r="CMC57" t="s">
        <v>1304</v>
      </c>
      <c r="CMD57" t="s">
        <v>1304</v>
      </c>
      <c r="CME57" t="s">
        <v>1304</v>
      </c>
      <c r="CMF57" t="s">
        <v>1304</v>
      </c>
      <c r="CMG57" t="s">
        <v>1304</v>
      </c>
      <c r="CMH57" t="s">
        <v>1304</v>
      </c>
      <c r="CMI57" t="s">
        <v>1304</v>
      </c>
      <c r="CMJ57" t="s">
        <v>1304</v>
      </c>
      <c r="CMK57" t="s">
        <v>1304</v>
      </c>
      <c r="CML57" t="s">
        <v>1304</v>
      </c>
      <c r="CMM57" t="s">
        <v>1304</v>
      </c>
      <c r="CMN57" t="s">
        <v>1304</v>
      </c>
      <c r="CMO57" t="s">
        <v>1304</v>
      </c>
      <c r="CMP57" t="s">
        <v>1304</v>
      </c>
      <c r="CMQ57" t="s">
        <v>1304</v>
      </c>
      <c r="CMR57" t="s">
        <v>1304</v>
      </c>
      <c r="CMS57" t="s">
        <v>1304</v>
      </c>
      <c r="CMT57" t="s">
        <v>1304</v>
      </c>
      <c r="CMU57" t="s">
        <v>1304</v>
      </c>
      <c r="CMV57" t="s">
        <v>1304</v>
      </c>
      <c r="CMW57" t="s">
        <v>1304</v>
      </c>
      <c r="CMX57" t="s">
        <v>1304</v>
      </c>
      <c r="CMY57" t="s">
        <v>1304</v>
      </c>
      <c r="CMZ57" t="s">
        <v>1304</v>
      </c>
      <c r="CNA57" t="s">
        <v>1304</v>
      </c>
      <c r="CNB57" t="s">
        <v>1304</v>
      </c>
      <c r="CNC57" t="s">
        <v>1304</v>
      </c>
      <c r="CND57" t="s">
        <v>1304</v>
      </c>
      <c r="CNE57" t="s">
        <v>1304</v>
      </c>
      <c r="CNF57" t="s">
        <v>1304</v>
      </c>
      <c r="CNG57" t="s">
        <v>1304</v>
      </c>
      <c r="CNH57" t="s">
        <v>1304</v>
      </c>
      <c r="CNI57" t="s">
        <v>1304</v>
      </c>
      <c r="CNJ57" t="s">
        <v>1304</v>
      </c>
      <c r="CNK57" t="s">
        <v>1304</v>
      </c>
      <c r="CNL57" t="s">
        <v>1304</v>
      </c>
      <c r="CNM57" t="s">
        <v>1304</v>
      </c>
      <c r="CNN57" t="s">
        <v>1304</v>
      </c>
      <c r="CNO57" t="s">
        <v>1304</v>
      </c>
      <c r="CNP57" t="s">
        <v>1304</v>
      </c>
      <c r="CNQ57" t="s">
        <v>1304</v>
      </c>
      <c r="CNR57" t="s">
        <v>1304</v>
      </c>
      <c r="CNS57" t="s">
        <v>1304</v>
      </c>
      <c r="CNT57" t="s">
        <v>1304</v>
      </c>
      <c r="CNU57" t="s">
        <v>1304</v>
      </c>
      <c r="CNV57" t="s">
        <v>1304</v>
      </c>
      <c r="CNW57" t="s">
        <v>1304</v>
      </c>
      <c r="CNX57" t="s">
        <v>1304</v>
      </c>
      <c r="CNY57" t="s">
        <v>1304</v>
      </c>
      <c r="CNZ57" t="s">
        <v>1304</v>
      </c>
      <c r="COA57" t="s">
        <v>1304</v>
      </c>
      <c r="COB57" t="s">
        <v>1304</v>
      </c>
      <c r="COC57" t="s">
        <v>1304</v>
      </c>
      <c r="COD57" t="s">
        <v>1304</v>
      </c>
      <c r="COE57" t="s">
        <v>1304</v>
      </c>
      <c r="COF57" t="s">
        <v>1304</v>
      </c>
      <c r="COG57" t="s">
        <v>1304</v>
      </c>
      <c r="COH57" t="s">
        <v>1304</v>
      </c>
      <c r="COI57" t="s">
        <v>1304</v>
      </c>
      <c r="COJ57" t="s">
        <v>1304</v>
      </c>
      <c r="COK57" t="s">
        <v>1304</v>
      </c>
      <c r="COL57" t="s">
        <v>1304</v>
      </c>
      <c r="COM57" t="s">
        <v>1304</v>
      </c>
      <c r="CON57" t="s">
        <v>1304</v>
      </c>
      <c r="COO57" t="s">
        <v>1304</v>
      </c>
      <c r="COP57" t="s">
        <v>1304</v>
      </c>
      <c r="COQ57" t="s">
        <v>1304</v>
      </c>
      <c r="COR57" t="s">
        <v>1304</v>
      </c>
      <c r="COS57" t="s">
        <v>1304</v>
      </c>
      <c r="COT57" t="s">
        <v>1304</v>
      </c>
      <c r="COU57" t="s">
        <v>1304</v>
      </c>
      <c r="COV57" t="s">
        <v>1304</v>
      </c>
      <c r="COW57" t="s">
        <v>1304</v>
      </c>
      <c r="COX57" t="s">
        <v>1304</v>
      </c>
      <c r="COY57" t="s">
        <v>1304</v>
      </c>
      <c r="COZ57" t="s">
        <v>1304</v>
      </c>
      <c r="CPA57" t="s">
        <v>1304</v>
      </c>
      <c r="CPB57" t="s">
        <v>1304</v>
      </c>
      <c r="CPC57" t="s">
        <v>1304</v>
      </c>
      <c r="CPD57" t="s">
        <v>1304</v>
      </c>
      <c r="CPE57" t="s">
        <v>1304</v>
      </c>
      <c r="CPF57" t="s">
        <v>1304</v>
      </c>
      <c r="CPG57" t="s">
        <v>1304</v>
      </c>
      <c r="CPH57" t="s">
        <v>1304</v>
      </c>
      <c r="CPI57" t="s">
        <v>1304</v>
      </c>
      <c r="CPJ57" t="s">
        <v>1304</v>
      </c>
      <c r="CPK57" t="s">
        <v>1304</v>
      </c>
      <c r="CPL57" t="s">
        <v>1304</v>
      </c>
      <c r="CPM57" t="s">
        <v>1304</v>
      </c>
      <c r="CPN57" t="s">
        <v>1304</v>
      </c>
      <c r="CPO57" t="s">
        <v>1304</v>
      </c>
      <c r="CPP57" t="s">
        <v>1304</v>
      </c>
      <c r="CPQ57" t="s">
        <v>1304</v>
      </c>
      <c r="CPR57" t="s">
        <v>1304</v>
      </c>
      <c r="CPS57" t="s">
        <v>1304</v>
      </c>
      <c r="CPT57" t="s">
        <v>1304</v>
      </c>
      <c r="CPU57" t="s">
        <v>1304</v>
      </c>
      <c r="CPV57" s="16" t="s">
        <v>1304</v>
      </c>
      <c r="CPW57" t="s">
        <v>1304</v>
      </c>
      <c r="CPX57" t="s">
        <v>1304</v>
      </c>
      <c r="CPY57" t="s">
        <v>1304</v>
      </c>
      <c r="CPZ57" t="s">
        <v>1304</v>
      </c>
      <c r="CQA57" t="s">
        <v>1304</v>
      </c>
      <c r="CQB57" t="s">
        <v>1304</v>
      </c>
      <c r="CQC57" t="s">
        <v>1304</v>
      </c>
      <c r="CQD57" t="s">
        <v>1304</v>
      </c>
      <c r="CQE57" t="s">
        <v>1304</v>
      </c>
      <c r="CQF57" t="s">
        <v>1304</v>
      </c>
      <c r="CQG57" t="s">
        <v>1304</v>
      </c>
      <c r="CQH57" t="s">
        <v>1304</v>
      </c>
      <c r="CQI57" t="s">
        <v>1304</v>
      </c>
      <c r="CQJ57" t="s">
        <v>1304</v>
      </c>
      <c r="CQK57" t="s">
        <v>1304</v>
      </c>
      <c r="CQL57" t="s">
        <v>1304</v>
      </c>
      <c r="CQM57" t="s">
        <v>1304</v>
      </c>
      <c r="CQN57" t="s">
        <v>1304</v>
      </c>
      <c r="CQO57" t="s">
        <v>1304</v>
      </c>
      <c r="CQP57" t="s">
        <v>1304</v>
      </c>
      <c r="CQQ57" t="s">
        <v>1304</v>
      </c>
      <c r="CQR57" t="s">
        <v>1304</v>
      </c>
      <c r="CQS57" t="s">
        <v>1304</v>
      </c>
      <c r="CQT57" t="s">
        <v>1304</v>
      </c>
      <c r="CQU57" t="s">
        <v>1304</v>
      </c>
      <c r="CQV57" t="s">
        <v>1304</v>
      </c>
      <c r="CQW57" t="s">
        <v>1304</v>
      </c>
      <c r="CQX57" t="s">
        <v>1304</v>
      </c>
      <c r="CQY57" t="s">
        <v>1304</v>
      </c>
      <c r="CQZ57" t="s">
        <v>1304</v>
      </c>
      <c r="CRA57" t="s">
        <v>1304</v>
      </c>
      <c r="CRB57" t="s">
        <v>1304</v>
      </c>
      <c r="CRC57" t="s">
        <v>1304</v>
      </c>
      <c r="CRD57" t="s">
        <v>1304</v>
      </c>
      <c r="CRE57" t="s">
        <v>1304</v>
      </c>
      <c r="CRF57" t="s">
        <v>1304</v>
      </c>
      <c r="CRG57" t="s">
        <v>1304</v>
      </c>
      <c r="CRH57" t="s">
        <v>1304</v>
      </c>
      <c r="CRI57" t="s">
        <v>1304</v>
      </c>
      <c r="CRJ57" t="s">
        <v>1304</v>
      </c>
      <c r="CRK57" t="s">
        <v>1304</v>
      </c>
      <c r="CRL57" t="s">
        <v>1304</v>
      </c>
      <c r="CRM57" t="s">
        <v>1304</v>
      </c>
      <c r="CRN57" t="s">
        <v>1304</v>
      </c>
      <c r="CRO57" t="s">
        <v>1304</v>
      </c>
      <c r="CRP57" t="s">
        <v>1304</v>
      </c>
      <c r="CRQ57" t="s">
        <v>1304</v>
      </c>
      <c r="CRR57" t="s">
        <v>1304</v>
      </c>
      <c r="CRS57" t="s">
        <v>1304</v>
      </c>
      <c r="CRT57" t="s">
        <v>1304</v>
      </c>
      <c r="CRU57" t="s">
        <v>1304</v>
      </c>
      <c r="CRV57" t="s">
        <v>1304</v>
      </c>
      <c r="CRW57" t="s">
        <v>1304</v>
      </c>
      <c r="CRX57" t="s">
        <v>1304</v>
      </c>
      <c r="CRY57" t="s">
        <v>1304</v>
      </c>
      <c r="CRZ57" t="s">
        <v>1304</v>
      </c>
      <c r="CSA57" t="s">
        <v>1304</v>
      </c>
      <c r="CSB57" t="s">
        <v>1304</v>
      </c>
      <c r="CSC57" t="s">
        <v>1304</v>
      </c>
      <c r="CSD57" t="s">
        <v>1304</v>
      </c>
      <c r="CSE57" t="s">
        <v>1304</v>
      </c>
      <c r="CSF57" t="s">
        <v>1304</v>
      </c>
      <c r="CSG57" t="s">
        <v>1304</v>
      </c>
      <c r="CSH57" t="s">
        <v>1304</v>
      </c>
      <c r="CSI57" t="s">
        <v>1304</v>
      </c>
      <c r="CSJ57" t="s">
        <v>1304</v>
      </c>
      <c r="CSK57" t="s">
        <v>1304</v>
      </c>
      <c r="CSL57" t="s">
        <v>1304</v>
      </c>
      <c r="CSM57" t="s">
        <v>1304</v>
      </c>
      <c r="CSN57" t="s">
        <v>1304</v>
      </c>
      <c r="CSO57" t="s">
        <v>1304</v>
      </c>
      <c r="CSP57" t="s">
        <v>1304</v>
      </c>
      <c r="CSQ57" t="s">
        <v>1304</v>
      </c>
      <c r="CSR57" t="s">
        <v>1304</v>
      </c>
      <c r="CSS57" t="s">
        <v>1304</v>
      </c>
      <c r="CST57" t="s">
        <v>1304</v>
      </c>
      <c r="CSU57" t="s">
        <v>1304</v>
      </c>
      <c r="CSV57" t="s">
        <v>1304</v>
      </c>
      <c r="CSW57" t="s">
        <v>1304</v>
      </c>
      <c r="CSX57" t="s">
        <v>1304</v>
      </c>
      <c r="CSY57" t="s">
        <v>1304</v>
      </c>
      <c r="CSZ57" t="s">
        <v>1304</v>
      </c>
      <c r="CTA57" t="s">
        <v>1304</v>
      </c>
      <c r="CTB57" t="s">
        <v>1304</v>
      </c>
      <c r="CTC57" t="s">
        <v>1304</v>
      </c>
      <c r="CTD57" t="s">
        <v>1304</v>
      </c>
      <c r="CTE57" t="s">
        <v>1304</v>
      </c>
      <c r="CTF57" t="s">
        <v>1304</v>
      </c>
      <c r="CTG57" t="s">
        <v>1304</v>
      </c>
      <c r="CTH57" t="s">
        <v>1304</v>
      </c>
      <c r="CTI57" t="s">
        <v>1304</v>
      </c>
      <c r="CTJ57" t="s">
        <v>1304</v>
      </c>
      <c r="CTK57" t="s">
        <v>1304</v>
      </c>
      <c r="CTL57" t="s">
        <v>1304</v>
      </c>
      <c r="CTM57" t="s">
        <v>1304</v>
      </c>
      <c r="CTN57" t="s">
        <v>1304</v>
      </c>
      <c r="CTO57" t="s">
        <v>1304</v>
      </c>
      <c r="CTP57" t="s">
        <v>1304</v>
      </c>
      <c r="CTQ57" t="s">
        <v>1304</v>
      </c>
      <c r="CTR57" t="s">
        <v>1304</v>
      </c>
      <c r="CTS57" t="s">
        <v>1304</v>
      </c>
      <c r="CTT57" t="s">
        <v>1304</v>
      </c>
      <c r="CTU57" t="s">
        <v>1304</v>
      </c>
      <c r="CTV57" t="s">
        <v>1304</v>
      </c>
      <c r="CTW57" t="s">
        <v>1304</v>
      </c>
      <c r="CTX57" t="s">
        <v>1304</v>
      </c>
      <c r="CTY57" t="s">
        <v>1304</v>
      </c>
      <c r="CTZ57" t="s">
        <v>1304</v>
      </c>
      <c r="CUA57" t="s">
        <v>1304</v>
      </c>
      <c r="CUB57" t="s">
        <v>1304</v>
      </c>
      <c r="CUC57" t="s">
        <v>1304</v>
      </c>
      <c r="CUD57" t="s">
        <v>1304</v>
      </c>
      <c r="CUE57" t="s">
        <v>1304</v>
      </c>
      <c r="CUF57" t="s">
        <v>1304</v>
      </c>
      <c r="CUG57" t="s">
        <v>1304</v>
      </c>
      <c r="CUH57" t="s">
        <v>1304</v>
      </c>
      <c r="CUI57" t="s">
        <v>1304</v>
      </c>
      <c r="CUJ57" t="s">
        <v>1304</v>
      </c>
      <c r="CUK57" t="s">
        <v>1304</v>
      </c>
      <c r="CUL57" t="s">
        <v>1304</v>
      </c>
      <c r="CUM57" t="s">
        <v>1304</v>
      </c>
      <c r="CUN57" t="s">
        <v>1304</v>
      </c>
      <c r="CUO57" t="s">
        <v>1304</v>
      </c>
      <c r="CUP57" t="s">
        <v>1304</v>
      </c>
      <c r="CUQ57" t="s">
        <v>1304</v>
      </c>
      <c r="CUR57" t="s">
        <v>1304</v>
      </c>
      <c r="CUS57" t="s">
        <v>1304</v>
      </c>
      <c r="CUT57" t="s">
        <v>1304</v>
      </c>
      <c r="CUU57" t="s">
        <v>1304</v>
      </c>
      <c r="CUV57" t="s">
        <v>1304</v>
      </c>
      <c r="CUW57" t="s">
        <v>1304</v>
      </c>
      <c r="CUX57" t="s">
        <v>1304</v>
      </c>
      <c r="CUY57" t="s">
        <v>1304</v>
      </c>
      <c r="CUZ57" t="s">
        <v>1304</v>
      </c>
      <c r="CVA57" t="s">
        <v>1304</v>
      </c>
      <c r="CVB57" t="s">
        <v>1304</v>
      </c>
      <c r="CVC57" t="s">
        <v>1304</v>
      </c>
      <c r="CVD57" t="s">
        <v>1304</v>
      </c>
    </row>
    <row r="58" spans="1:2604" x14ac:dyDescent="0.2">
      <c r="B58">
        <v>28308</v>
      </c>
      <c r="C58" t="s">
        <v>1357</v>
      </c>
      <c r="D58">
        <v>24</v>
      </c>
      <c r="E58" t="s">
        <v>1300</v>
      </c>
      <c r="AQ58">
        <v>1.26753246753247</v>
      </c>
      <c r="AR58">
        <v>11</v>
      </c>
      <c r="AS58">
        <v>17</v>
      </c>
      <c r="AT58">
        <v>16</v>
      </c>
      <c r="AU58">
        <v>8</v>
      </c>
      <c r="AV58">
        <v>41</v>
      </c>
      <c r="AW58">
        <v>0.89</v>
      </c>
      <c r="AX58">
        <v>0.89</v>
      </c>
      <c r="AY58">
        <v>0.10931605554537679</v>
      </c>
      <c r="AZ58">
        <v>0.10931605554537679</v>
      </c>
      <c r="BA58">
        <v>17</v>
      </c>
      <c r="BB58">
        <v>0.68</v>
      </c>
      <c r="BC58">
        <v>0.77272727272727271</v>
      </c>
      <c r="BD58">
        <v>0</v>
      </c>
      <c r="BE58">
        <v>20</v>
      </c>
      <c r="BF58">
        <v>0.8</v>
      </c>
      <c r="BG58">
        <v>0.82608695652173914</v>
      </c>
      <c r="BH58">
        <v>0.5</v>
      </c>
      <c r="BI58">
        <v>36</v>
      </c>
      <c r="BJ58">
        <v>0.8</v>
      </c>
      <c r="BK58">
        <v>1</v>
      </c>
      <c r="BL58">
        <v>0.2</v>
      </c>
      <c r="BM58">
        <v>37</v>
      </c>
      <c r="BN58">
        <v>37.666666666666664</v>
      </c>
      <c r="BO58">
        <v>0.875</v>
      </c>
      <c r="BP58">
        <f>VLOOKUP(B58,[1]Python_Data!$A$2:$CG$43,43,FALSE)</f>
        <v>76</v>
      </c>
      <c r="BT58">
        <f>VLOOKUP(B58,[1]Python_Data!$A$2:$CG$43,44,FALSE)</f>
        <v>95</v>
      </c>
      <c r="BX58">
        <f>VLOOKUP(B58,[1]Python_Data!$A$2:$CG$43,45,FALSE)</f>
        <v>14</v>
      </c>
      <c r="BY58">
        <f>VLOOKUP(B58,[1]Python_Data!$A$2:$CG$43,32,FALSE)</f>
        <v>40</v>
      </c>
      <c r="BZ58">
        <f>VLOOKUP(B58,[1]Python_Data!$A$2:$CG$43,33,FALSE)</f>
        <v>29</v>
      </c>
      <c r="CA58">
        <f>VLOOKUP(B58,[1]Python_Data!$A$2:$CG$43,34,FALSE)</f>
        <v>30</v>
      </c>
      <c r="CB58">
        <f>VLOOKUP(B58,[1]Python_Data!$A$2:$CG$43,35,FALSE)</f>
        <v>32</v>
      </c>
      <c r="CC58">
        <f>VLOOKUP(B58,[1]Python_Data!$A$2:$CG$43,36,FALSE)</f>
        <v>24</v>
      </c>
      <c r="CD58">
        <f>VLOOKUP(B58,[1]Python_Data!$A$2:$CG$43,37,FALSE)</f>
        <v>155</v>
      </c>
      <c r="CE58">
        <f>VLOOKUP(B58,[1]Python_Data!$A$2:$CG$43,38,FALSE)</f>
        <v>97</v>
      </c>
      <c r="CJ58">
        <f>VLOOKUP(B58,[1]Python_Data!$A$2:$CG$43,46,FALSE)</f>
        <v>0.5</v>
      </c>
      <c r="CK58">
        <f>VLOOKUP(B58,[1]Python_Data!$A$2:$CG$43,47,FALSE)</f>
        <v>0.75</v>
      </c>
      <c r="CL58">
        <f>VLOOKUP(B58,[1]Python_Data!$A$2:$CG$43,48,FALSE)</f>
        <v>0.73333333333333328</v>
      </c>
      <c r="CM58">
        <f>VLOOKUP(B58,[1]Python_Data!$A$2:$CG$43,49,FALSE)</f>
        <v>60</v>
      </c>
      <c r="CO58">
        <f>VLOOKUP(B58,[1]Python_Data!$A$2:$CG$43,51,FALSE)</f>
        <v>60</v>
      </c>
      <c r="CP58">
        <f>VLOOKUP(B58,[1]Python_Data!$A$2:$CG$43,52,FALSE)</f>
        <v>0.875</v>
      </c>
      <c r="CQ58">
        <f>VLOOKUP(B58,[1]Python_Data!$A$2:$CG$43,53,FALSE)</f>
        <v>0.3888888888888889</v>
      </c>
      <c r="CR58">
        <f>VLOOKUP(B58,[1]Python_Data!$A$2:$CG$43,54,FALSE)</f>
        <v>0.45454545454545453</v>
      </c>
      <c r="CS58">
        <f>VLOOKUP(B58,[1]Python_Data!$A$2:$CG$43,55,FALSE)</f>
        <v>0.91666666666666663</v>
      </c>
      <c r="CT58">
        <f>VLOOKUP(B58,[1]Python_Data!$A$2:$CG$43,64,FALSE)</f>
        <v>0</v>
      </c>
      <c r="CU58">
        <f>VLOOKUP(B58,[1]Python_Data!$A$2:$CG$43,65,FALSE)</f>
        <v>0</v>
      </c>
      <c r="CV58">
        <f>VLOOKUP(B58,[1]Python_Data!$A$2:$CG$43,66,FALSE)</f>
        <v>0</v>
      </c>
      <c r="CW58">
        <f>VLOOKUP(B58,[1]Python_Data!$A$2:$CG$43,67,FALSE)</f>
        <v>0</v>
      </c>
      <c r="CX58">
        <f>VLOOKUP(B58,[1]Python_Data!$A$2:$CG$43,68,FALSE)</f>
        <v>0</v>
      </c>
      <c r="CY58">
        <f>VLOOKUP(B58,[1]Python_Data!$A$2:$CG$43,69,FALSE)</f>
        <v>0</v>
      </c>
      <c r="CZ58">
        <f>VLOOKUP(B58,[1]Python_Data!$A$2:$CG$43,56,FALSE)</f>
        <v>1090.0735294117646</v>
      </c>
      <c r="DA58">
        <f>VLOOKUP(B58,[1]Python_Data!$A$2:$CG$43,57,FALSE)</f>
        <v>1064.8333333333333</v>
      </c>
      <c r="DB58">
        <f>VLOOKUP(B58,[1]Python_Data!$A$2:$CG$43,58,FALSE)</f>
        <v>1029.0999999999999</v>
      </c>
      <c r="DC58">
        <f>VLOOKUP(B58,[1]Python_Data!$A$2:$CG$43,59,FALSE)</f>
        <v>1267.4166666666667</v>
      </c>
      <c r="DD58">
        <f>VLOOKUP(B58,[1]Python_Data!$A$2:$CG$43,60,FALSE)</f>
        <v>0.86250000000000004</v>
      </c>
      <c r="DE58">
        <f>VLOOKUP(B58,[1]Python_Data!$A$2:$CG$43,61,FALSE)</f>
        <v>0.9</v>
      </c>
      <c r="DF58">
        <f>VLOOKUP(B58,[1]Python_Data!$A$2:$CG$43,62,FALSE)</f>
        <v>1</v>
      </c>
      <c r="DG58">
        <f>VLOOKUP(B58,[1]Python_Data!$A$2:$CG$43,63,FALSE)</f>
        <v>0.65</v>
      </c>
      <c r="DH58">
        <f>VLOOKUP(B58,[1]Python_Data!$A$2:$CG$43,80,FALSE)</f>
        <v>1</v>
      </c>
      <c r="DI58">
        <f>VLOOKUP(B58,[1]Python_Data!$A$2:$CG$43,81,FALSE)</f>
        <v>1</v>
      </c>
      <c r="DJ58">
        <f>VLOOKUP(B58,[1]Python_Data!$A$2:$CG$43,82,FALSE)</f>
        <v>0</v>
      </c>
      <c r="DK58">
        <f>VLOOKUP(B58,[1]Python_Data!$A$2:$CG$43,83,FALSE)</f>
        <v>5</v>
      </c>
      <c r="DL58">
        <f>VLOOKUP(B58,[1]Python_Data!$A$2:$CG$43,84,FALSE)</f>
        <v>10</v>
      </c>
      <c r="DM58">
        <f>VLOOKUP(B58,[1]Python_Data!$A$2:$CG$43,75,FALSE)</f>
        <v>3</v>
      </c>
      <c r="DN58">
        <f>VLOOKUP(B58,[1]Python_Data!$A$2:$CG$43,76,FALSE)</f>
        <v>3</v>
      </c>
      <c r="DO58">
        <f>VLOOKUP(B58,[1]Python_Data!$A$2:$CG$43,77,FALSE)</f>
        <v>24</v>
      </c>
      <c r="DP58">
        <f>VLOOKUP(B58,[1]Python_Data!$A$2:$CG$43,78,FALSE)</f>
        <v>26</v>
      </c>
      <c r="DQ58">
        <f>VLOOKUP(B58,[1]Python_Data!$A$2:$CG$43,79,FALSE)</f>
        <v>0</v>
      </c>
      <c r="DR58">
        <f>VLOOKUP(B58,[1]Python_Data!$A$2:$CG$43,70,FALSE)</f>
        <v>0</v>
      </c>
      <c r="DS58">
        <f>VLOOKUP(B58,[1]Python_Data!$A$2:$CG$43,71,FALSE)</f>
        <v>0</v>
      </c>
      <c r="DT58">
        <f>VLOOKUP(B58,[1]Python_Data!$A$2:$CG$43,72,FALSE)</f>
        <v>0</v>
      </c>
      <c r="DU58">
        <f>VLOOKUP(B58,[1]Python_Data!$A$2:$CG$43,73,FALSE)</f>
        <v>18</v>
      </c>
      <c r="DV58">
        <f>VLOOKUP(B58,[1]Python_Data!$A$2:$CG$43,74,FALSE)</f>
        <v>21</v>
      </c>
      <c r="DW58">
        <f>VLOOKUP(B58,[1]Python_Data!$A$2:$CG$43,85,FALSE)</f>
        <v>30</v>
      </c>
      <c r="DX58">
        <f>VLOOKUP(B58,[1]Python_Data!$A$2:$CO$43,89,FALSE)</f>
        <v>1</v>
      </c>
      <c r="DY58">
        <f>VLOOKUP(B58,[1]Python_Data!$A$2:$CO$43,90,FALSE)</f>
        <v>1</v>
      </c>
      <c r="DZ58">
        <f>VLOOKUP(B58,[1]Python_Data!$A$2:$CO$43,91,FALSE)</f>
        <v>1</v>
      </c>
      <c r="EA58">
        <f>VLOOKUP(B58,[1]Python_Data!$A$2:$CO$43,92,FALSE)</f>
        <v>1</v>
      </c>
      <c r="AZP58">
        <v>1</v>
      </c>
      <c r="AZQ58">
        <v>1</v>
      </c>
      <c r="AZR58">
        <v>1</v>
      </c>
      <c r="AZS58">
        <v>1</v>
      </c>
      <c r="AZT58" s="7">
        <v>9.1608719999999995</v>
      </c>
      <c r="AZU58">
        <v>8.661683</v>
      </c>
      <c r="AZV58">
        <v>7.5173410000000001</v>
      </c>
      <c r="AZW58">
        <v>7.1708259999999999</v>
      </c>
      <c r="AZX58">
        <v>11</v>
      </c>
      <c r="AZY58">
        <v>8.8796330000000001</v>
      </c>
      <c r="AZZ58">
        <v>8.6420770000000005</v>
      </c>
      <c r="BAA58">
        <v>7.9638650000000002</v>
      </c>
      <c r="BAB58">
        <v>7.3198090000000002</v>
      </c>
      <c r="BAC58">
        <v>7.2354570000000002</v>
      </c>
      <c r="BAD58">
        <v>9</v>
      </c>
      <c r="BAE58">
        <v>8.0938339999999993</v>
      </c>
      <c r="BAF58">
        <v>8.9241209999999995</v>
      </c>
      <c r="BAG58">
        <v>8.3830449999999992</v>
      </c>
      <c r="BAH58">
        <v>7.2577119999999997</v>
      </c>
      <c r="BAI58">
        <v>6.7711610000000002</v>
      </c>
      <c r="BAJ58">
        <v>10.5</v>
      </c>
      <c r="BAK58">
        <v>8.6794119999999992</v>
      </c>
      <c r="BAL58">
        <v>8.4682580000000005</v>
      </c>
      <c r="BAM58">
        <v>7.7540440000000004</v>
      </c>
      <c r="BAN58">
        <v>7.0530889999999999</v>
      </c>
      <c r="BAO58">
        <v>6.8598499999999998</v>
      </c>
      <c r="BAP58">
        <v>9</v>
      </c>
      <c r="BAQ58">
        <v>7.8613770000000001</v>
      </c>
      <c r="BAR58">
        <v>8.6400900000000007</v>
      </c>
      <c r="BAS58">
        <v>7.6545300000000003</v>
      </c>
      <c r="BAT58">
        <v>6.9381560000000002</v>
      </c>
      <c r="BAU58">
        <v>6.6859229999999998</v>
      </c>
      <c r="BAV58">
        <v>9.5</v>
      </c>
      <c r="BAW58">
        <v>7.8183889999999998</v>
      </c>
      <c r="BAX58">
        <v>8.4903220000000008</v>
      </c>
      <c r="BAY58">
        <v>7.8581070000000004</v>
      </c>
      <c r="BAZ58">
        <v>7.2195809999999998</v>
      </c>
      <c r="BBA58">
        <v>6.8231229999999998</v>
      </c>
      <c r="BBB58">
        <v>11</v>
      </c>
      <c r="BBC58">
        <v>8.0442830000000001</v>
      </c>
      <c r="BBD58">
        <v>8.8523250000000004</v>
      </c>
      <c r="BBE58">
        <v>8.5262229999999999</v>
      </c>
      <c r="BBF58">
        <v>7.4126459999999996</v>
      </c>
      <c r="BBG58">
        <v>6.8383760000000002</v>
      </c>
      <c r="BBH58">
        <v>11</v>
      </c>
      <c r="BBI58">
        <v>9.1189909999999994</v>
      </c>
      <c r="BBJ58">
        <v>8.8725989999999992</v>
      </c>
      <c r="BBK58">
        <v>8.7491570000000003</v>
      </c>
      <c r="BBL58">
        <v>7.6537629999999996</v>
      </c>
      <c r="BBM58">
        <v>7.0705669999999996</v>
      </c>
      <c r="BBN58">
        <v>11</v>
      </c>
      <c r="BBO58">
        <v>9.3506900000000002</v>
      </c>
      <c r="BBP58">
        <v>8.8190120000000007</v>
      </c>
      <c r="BBQ58">
        <v>8.5927989999999994</v>
      </c>
      <c r="BBR58">
        <v>7.6469459999999998</v>
      </c>
      <c r="BBS58">
        <v>7.2094209999999999</v>
      </c>
      <c r="BBT58">
        <v>11</v>
      </c>
      <c r="BBU58">
        <v>9.0210360000000005</v>
      </c>
      <c r="BBV58">
        <v>9.1278480000000002</v>
      </c>
      <c r="BBW58">
        <v>8.8618609999999993</v>
      </c>
      <c r="BBX58">
        <v>7.7704469999999999</v>
      </c>
      <c r="BBY58">
        <v>7.2676720000000001</v>
      </c>
      <c r="BBZ58">
        <v>11</v>
      </c>
      <c r="BCA58">
        <v>9.2361070000000005</v>
      </c>
      <c r="BCB58">
        <v>8.8503609999999995</v>
      </c>
      <c r="BCC58">
        <v>8.6045409999999993</v>
      </c>
      <c r="BCD58">
        <v>7.5170190000000003</v>
      </c>
      <c r="BCE58">
        <v>7.1596250000000001</v>
      </c>
      <c r="BCF58">
        <v>11</v>
      </c>
      <c r="BCG58">
        <v>9.0208080000000006</v>
      </c>
      <c r="BCH58">
        <v>9.2140710000000006</v>
      </c>
      <c r="BCI58">
        <v>8.741384</v>
      </c>
      <c r="BCJ58">
        <v>7.4474799999999997</v>
      </c>
      <c r="BCK58">
        <v>6.9901229999999996</v>
      </c>
      <c r="BCL58">
        <v>10.5</v>
      </c>
      <c r="BCM58">
        <v>9.1617990000000002</v>
      </c>
      <c r="BCN58">
        <v>9.0962949999999996</v>
      </c>
      <c r="BCO58">
        <v>8.6842159999999993</v>
      </c>
      <c r="BCP58">
        <v>7.7207710000000001</v>
      </c>
      <c r="BCQ58">
        <v>7.4083050000000004</v>
      </c>
      <c r="BCR58">
        <v>10.5</v>
      </c>
      <c r="BCS58">
        <v>8.9363050000000008</v>
      </c>
      <c r="BCT58">
        <v>9.3133169999999996</v>
      </c>
      <c r="BCU58">
        <v>8.8536540000000006</v>
      </c>
      <c r="BCV58">
        <v>7.608587</v>
      </c>
      <c r="BCW58">
        <v>7.2711209999999999</v>
      </c>
      <c r="BCX58">
        <v>10.5</v>
      </c>
      <c r="BCY58">
        <v>9.1783439999999992</v>
      </c>
      <c r="BCZ58">
        <v>8.2098180000000003</v>
      </c>
      <c r="BDA58">
        <v>7.8320530000000002</v>
      </c>
      <c r="BDB58">
        <v>7.323251</v>
      </c>
      <c r="BDC58">
        <v>7.8426609999999997</v>
      </c>
      <c r="BDD58">
        <v>7.4832349999999996</v>
      </c>
      <c r="BDE58">
        <v>7.1918110000000004</v>
      </c>
      <c r="BDF58">
        <v>7.879759</v>
      </c>
      <c r="BDG58">
        <v>7.6458120000000003</v>
      </c>
      <c r="BDH58">
        <v>7.0570130000000004</v>
      </c>
      <c r="BDI58">
        <v>7.566916</v>
      </c>
      <c r="BDJ58">
        <v>7.3291279999999999</v>
      </c>
      <c r="BDK58">
        <v>6.898441</v>
      </c>
      <c r="BDL58">
        <v>7.4775980000000004</v>
      </c>
      <c r="BDM58">
        <v>7.1770389999999997</v>
      </c>
      <c r="BDN58">
        <v>6.7885280000000003</v>
      </c>
      <c r="BDO58">
        <v>7.6340690000000002</v>
      </c>
      <c r="BDP58">
        <v>7.4970939999999997</v>
      </c>
      <c r="BDQ58">
        <v>7.0811210000000004</v>
      </c>
      <c r="BDR58">
        <v>8.0127369999999996</v>
      </c>
      <c r="BDS58">
        <v>7.6182889999999999</v>
      </c>
      <c r="BDT58">
        <v>7.2612199999999998</v>
      </c>
      <c r="BDU58">
        <v>8.3404310000000006</v>
      </c>
      <c r="BDV58">
        <v>7.985576</v>
      </c>
      <c r="BDW58">
        <v>7.4563649999999999</v>
      </c>
      <c r="BDX58">
        <v>8.3627380000000002</v>
      </c>
      <c r="BDY58">
        <v>7.9887969999999999</v>
      </c>
      <c r="BDZ58">
        <v>7.4421850000000003</v>
      </c>
      <c r="BEA58">
        <v>8.5415329999999994</v>
      </c>
      <c r="BEB58">
        <v>8.073893</v>
      </c>
      <c r="BEC58">
        <v>7.566071</v>
      </c>
      <c r="BED58">
        <v>8.1610580000000006</v>
      </c>
      <c r="BEE58">
        <v>7.9232490000000002</v>
      </c>
      <c r="BEF58">
        <v>7.308122</v>
      </c>
      <c r="BEG58">
        <v>8.0798860000000001</v>
      </c>
      <c r="BEH58">
        <v>7.8828509999999996</v>
      </c>
      <c r="BEI58">
        <v>7.2332359999999998</v>
      </c>
      <c r="BEJ58">
        <v>8.3783550000000009</v>
      </c>
      <c r="BEK58">
        <v>7.980289</v>
      </c>
      <c r="BEL58">
        <v>7.5462949999999998</v>
      </c>
      <c r="BEM58">
        <v>8.286384</v>
      </c>
      <c r="BEN58">
        <v>7.9963920000000002</v>
      </c>
      <c r="BEO58">
        <v>7.3986689999999999</v>
      </c>
      <c r="BEP58">
        <v>1.0960165939142395E-2</v>
      </c>
      <c r="BEQ58">
        <v>4.3269311339847467E-2</v>
      </c>
      <c r="BER58">
        <v>2.0925602833239045E-2</v>
      </c>
      <c r="BES58">
        <v>5.1990865958149744E-2</v>
      </c>
      <c r="BET58">
        <v>7.309895969403965E-2</v>
      </c>
      <c r="BEU58">
        <v>4.4659667984243485E-2</v>
      </c>
      <c r="BEV58">
        <v>1.2904723369326777E-2</v>
      </c>
      <c r="BEW58" s="9">
        <v>8.583475</v>
      </c>
      <c r="BEX58">
        <v>9.0248349999999995</v>
      </c>
      <c r="BEY58">
        <v>8.8458059999999996</v>
      </c>
      <c r="BEZ58">
        <v>8.6713229999999992</v>
      </c>
      <c r="BFA58">
        <v>9.1530950000000004</v>
      </c>
      <c r="BFB58">
        <v>7.790813</v>
      </c>
      <c r="BFC58">
        <v>8.7168729999999996</v>
      </c>
      <c r="BFD58">
        <v>8.6709779999999999</v>
      </c>
      <c r="BFE58">
        <v>8.1921649999999993</v>
      </c>
      <c r="BFF58">
        <v>8.6599409999999999</v>
      </c>
      <c r="BFG58">
        <v>7.1036849999999996</v>
      </c>
      <c r="BFH58">
        <v>7.6694129999999996</v>
      </c>
      <c r="BFI58">
        <v>7.6503550000000002</v>
      </c>
      <c r="BFJ58">
        <v>7.3161139999999998</v>
      </c>
      <c r="BFK58">
        <v>7.4577799999999996</v>
      </c>
      <c r="BFL58">
        <v>6.9270759999999996</v>
      </c>
      <c r="BFM58">
        <v>7.2785339999999996</v>
      </c>
      <c r="BFN58">
        <v>7.1399939999999997</v>
      </c>
      <c r="BFO58">
        <v>6.830749</v>
      </c>
      <c r="BFP58">
        <v>7.050808</v>
      </c>
      <c r="BFQ58">
        <v>7.6290579999999997</v>
      </c>
      <c r="BFR58">
        <v>8.3603149999999999</v>
      </c>
      <c r="BFS58">
        <v>8.351585</v>
      </c>
      <c r="BFT58">
        <v>7.8234029999999999</v>
      </c>
      <c r="BFU58">
        <v>8.1139620000000008</v>
      </c>
      <c r="BFV58">
        <v>7.3298009999999998</v>
      </c>
      <c r="BFW58">
        <v>7.9924770000000001</v>
      </c>
      <c r="BFX58">
        <v>7.9871860000000003</v>
      </c>
      <c r="BFY58">
        <v>7.5576910000000002</v>
      </c>
      <c r="BFZ58">
        <v>7.8392770000000001</v>
      </c>
      <c r="BGA58">
        <v>6.9595929999999999</v>
      </c>
      <c r="BGB58">
        <v>7.4734959999999999</v>
      </c>
      <c r="BGC58">
        <v>7.4492750000000001</v>
      </c>
      <c r="BGD58">
        <v>7.1711710000000002</v>
      </c>
      <c r="BGE58">
        <v>7.2530419999999998</v>
      </c>
      <c r="BGF58">
        <v>5.6098716682641027E-2</v>
      </c>
      <c r="BGG58">
        <v>2.8394054417969449E-2</v>
      </c>
      <c r="BGH58">
        <v>0.72797100000000003</v>
      </c>
      <c r="BGI58">
        <v>0.78081400000000001</v>
      </c>
      <c r="BGJ58">
        <v>0.67086800000000002</v>
      </c>
      <c r="BGK58">
        <v>0.795485</v>
      </c>
      <c r="BGL58">
        <v>0.71807799999999999</v>
      </c>
      <c r="BGM58">
        <v>0.70989199999999997</v>
      </c>
      <c r="BGN58">
        <v>0.80687399999999998</v>
      </c>
      <c r="BGO58">
        <v>0.66019499999999998</v>
      </c>
      <c r="BGP58">
        <v>0.80384900000000004</v>
      </c>
      <c r="BGQ58">
        <v>0.75128700000000004</v>
      </c>
      <c r="BGR58">
        <v>0.64352500000000001</v>
      </c>
      <c r="BGS58">
        <v>0.68357000000000001</v>
      </c>
      <c r="BGT58">
        <v>0.623305</v>
      </c>
      <c r="BGU58">
        <v>0.68991899999999995</v>
      </c>
      <c r="BGV58">
        <v>0.67434099999999997</v>
      </c>
      <c r="BGW58">
        <v>0.59571399999999997</v>
      </c>
      <c r="BGX58">
        <v>0.57983499999999999</v>
      </c>
      <c r="BGY58">
        <v>0.58690699999999996</v>
      </c>
      <c r="BGZ58">
        <v>0.58928700000000001</v>
      </c>
      <c r="BHA58">
        <v>0.58951500000000001</v>
      </c>
      <c r="BHB58">
        <v>0.69715300000000002</v>
      </c>
      <c r="BHC58">
        <v>0.77659400000000001</v>
      </c>
      <c r="BHD58">
        <v>0.65290300000000001</v>
      </c>
      <c r="BHE58">
        <v>0.76271100000000003</v>
      </c>
      <c r="BHF58">
        <v>0.73239299999999996</v>
      </c>
      <c r="BHG58">
        <v>0.66698400000000002</v>
      </c>
      <c r="BHH58">
        <v>0.72446299999999997</v>
      </c>
      <c r="BHI58">
        <v>0.64067499999999999</v>
      </c>
      <c r="BHJ58">
        <v>0.74997800000000003</v>
      </c>
      <c r="BHK58">
        <v>0.70670900000000003</v>
      </c>
      <c r="BHL58">
        <v>0.62872300000000003</v>
      </c>
      <c r="BHM58">
        <v>0.65784299999999996</v>
      </c>
      <c r="BHN58">
        <v>0.61402900000000005</v>
      </c>
      <c r="BHO58">
        <v>0.66277200000000003</v>
      </c>
      <c r="BHP58">
        <v>0.65657399999999999</v>
      </c>
      <c r="BHQ58">
        <v>0.59126800000000002</v>
      </c>
      <c r="BHR58">
        <v>0.64928699999999995</v>
      </c>
      <c r="BHS58">
        <v>0.57850400000000002</v>
      </c>
      <c r="BHT58">
        <v>0.70551600000000003</v>
      </c>
      <c r="BHU58">
        <v>0.60587400000000002</v>
      </c>
      <c r="BHV58">
        <v>0.65313900000000003</v>
      </c>
      <c r="BHW58">
        <v>0.54013299999999997</v>
      </c>
      <c r="BHX58">
        <v>0.569739</v>
      </c>
      <c r="BHY58">
        <v>0.55691800000000002</v>
      </c>
      <c r="BHZ58">
        <v>0.57890900000000001</v>
      </c>
      <c r="BIA58">
        <v>0.589256</v>
      </c>
      <c r="BIB58">
        <v>0.61000399999999999</v>
      </c>
      <c r="BIC58">
        <v>0.55663499999999999</v>
      </c>
      <c r="BID58">
        <v>0.71110399999999996</v>
      </c>
      <c r="BIE58">
        <v>0.61581600000000003</v>
      </c>
      <c r="BIF58">
        <v>0.70699599999999996</v>
      </c>
      <c r="BIG58">
        <v>0.54094600000000004</v>
      </c>
      <c r="BIH58">
        <v>0.61089599999999999</v>
      </c>
      <c r="BII58">
        <v>0.55381999999999998</v>
      </c>
      <c r="BIJ58">
        <v>0.56793800000000005</v>
      </c>
      <c r="BIK58">
        <v>0.55722300000000002</v>
      </c>
      <c r="BIL58">
        <v>0.57259099999999996</v>
      </c>
      <c r="BIM58">
        <v>0.52059900000000003</v>
      </c>
      <c r="BIN58">
        <v>0.59063500000000002</v>
      </c>
      <c r="BIO58">
        <v>0.599491</v>
      </c>
      <c r="BIP58">
        <v>0.629054</v>
      </c>
      <c r="BIQ58">
        <v>0.52045799999999998</v>
      </c>
      <c r="BIR58">
        <v>0.547821</v>
      </c>
      <c r="BIS58">
        <v>0.52158000000000004</v>
      </c>
      <c r="BIT58">
        <v>0.53068000000000004</v>
      </c>
      <c r="BIU58">
        <v>0.52516399999999996</v>
      </c>
      <c r="BIV58">
        <v>0.56428999999999996</v>
      </c>
      <c r="BIW58">
        <v>0.51676699999999998</v>
      </c>
      <c r="BIX58">
        <v>0.52888900000000005</v>
      </c>
      <c r="BIY58">
        <v>0.56255200000000005</v>
      </c>
      <c r="BIZ58">
        <v>0.56148500000000001</v>
      </c>
      <c r="BJA58">
        <v>0.52890700000000002</v>
      </c>
      <c r="BJB58">
        <v>0.53511299999999995</v>
      </c>
      <c r="BJC58">
        <v>0.51313500000000001</v>
      </c>
      <c r="BJD58">
        <v>0.52021700000000004</v>
      </c>
      <c r="BJE58">
        <v>0.57813899999999996</v>
      </c>
      <c r="BJF58">
        <v>0.60389499999999996</v>
      </c>
      <c r="BJG58">
        <v>0.55592399999999997</v>
      </c>
      <c r="BJH58">
        <v>0.68512099999999998</v>
      </c>
      <c r="BJI58">
        <v>0.62831899999999996</v>
      </c>
      <c r="BJJ58">
        <v>0.69036799999999998</v>
      </c>
      <c r="BJK58">
        <v>0.55675399999999997</v>
      </c>
      <c r="BJL58">
        <v>0.57000300000000004</v>
      </c>
      <c r="BJM58">
        <v>0.58125000000000004</v>
      </c>
      <c r="BJN58">
        <v>0.52572799999999997</v>
      </c>
      <c r="BJO58">
        <v>0.60683900000000002</v>
      </c>
      <c r="BJP58">
        <v>0.61519400000000002</v>
      </c>
      <c r="BJQ58">
        <v>0.65632100000000004</v>
      </c>
      <c r="BJR58">
        <v>0.51681500000000002</v>
      </c>
      <c r="BJS58">
        <v>0.54430299999999998</v>
      </c>
      <c r="BJT58">
        <v>0.52569399999999999</v>
      </c>
      <c r="BJU58">
        <v>0.53538799999999998</v>
      </c>
      <c r="BJV58">
        <v>0.55054099999999995</v>
      </c>
      <c r="BJW58">
        <v>0.56520899999999996</v>
      </c>
      <c r="BJX58">
        <v>0.51342900000000002</v>
      </c>
      <c r="BJY58">
        <v>0.57083600000000001</v>
      </c>
      <c r="BJZ58">
        <v>0.59075999999999995</v>
      </c>
      <c r="BKA58">
        <v>0.61201799999999995</v>
      </c>
      <c r="BKB58">
        <v>0.51532</v>
      </c>
      <c r="BKC58">
        <v>0.53922800000000004</v>
      </c>
      <c r="BKD58">
        <v>0.51754999999999995</v>
      </c>
      <c r="BKE58">
        <v>0.52175300000000002</v>
      </c>
      <c r="BKF58" s="11">
        <v>8.9503059999999994</v>
      </c>
      <c r="BKG58">
        <v>8.3507409999999993</v>
      </c>
      <c r="BKH58">
        <v>7.244605</v>
      </c>
      <c r="BKI58">
        <v>6.6920770000000003</v>
      </c>
      <c r="BKJ58">
        <v>10</v>
      </c>
      <c r="BKK58">
        <v>8.6549370000000003</v>
      </c>
      <c r="BKL58">
        <v>8.4236819999999994</v>
      </c>
      <c r="BKM58">
        <v>7.9217610000000001</v>
      </c>
      <c r="BKN58">
        <v>7.0376050000000001</v>
      </c>
      <c r="BKO58">
        <v>6.7012520000000002</v>
      </c>
      <c r="BKP58">
        <v>9.5</v>
      </c>
      <c r="BKQ58">
        <v>8.2450949999999992</v>
      </c>
      <c r="BKR58">
        <v>8.7759029999999996</v>
      </c>
      <c r="BKS58">
        <v>8.2323260000000005</v>
      </c>
      <c r="BKT58">
        <v>7.1077820000000003</v>
      </c>
      <c r="BKU58">
        <v>6.6866760000000003</v>
      </c>
      <c r="BKV58">
        <v>10</v>
      </c>
      <c r="BKW58">
        <v>8.5333039999999993</v>
      </c>
      <c r="BKX58">
        <v>8.1267410000000009</v>
      </c>
      <c r="BKY58">
        <v>7.607666</v>
      </c>
      <c r="BKZ58">
        <v>6.7583729999999997</v>
      </c>
      <c r="BLA58">
        <v>6.3010919999999997</v>
      </c>
      <c r="BLB58">
        <v>9.5</v>
      </c>
      <c r="BLC58">
        <v>7.8597549999999998</v>
      </c>
      <c r="BLD58">
        <v>8.3043790000000008</v>
      </c>
      <c r="BLE58">
        <v>7.6540590000000002</v>
      </c>
      <c r="BLF58">
        <v>6.9879100000000003</v>
      </c>
      <c r="BLG58">
        <v>6.7954629999999998</v>
      </c>
      <c r="BLH58">
        <v>8.5</v>
      </c>
      <c r="BLI58">
        <v>7.9247170000000002</v>
      </c>
      <c r="BLJ58">
        <v>8.3403869999999998</v>
      </c>
      <c r="BLK58">
        <v>7.7202510000000002</v>
      </c>
      <c r="BLL58">
        <v>6.88971</v>
      </c>
      <c r="BLM58">
        <v>6.3825479999999999</v>
      </c>
      <c r="BLN58">
        <v>8.5</v>
      </c>
      <c r="BLO58">
        <v>8.0101820000000004</v>
      </c>
      <c r="BLP58">
        <v>8.6225140000000007</v>
      </c>
      <c r="BLQ58">
        <v>8.1256939999999993</v>
      </c>
      <c r="BLR58">
        <v>7.2210609999999997</v>
      </c>
      <c r="BLS58">
        <v>6.6219910000000004</v>
      </c>
      <c r="BLT58">
        <v>9.5</v>
      </c>
      <c r="BLU58">
        <v>8.3176830000000006</v>
      </c>
      <c r="BLV58">
        <v>8.8843689999999995</v>
      </c>
      <c r="BLW58">
        <v>8.5008149999999993</v>
      </c>
      <c r="BLX58">
        <v>7.5372760000000003</v>
      </c>
      <c r="BLY58">
        <v>6.8365770000000001</v>
      </c>
      <c r="BLZ58">
        <v>9.5</v>
      </c>
      <c r="BMA58">
        <v>8.8141300000000005</v>
      </c>
      <c r="BMB58">
        <v>8.7344340000000003</v>
      </c>
      <c r="BMC58">
        <v>8.3107589999999991</v>
      </c>
      <c r="BMD58">
        <v>7.3087609999999996</v>
      </c>
      <c r="BME58">
        <v>6.640943</v>
      </c>
      <c r="BMF58">
        <v>9.5</v>
      </c>
      <c r="BMG58">
        <v>8.6734880000000008</v>
      </c>
      <c r="BMH58">
        <v>8.8580489999999994</v>
      </c>
      <c r="BMI58">
        <v>8.4588979999999996</v>
      </c>
      <c r="BMJ58">
        <v>7.3754049999999998</v>
      </c>
      <c r="BMK58">
        <v>6.7418800000000001</v>
      </c>
      <c r="BML58">
        <v>9.5</v>
      </c>
      <c r="BMM58">
        <v>8.7620430000000002</v>
      </c>
      <c r="BMN58">
        <v>8.8153980000000001</v>
      </c>
      <c r="BMO58">
        <v>8.3951440000000002</v>
      </c>
      <c r="BMP58">
        <v>7.352919</v>
      </c>
      <c r="BMQ58">
        <v>6.8368969999999996</v>
      </c>
      <c r="BMR58">
        <v>10</v>
      </c>
      <c r="BMS58">
        <v>8.735023</v>
      </c>
      <c r="BMT58">
        <v>9.0282669999999996</v>
      </c>
      <c r="BMU58">
        <v>8.4054939999999991</v>
      </c>
      <c r="BMV58">
        <v>7.2607670000000004</v>
      </c>
      <c r="BMW58">
        <v>6.7382140000000001</v>
      </c>
      <c r="BMX58">
        <v>10</v>
      </c>
      <c r="BMY58">
        <v>8.7050079999999994</v>
      </c>
      <c r="BMZ58">
        <v>8.9890159999999995</v>
      </c>
      <c r="BNA58">
        <v>8.5421069999999997</v>
      </c>
      <c r="BNB58">
        <v>7.5888650000000002</v>
      </c>
      <c r="BNC58">
        <v>7.1196830000000002</v>
      </c>
      <c r="BND58">
        <v>10</v>
      </c>
      <c r="BNE58">
        <v>8.8562600000000007</v>
      </c>
      <c r="BNF58">
        <v>9.1775690000000001</v>
      </c>
      <c r="BNG58">
        <v>8.575272</v>
      </c>
      <c r="BNH58">
        <v>7.3540409999999996</v>
      </c>
      <c r="BNI58">
        <v>6.7222660000000003</v>
      </c>
      <c r="BNJ58">
        <v>9.5</v>
      </c>
      <c r="BNK58">
        <v>8.8400920000000003</v>
      </c>
      <c r="BNL58">
        <v>7.8371620000000002</v>
      </c>
      <c r="BNM58">
        <v>7.570608</v>
      </c>
      <c r="BNN58">
        <v>7.0643459999999996</v>
      </c>
      <c r="BNO58">
        <v>7.4789950000000003</v>
      </c>
      <c r="BNP58">
        <v>7.2841709999999997</v>
      </c>
      <c r="BNQ58">
        <v>6.902399</v>
      </c>
      <c r="BNR58">
        <v>7.6959270000000002</v>
      </c>
      <c r="BNS58">
        <v>7.3694220000000001</v>
      </c>
      <c r="BNT58">
        <v>6.9443489999999999</v>
      </c>
      <c r="BNU58">
        <v>7.2717929999999997</v>
      </c>
      <c r="BNV58">
        <v>7.0884669999999996</v>
      </c>
      <c r="BNW58">
        <v>6.5902799999999999</v>
      </c>
      <c r="BNX58">
        <v>7.5467230000000001</v>
      </c>
      <c r="BNY58">
        <v>7.1594420000000003</v>
      </c>
      <c r="BNZ58">
        <v>6.8518920000000003</v>
      </c>
      <c r="BOA58">
        <v>7.4830439999999996</v>
      </c>
      <c r="BOB58">
        <v>7.2945089999999997</v>
      </c>
      <c r="BOC58">
        <v>6.6896209999999998</v>
      </c>
      <c r="BOD58">
        <v>7.8460039999999998</v>
      </c>
      <c r="BOE58">
        <v>7.6827139999999998</v>
      </c>
      <c r="BOF58">
        <v>7.0014900000000004</v>
      </c>
      <c r="BOG58">
        <v>8.0651759999999992</v>
      </c>
      <c r="BOH58">
        <v>8.0585459999999998</v>
      </c>
      <c r="BOI58">
        <v>7.318975</v>
      </c>
      <c r="BOJ58">
        <v>7.9854029999999998</v>
      </c>
      <c r="BOK58">
        <v>7.7733840000000001</v>
      </c>
      <c r="BOL58">
        <v>7.0798310000000004</v>
      </c>
      <c r="BOM58">
        <v>8.1227230000000006</v>
      </c>
      <c r="BON58">
        <v>7.8200209999999997</v>
      </c>
      <c r="BOO58">
        <v>7.1396980000000001</v>
      </c>
      <c r="BOP58">
        <v>7.9128340000000001</v>
      </c>
      <c r="BOQ58">
        <v>7.7189519999999998</v>
      </c>
      <c r="BOR58">
        <v>7.1680919999999997</v>
      </c>
      <c r="BOS58">
        <v>7.7992720000000002</v>
      </c>
      <c r="BOT58">
        <v>7.5720099999999997</v>
      </c>
      <c r="BOU58">
        <v>7.0932060000000003</v>
      </c>
      <c r="BOV58">
        <v>8.1198409999999992</v>
      </c>
      <c r="BOW58">
        <v>7.7810389999999998</v>
      </c>
      <c r="BOX58">
        <v>7.4523250000000001</v>
      </c>
      <c r="BOY58">
        <v>7.988029</v>
      </c>
      <c r="BOZ58">
        <v>7.6271750000000003</v>
      </c>
      <c r="BPA58">
        <v>7.1800930000000003</v>
      </c>
      <c r="BPB58">
        <v>1.3265439415649789E-2</v>
      </c>
      <c r="BPC58">
        <v>3.767923795307395E-2</v>
      </c>
      <c r="BPD58">
        <v>1.0408094329665706E-2</v>
      </c>
      <c r="BPE58">
        <v>4.9208732716316705E-2</v>
      </c>
      <c r="BPF58">
        <v>4.9949801268631161E-2</v>
      </c>
      <c r="BPG58">
        <v>3.6835358470863597E-2</v>
      </c>
      <c r="BPH58">
        <v>2.2561621324115606E-2</v>
      </c>
      <c r="BPI58" s="12">
        <v>8.2849339999999998</v>
      </c>
      <c r="BPJ58">
        <v>8.8874879999999994</v>
      </c>
      <c r="BPK58">
        <v>8.8094009999999994</v>
      </c>
      <c r="BPL58">
        <v>8.4814509999999999</v>
      </c>
      <c r="BPM58">
        <v>8.9830109999999994</v>
      </c>
      <c r="BPN58">
        <v>7.7278289999999998</v>
      </c>
      <c r="BPO58">
        <v>8.4653829999999992</v>
      </c>
      <c r="BPP58">
        <v>8.4057870000000001</v>
      </c>
      <c r="BPQ58">
        <v>7.9229719999999997</v>
      </c>
      <c r="BPR58">
        <v>8.3909579999999995</v>
      </c>
      <c r="BPS58">
        <v>6.9279630000000001</v>
      </c>
      <c r="BPT58">
        <v>7.439063</v>
      </c>
      <c r="BPU58">
        <v>7.4230179999999999</v>
      </c>
      <c r="BPV58">
        <v>7.0553850000000002</v>
      </c>
      <c r="BPW58">
        <v>7.2417990000000003</v>
      </c>
      <c r="BPX58">
        <v>6.5992689999999996</v>
      </c>
      <c r="BPY58">
        <v>6.8994869999999997</v>
      </c>
      <c r="BPZ58">
        <v>6.7387600000000001</v>
      </c>
      <c r="BQA58">
        <v>6.5022690000000001</v>
      </c>
      <c r="BQB58">
        <v>6.7098079999999998</v>
      </c>
      <c r="BQC58">
        <v>7.4325039999999998</v>
      </c>
      <c r="BQD58">
        <v>8.0517990000000008</v>
      </c>
      <c r="BQE58">
        <v>8.0252890000000008</v>
      </c>
      <c r="BQF58">
        <v>7.6645240000000001</v>
      </c>
      <c r="BQG58">
        <v>7.8300979999999996</v>
      </c>
      <c r="BQH58">
        <v>7.1773600000000002</v>
      </c>
      <c r="BQI58">
        <v>7.7733369999999997</v>
      </c>
      <c r="BQJ58">
        <v>7.9159649999999999</v>
      </c>
      <c r="BQK58">
        <v>7.4886109999999997</v>
      </c>
      <c r="BQL58">
        <v>7.5348040000000003</v>
      </c>
      <c r="BQM58">
        <v>6.781523</v>
      </c>
      <c r="BQN58">
        <v>7.2533719999999997</v>
      </c>
      <c r="BQO58">
        <v>7.1994030000000002</v>
      </c>
      <c r="BQP58">
        <v>6.8455560000000002</v>
      </c>
      <c r="BQQ58">
        <v>7.0704989999999999</v>
      </c>
      <c r="BQR58">
        <v>4.5547109492545361E-2</v>
      </c>
      <c r="BQS58">
        <v>2.9568382998365061E-2</v>
      </c>
      <c r="BQT58">
        <v>0.71331</v>
      </c>
      <c r="BQU58">
        <v>0.79696199999999995</v>
      </c>
      <c r="BQV58">
        <v>0.620058</v>
      </c>
      <c r="BQW58">
        <v>0.79217199999999999</v>
      </c>
      <c r="BQX58">
        <v>0.72345999999999999</v>
      </c>
      <c r="BQY58">
        <v>0.67979400000000001</v>
      </c>
      <c r="BQZ58">
        <v>0.787466</v>
      </c>
      <c r="BRA58">
        <v>0.64759299999999997</v>
      </c>
      <c r="BRB58">
        <v>0.76589399999999996</v>
      </c>
      <c r="BRC58">
        <v>0.74157799999999996</v>
      </c>
      <c r="BRD58">
        <v>0.60257300000000003</v>
      </c>
      <c r="BRE58">
        <v>0.68189500000000003</v>
      </c>
      <c r="BRF58">
        <v>0.60567800000000005</v>
      </c>
      <c r="BRG58">
        <v>0.69140500000000005</v>
      </c>
      <c r="BRH58">
        <v>0.66365200000000002</v>
      </c>
      <c r="BRI58">
        <v>0.53269699999999998</v>
      </c>
      <c r="BRJ58">
        <v>0.57008199999999998</v>
      </c>
      <c r="BRK58">
        <v>0.556172</v>
      </c>
      <c r="BRL58">
        <v>0.56788400000000006</v>
      </c>
      <c r="BRM58">
        <v>0.56470900000000002</v>
      </c>
      <c r="BRN58">
        <v>0.63944000000000001</v>
      </c>
      <c r="BRO58">
        <v>0.76697400000000004</v>
      </c>
      <c r="BRP58">
        <v>0.637096</v>
      </c>
      <c r="BRQ58">
        <v>0.72985</v>
      </c>
      <c r="BRR58">
        <v>0.70975900000000003</v>
      </c>
      <c r="BRS58">
        <v>0.64996500000000001</v>
      </c>
      <c r="BRT58">
        <v>0.73264300000000004</v>
      </c>
      <c r="BRU58">
        <v>0.61304499999999995</v>
      </c>
      <c r="BRV58">
        <v>0.73781099999999999</v>
      </c>
      <c r="BRW58">
        <v>0.70006500000000005</v>
      </c>
      <c r="BRX58">
        <v>0.58458100000000002</v>
      </c>
      <c r="BRY58">
        <v>0.65502800000000005</v>
      </c>
      <c r="BRZ58">
        <v>0.59860000000000002</v>
      </c>
      <c r="BSA58">
        <v>0.67339599999999999</v>
      </c>
      <c r="BSB58">
        <v>0.64686399999999999</v>
      </c>
      <c r="BSC58">
        <v>0.60754699999999995</v>
      </c>
      <c r="BSD58">
        <v>0.64338300000000004</v>
      </c>
      <c r="BSE58">
        <v>0.56625499999999995</v>
      </c>
      <c r="BSF58">
        <v>0.70330899999999996</v>
      </c>
      <c r="BSG58">
        <v>0.604128</v>
      </c>
      <c r="BSH58">
        <v>0.65590800000000005</v>
      </c>
      <c r="BSI58">
        <v>0.52537400000000001</v>
      </c>
      <c r="BSJ58">
        <v>0.55759499999999995</v>
      </c>
      <c r="BSK58">
        <v>0.56386499999999995</v>
      </c>
      <c r="BSL58">
        <v>0.57813999999999999</v>
      </c>
      <c r="BSM58">
        <v>0.59102200000000005</v>
      </c>
      <c r="BSN58">
        <v>0.60231299999999999</v>
      </c>
      <c r="BSO58">
        <v>0.55265600000000004</v>
      </c>
      <c r="BSP58">
        <v>0.69712799999999997</v>
      </c>
      <c r="BSQ58">
        <v>0.62332799999999999</v>
      </c>
      <c r="BSR58">
        <v>0.68018999999999996</v>
      </c>
      <c r="BSS58">
        <v>0.53243399999999996</v>
      </c>
      <c r="BST58">
        <v>0.58249499999999999</v>
      </c>
      <c r="BSU58">
        <v>0.54581299999999999</v>
      </c>
      <c r="BSV58">
        <v>0.55094200000000004</v>
      </c>
      <c r="BSW58">
        <v>0.56530899999999995</v>
      </c>
      <c r="BSX58">
        <v>0.566299</v>
      </c>
      <c r="BSY58">
        <v>0.52517999999999998</v>
      </c>
      <c r="BSZ58">
        <v>0.61663000000000001</v>
      </c>
      <c r="BTA58">
        <v>0.58848500000000004</v>
      </c>
      <c r="BTB58">
        <v>0.62597400000000003</v>
      </c>
      <c r="BTC58">
        <v>0.51446099999999995</v>
      </c>
      <c r="BTD58">
        <v>0.54603500000000005</v>
      </c>
      <c r="BTE58">
        <v>0.52932299999999999</v>
      </c>
      <c r="BTF58">
        <v>0.53398999999999996</v>
      </c>
      <c r="BTG58">
        <v>0.52156100000000005</v>
      </c>
      <c r="BTH58">
        <v>0.53775799999999996</v>
      </c>
      <c r="BTI58">
        <v>0.514351</v>
      </c>
      <c r="BTJ58">
        <v>0.54789900000000002</v>
      </c>
      <c r="BTK58">
        <v>0.53223200000000004</v>
      </c>
      <c r="BTL58">
        <v>0.55346899999999999</v>
      </c>
      <c r="BTM58">
        <v>0.516069</v>
      </c>
      <c r="BTN58">
        <v>0.52384699999999995</v>
      </c>
      <c r="BTO58">
        <v>0.51394399999999996</v>
      </c>
      <c r="BTP58">
        <v>0.52087600000000001</v>
      </c>
      <c r="BTQ58">
        <v>0.58015700000000003</v>
      </c>
      <c r="BTR58">
        <v>0.56184100000000003</v>
      </c>
      <c r="BTS58">
        <v>0.52075800000000005</v>
      </c>
      <c r="BTT58">
        <v>0.66554500000000005</v>
      </c>
      <c r="BTU58">
        <v>0.61311499999999997</v>
      </c>
      <c r="BTV58">
        <v>0.67600400000000005</v>
      </c>
      <c r="BTW58">
        <v>0.51302099999999995</v>
      </c>
      <c r="BTX58">
        <v>0.58838999999999997</v>
      </c>
      <c r="BTY58">
        <v>0.57542400000000005</v>
      </c>
      <c r="BTZ58">
        <v>0.53188599999999997</v>
      </c>
      <c r="BUA58">
        <v>0.64074699999999996</v>
      </c>
      <c r="BUB58">
        <v>0.61134100000000002</v>
      </c>
      <c r="BUC58">
        <v>0.66550200000000004</v>
      </c>
      <c r="BUD58">
        <v>0.52442999999999995</v>
      </c>
      <c r="BUE58">
        <v>0.54994399999999999</v>
      </c>
      <c r="BUF58">
        <v>0.53233299999999995</v>
      </c>
      <c r="BUG58">
        <v>0.54602799999999996</v>
      </c>
      <c r="BUH58">
        <v>0.557064</v>
      </c>
      <c r="BUI58">
        <v>0.56476099999999996</v>
      </c>
      <c r="BUJ58">
        <v>0.52424000000000004</v>
      </c>
      <c r="BUK58">
        <v>0.60244799999999998</v>
      </c>
      <c r="BUL58">
        <v>0.57866600000000001</v>
      </c>
      <c r="BUM58">
        <v>0.60775400000000002</v>
      </c>
      <c r="BUN58">
        <v>0.512208</v>
      </c>
      <c r="BUO58">
        <v>0.54115199999999997</v>
      </c>
      <c r="BUP58">
        <v>0.52837599999999996</v>
      </c>
      <c r="BUQ58">
        <v>0.53101900000000002</v>
      </c>
      <c r="BUR58" s="17">
        <v>9.5446030000000004</v>
      </c>
      <c r="BUS58">
        <v>8.3741830000000004</v>
      </c>
      <c r="BUT58">
        <v>7.4369529999999999</v>
      </c>
      <c r="BUU58">
        <v>7.0659720000000004</v>
      </c>
      <c r="BUV58">
        <v>9.5</v>
      </c>
      <c r="BUW58">
        <v>8.5065880000000007</v>
      </c>
      <c r="BUX58">
        <v>9.6483539999999994</v>
      </c>
      <c r="BUY58">
        <v>8.5971080000000004</v>
      </c>
      <c r="BUZ58">
        <v>7.7951990000000002</v>
      </c>
      <c r="BVA58">
        <v>7.4202170000000001</v>
      </c>
      <c r="BVB58">
        <v>11.5</v>
      </c>
      <c r="BVC58">
        <v>8.5096849999999993</v>
      </c>
      <c r="BVD58">
        <v>9.5526839999999993</v>
      </c>
      <c r="BVE58">
        <v>8.4429789999999993</v>
      </c>
      <c r="BVF58">
        <v>7.5976850000000002</v>
      </c>
      <c r="BVG58">
        <v>7.2648000000000001</v>
      </c>
      <c r="BVH58">
        <v>11.5</v>
      </c>
      <c r="BVI58">
        <v>8.2158409999999993</v>
      </c>
      <c r="BVJ58">
        <v>9.0882459999999998</v>
      </c>
      <c r="BVK58">
        <v>8.0950310000000005</v>
      </c>
      <c r="BVL58">
        <v>7.5410009999999996</v>
      </c>
      <c r="BVM58">
        <v>7.3753200000000003</v>
      </c>
      <c r="BVN58">
        <v>10</v>
      </c>
      <c r="BVO58">
        <v>8.0819229999999997</v>
      </c>
      <c r="BVP58">
        <v>8.3201309999999999</v>
      </c>
      <c r="BVQ58">
        <v>7.6923830000000004</v>
      </c>
      <c r="BVR58">
        <v>7.4715610000000003</v>
      </c>
      <c r="BVS58">
        <v>7.3344040000000001</v>
      </c>
      <c r="BVT58">
        <v>9.5</v>
      </c>
      <c r="BVU58">
        <v>7.8321180000000004</v>
      </c>
      <c r="BVV58">
        <v>8.2668689999999998</v>
      </c>
      <c r="BVW58">
        <v>7.5960859999999997</v>
      </c>
      <c r="BVX58">
        <v>6.8911889999999998</v>
      </c>
      <c r="BVY58">
        <v>6.7122599999999997</v>
      </c>
      <c r="BVZ58">
        <v>9.5</v>
      </c>
      <c r="BWA58">
        <v>7.8360219999999998</v>
      </c>
      <c r="BWB58">
        <v>9.3432519999999997</v>
      </c>
      <c r="BWC58">
        <v>8.5698480000000004</v>
      </c>
      <c r="BWD58">
        <v>7.6497400000000004</v>
      </c>
      <c r="BWE58">
        <v>7.2693669999999999</v>
      </c>
      <c r="BWF58">
        <v>8</v>
      </c>
      <c r="BWG58">
        <v>9.0134500000000006</v>
      </c>
      <c r="BWH58">
        <v>9.2216889999999996</v>
      </c>
      <c r="BWI58">
        <v>8.6628299999999996</v>
      </c>
      <c r="BWJ58">
        <v>7.9340979999999997</v>
      </c>
      <c r="BWK58">
        <v>7.5318160000000001</v>
      </c>
      <c r="BWL58">
        <v>9.5</v>
      </c>
      <c r="BWM58">
        <v>8.8035449999999997</v>
      </c>
      <c r="BWN58">
        <v>9.2849400000000006</v>
      </c>
      <c r="BWO58">
        <v>8.6822140000000001</v>
      </c>
      <c r="BWP58">
        <v>7.9618029999999997</v>
      </c>
      <c r="BWQ58">
        <v>7.5981680000000003</v>
      </c>
      <c r="BWR58">
        <v>9.5</v>
      </c>
      <c r="BWS58">
        <v>8.8478569999999994</v>
      </c>
      <c r="BWT58">
        <v>9.3603520000000007</v>
      </c>
      <c r="BWU58">
        <v>8.7226060000000007</v>
      </c>
      <c r="BWV58">
        <v>8.2358899999999995</v>
      </c>
      <c r="BWW58">
        <v>7.9704199999999998</v>
      </c>
      <c r="BWX58">
        <v>9.5</v>
      </c>
      <c r="BWY58">
        <v>8.8995320000000007</v>
      </c>
      <c r="BWZ58">
        <v>9.7874250000000007</v>
      </c>
      <c r="BXA58">
        <v>8.8612199999999994</v>
      </c>
      <c r="BXB58">
        <v>7.9144870000000003</v>
      </c>
      <c r="BXC58">
        <v>7.5095879999999999</v>
      </c>
      <c r="BXD58">
        <v>9.5</v>
      </c>
      <c r="BXE58">
        <v>9.0209879999999991</v>
      </c>
      <c r="BXF58">
        <v>9.7984290000000005</v>
      </c>
      <c r="BXG58">
        <v>8.7876030000000007</v>
      </c>
      <c r="BXH58">
        <v>7.7900609999999997</v>
      </c>
      <c r="BXI58">
        <v>7.3224929999999997</v>
      </c>
      <c r="BXJ58">
        <v>8</v>
      </c>
      <c r="BXK58">
        <v>9.3055369999999993</v>
      </c>
      <c r="BXL58">
        <v>10.151173999999999</v>
      </c>
      <c r="BXM58">
        <v>9.2107519999999994</v>
      </c>
      <c r="BXN58">
        <v>8.2421050000000005</v>
      </c>
      <c r="BXO58">
        <v>7.8010700000000002</v>
      </c>
      <c r="BXP58">
        <v>9.5</v>
      </c>
      <c r="BXQ58">
        <v>9.3774960000000007</v>
      </c>
      <c r="BXR58">
        <v>9.8582579999999993</v>
      </c>
      <c r="BXS58">
        <v>8.7935099999999995</v>
      </c>
      <c r="BXT58">
        <v>7.7578930000000001</v>
      </c>
      <c r="BXU58">
        <v>7.3076480000000004</v>
      </c>
      <c r="BXV58">
        <v>12</v>
      </c>
      <c r="BXW58">
        <v>8.5828900000000008</v>
      </c>
      <c r="BXX58">
        <v>7.9771989999999997</v>
      </c>
      <c r="BXY58">
        <v>7.7287179999999998</v>
      </c>
      <c r="BXZ58">
        <v>7.2739700000000003</v>
      </c>
      <c r="BYA58">
        <v>8.2493470000000002</v>
      </c>
      <c r="BYB58">
        <v>8.0630710000000008</v>
      </c>
      <c r="BYC58">
        <v>7.6525400000000001</v>
      </c>
      <c r="BYD58">
        <v>8.1006260000000001</v>
      </c>
      <c r="BYE58">
        <v>7.9029819999999997</v>
      </c>
      <c r="BYF58">
        <v>7.437538</v>
      </c>
      <c r="BYG58">
        <v>7.8624510000000001</v>
      </c>
      <c r="BYH58">
        <v>7.6566260000000002</v>
      </c>
      <c r="BYI58">
        <v>7.45852</v>
      </c>
      <c r="BYJ58">
        <v>7.6498670000000004</v>
      </c>
      <c r="BYK58">
        <v>7.4741460000000002</v>
      </c>
      <c r="BYL58">
        <v>7.4411959999999997</v>
      </c>
      <c r="BYM58">
        <v>7.3279699999999997</v>
      </c>
      <c r="BYN58">
        <v>7.0929060000000002</v>
      </c>
      <c r="BYO58">
        <v>6.7679619999999998</v>
      </c>
      <c r="BYP58">
        <v>8.1915279999999999</v>
      </c>
      <c r="BYQ58">
        <v>7.9637390000000003</v>
      </c>
      <c r="BYR58">
        <v>7.4809419999999998</v>
      </c>
      <c r="BYS58">
        <v>8.4382859999999997</v>
      </c>
      <c r="BYT58">
        <v>8.2459959999999999</v>
      </c>
      <c r="BYU58">
        <v>7.7720919999999998</v>
      </c>
      <c r="BYV58">
        <v>8.5497209999999999</v>
      </c>
      <c r="BYW58">
        <v>8.1793250000000004</v>
      </c>
      <c r="BYX58">
        <v>7.8094359999999998</v>
      </c>
      <c r="BYY58">
        <v>8.6747040000000002</v>
      </c>
      <c r="BYZ58">
        <v>8.4013170000000006</v>
      </c>
      <c r="BZA58">
        <v>8.1213979999999992</v>
      </c>
      <c r="BZB58">
        <v>8.4822389999999999</v>
      </c>
      <c r="BZC58">
        <v>8.1677479999999996</v>
      </c>
      <c r="BZD58">
        <v>7.7565470000000003</v>
      </c>
      <c r="BZE58">
        <v>8.3290120000000005</v>
      </c>
      <c r="BZF58">
        <v>8.1390499999999992</v>
      </c>
      <c r="BZG58">
        <v>7.6129879999999996</v>
      </c>
      <c r="BZH58">
        <v>8.7247679999999992</v>
      </c>
      <c r="BZI58">
        <v>8.4493799999999997</v>
      </c>
      <c r="BZJ58">
        <v>8.1098429999999997</v>
      </c>
      <c r="BZK58">
        <v>8.3513959999999994</v>
      </c>
      <c r="BZL58">
        <v>8.1052979999999994</v>
      </c>
      <c r="BZM58">
        <v>7.5721239999999996</v>
      </c>
      <c r="BZN58">
        <v>2.4425355229732913E-2</v>
      </c>
      <c r="BZO58">
        <v>3.445916578409753E-2</v>
      </c>
      <c r="BZP58">
        <v>2.0000717329223205E-2</v>
      </c>
      <c r="BZQ58">
        <v>4.5186226601623129E-2</v>
      </c>
      <c r="BZR58">
        <v>6.2761114247472244E-2</v>
      </c>
      <c r="BZS58">
        <v>6.6722446447110589E-2</v>
      </c>
      <c r="BZT58">
        <v>5.3956790697301509E-3</v>
      </c>
      <c r="BZU58" s="13">
        <v>9.01891</v>
      </c>
      <c r="BZV58">
        <v>9.7663170000000008</v>
      </c>
      <c r="BZW58">
        <v>9.2533150000000006</v>
      </c>
      <c r="BZX58">
        <v>8.8050599999999992</v>
      </c>
      <c r="BZY58">
        <v>9.6884929999999994</v>
      </c>
      <c r="BZZ58">
        <v>8.1281739999999996</v>
      </c>
      <c r="CAA58">
        <v>8.9315259999999999</v>
      </c>
      <c r="CAB58">
        <v>8.6725220000000007</v>
      </c>
      <c r="CAC58">
        <v>8.082967</v>
      </c>
      <c r="CAD58">
        <v>8.5995690000000007</v>
      </c>
      <c r="CAE58">
        <v>7.6025869999999998</v>
      </c>
      <c r="CAF58">
        <v>8.1308279999999993</v>
      </c>
      <c r="CAG58">
        <v>7.9479499999999996</v>
      </c>
      <c r="CAH58">
        <v>7.2704639999999996</v>
      </c>
      <c r="CAI58">
        <v>7.6456480000000004</v>
      </c>
      <c r="CAJ58">
        <v>7.3766470000000002</v>
      </c>
      <c r="CAK58">
        <v>7.7603600000000004</v>
      </c>
      <c r="CAL58">
        <v>7.5649920000000002</v>
      </c>
      <c r="CAM58">
        <v>6.9908140000000003</v>
      </c>
      <c r="CAN58">
        <v>7.2402280000000001</v>
      </c>
      <c r="CAO58">
        <v>7.9205550000000002</v>
      </c>
      <c r="CAP58">
        <v>8.6272369999999992</v>
      </c>
      <c r="CAQ58">
        <v>8.4940029999999993</v>
      </c>
      <c r="CAR58">
        <v>7.7597490000000002</v>
      </c>
      <c r="CAS58">
        <v>8.1895579999999999</v>
      </c>
      <c r="CAT58">
        <v>7.7312810000000001</v>
      </c>
      <c r="CAU58">
        <v>8.3394820000000003</v>
      </c>
      <c r="CAV58">
        <v>8.2126610000000007</v>
      </c>
      <c r="CAW58">
        <v>7.5283230000000003</v>
      </c>
      <c r="CAX58">
        <v>7.9690120000000002</v>
      </c>
      <c r="CAY58">
        <v>7.5174190000000003</v>
      </c>
      <c r="CAZ58">
        <v>7.9959290000000003</v>
      </c>
      <c r="CBA58">
        <v>7.7907640000000002</v>
      </c>
      <c r="CBB58">
        <v>7.1244519999999998</v>
      </c>
      <c r="CBC58">
        <v>7.4741549999999997</v>
      </c>
      <c r="CBD58">
        <v>4.7090628791831061E-2</v>
      </c>
      <c r="CBE58">
        <v>3.5185782999230919E-2</v>
      </c>
      <c r="CBF58">
        <v>0.66289100000000001</v>
      </c>
      <c r="CBG58">
        <v>0.82173799999999997</v>
      </c>
      <c r="CBH58">
        <v>0.61763900000000005</v>
      </c>
      <c r="CBI58">
        <v>0.80981400000000003</v>
      </c>
      <c r="CBJ58">
        <v>0.79393999999999998</v>
      </c>
      <c r="CBK58">
        <v>0.62729699999999999</v>
      </c>
      <c r="CBL58">
        <v>0.79849499999999995</v>
      </c>
      <c r="CBM58">
        <v>0.63529899999999995</v>
      </c>
      <c r="CBN58">
        <v>0.79060200000000003</v>
      </c>
      <c r="CBO58">
        <v>0.76217299999999999</v>
      </c>
      <c r="CBP58">
        <v>0.55741200000000002</v>
      </c>
      <c r="CBQ58">
        <v>0.66844000000000003</v>
      </c>
      <c r="CBR58">
        <v>0.62313300000000005</v>
      </c>
      <c r="CBS58">
        <v>0.74046299999999998</v>
      </c>
      <c r="CBT58">
        <v>0.73214900000000005</v>
      </c>
      <c r="CBU58">
        <v>0.52803100000000003</v>
      </c>
      <c r="CBV58">
        <v>0.60101099999999996</v>
      </c>
      <c r="CBW58">
        <v>0.57711900000000005</v>
      </c>
      <c r="CBX58">
        <v>0.64791799999999999</v>
      </c>
      <c r="CBY58">
        <v>0.64299099999999998</v>
      </c>
      <c r="CBZ58">
        <v>0.59338100000000005</v>
      </c>
      <c r="CCA58">
        <v>0.74692199999999997</v>
      </c>
      <c r="CCB58">
        <v>0.63540399999999997</v>
      </c>
      <c r="CCC58">
        <v>0.77978999999999998</v>
      </c>
      <c r="CCD58">
        <v>0.76924099999999995</v>
      </c>
      <c r="CCE58">
        <v>0.57916400000000001</v>
      </c>
      <c r="CCF58">
        <v>0.69630099999999995</v>
      </c>
      <c r="CCG58">
        <v>0.62912500000000005</v>
      </c>
      <c r="CCH58">
        <v>0.75405999999999995</v>
      </c>
      <c r="CCI58">
        <v>0.77023299999999995</v>
      </c>
      <c r="CCJ58">
        <v>0.54597899999999999</v>
      </c>
      <c r="CCK58">
        <v>0.64839500000000005</v>
      </c>
      <c r="CCL58">
        <v>0.61958899999999995</v>
      </c>
      <c r="CCM58">
        <v>0.73050899999999996</v>
      </c>
      <c r="CCN58">
        <v>0.71644600000000003</v>
      </c>
      <c r="CCO58">
        <v>0.531613</v>
      </c>
      <c r="CCP58">
        <v>0.60298499999999999</v>
      </c>
      <c r="CCQ58">
        <v>0.52522999999999997</v>
      </c>
      <c r="CCR58">
        <v>0.72019599999999995</v>
      </c>
      <c r="CCS58">
        <v>0.61513899999999999</v>
      </c>
      <c r="CCT58">
        <v>0.65595599999999998</v>
      </c>
      <c r="CCU58">
        <v>0.50022299999999997</v>
      </c>
      <c r="CCV58">
        <v>0.56788499999999997</v>
      </c>
      <c r="CCW58">
        <v>0.517482</v>
      </c>
      <c r="CCX58">
        <v>0.52481699999999998</v>
      </c>
      <c r="CCY58">
        <v>0.53099799999999997</v>
      </c>
      <c r="CCZ58">
        <v>0.60626400000000003</v>
      </c>
      <c r="CDA58">
        <v>0.54195099999999996</v>
      </c>
      <c r="CDB58">
        <v>0.71714</v>
      </c>
      <c r="CDC58">
        <v>0.60285900000000003</v>
      </c>
      <c r="CDD58">
        <v>0.67258300000000004</v>
      </c>
      <c r="CDE58">
        <v>0.53815800000000003</v>
      </c>
      <c r="CDF58">
        <v>0.59559499999999999</v>
      </c>
      <c r="CDG58">
        <v>0.51458099999999996</v>
      </c>
      <c r="CDH58">
        <v>0.55225299999999999</v>
      </c>
      <c r="CDI58">
        <v>0.53542800000000002</v>
      </c>
      <c r="CDJ58">
        <v>0.585395</v>
      </c>
      <c r="CDK58">
        <v>0.52089099999999999</v>
      </c>
      <c r="CDL58">
        <v>0.63461400000000001</v>
      </c>
      <c r="CDM58">
        <v>0.58810399999999996</v>
      </c>
      <c r="CDN58">
        <v>0.649729</v>
      </c>
      <c r="CDO58">
        <v>0.54935699999999998</v>
      </c>
      <c r="CDP58">
        <v>0.59796899999999997</v>
      </c>
      <c r="CDQ58">
        <v>0.52278000000000002</v>
      </c>
      <c r="CDR58">
        <v>0.53435699999999997</v>
      </c>
      <c r="CDS58">
        <v>0.52319400000000005</v>
      </c>
      <c r="CDT58">
        <v>0.56904399999999999</v>
      </c>
      <c r="CDU58">
        <v>0.51641400000000004</v>
      </c>
      <c r="CDV58">
        <v>0.58349799999999996</v>
      </c>
      <c r="CDW58">
        <v>0.55659000000000003</v>
      </c>
      <c r="CDX58">
        <v>0.59772099999999995</v>
      </c>
      <c r="CDY58">
        <v>0.55106999999999995</v>
      </c>
      <c r="CDZ58">
        <v>0.57873600000000003</v>
      </c>
      <c r="CEA58">
        <v>0.51860200000000001</v>
      </c>
      <c r="CEB58">
        <v>0.53004799999999996</v>
      </c>
      <c r="CEC58">
        <v>0.53847699999999998</v>
      </c>
      <c r="CED58">
        <v>0.59514199999999995</v>
      </c>
      <c r="CEE58">
        <v>0.52918399999999999</v>
      </c>
      <c r="CEF58">
        <v>0.69140299999999999</v>
      </c>
      <c r="CEG58">
        <v>0.61014400000000002</v>
      </c>
      <c r="CEH58">
        <v>0.685778</v>
      </c>
      <c r="CEI58">
        <v>0.54100599999999999</v>
      </c>
      <c r="CEJ58">
        <v>0.54048300000000005</v>
      </c>
      <c r="CEK58">
        <v>0.58103300000000002</v>
      </c>
      <c r="CEL58">
        <v>0.52558099999999996</v>
      </c>
      <c r="CEM58">
        <v>0.644899</v>
      </c>
      <c r="CEN58">
        <v>0.60574099999999997</v>
      </c>
      <c r="CEO58">
        <v>0.67325400000000002</v>
      </c>
      <c r="CEP58">
        <v>0.54719399999999996</v>
      </c>
      <c r="CEQ58">
        <v>0.59127399999999997</v>
      </c>
      <c r="CER58">
        <v>0.52329400000000004</v>
      </c>
      <c r="CES58">
        <v>0.53703900000000004</v>
      </c>
      <c r="CET58">
        <v>0.53365499999999999</v>
      </c>
      <c r="CEU58">
        <v>0.58486000000000005</v>
      </c>
      <c r="CEV58">
        <v>0.51833600000000002</v>
      </c>
      <c r="CEW58">
        <v>0.62257799999999996</v>
      </c>
      <c r="CEX58">
        <v>0.58002200000000004</v>
      </c>
      <c r="CEY58">
        <v>0.63783999999999996</v>
      </c>
      <c r="CEZ58">
        <v>0.55128900000000003</v>
      </c>
      <c r="CFA58">
        <v>0.59934799999999999</v>
      </c>
      <c r="CFB58">
        <v>0.52339100000000005</v>
      </c>
      <c r="CFC58">
        <v>0.53218699999999997</v>
      </c>
      <c r="CFD58" s="14">
        <v>-0.29854100000000017</v>
      </c>
      <c r="CFE58">
        <v>-0.13734700000000011</v>
      </c>
      <c r="CFF58">
        <v>-3.6405000000000243E-2</v>
      </c>
      <c r="CFG58">
        <v>-0.18987199999999937</v>
      </c>
      <c r="CFH58">
        <v>-0.17008400000000101</v>
      </c>
      <c r="CFI58">
        <v>-6.2984000000000151E-2</v>
      </c>
      <c r="CFJ58">
        <v>-0.25149000000000044</v>
      </c>
      <c r="CFK58">
        <v>-0.26519099999999973</v>
      </c>
      <c r="CFL58">
        <v>-0.26919299999999957</v>
      </c>
      <c r="CFM58">
        <v>-0.26898300000000042</v>
      </c>
      <c r="CFN58">
        <v>-0.17572199999999949</v>
      </c>
      <c r="CFO58">
        <v>-0.23034999999999961</v>
      </c>
      <c r="CFP58">
        <v>-0.22733700000000034</v>
      </c>
      <c r="CFQ58">
        <v>-0.26072899999999954</v>
      </c>
      <c r="CFR58">
        <v>-0.21598099999999931</v>
      </c>
      <c r="CFS58">
        <v>-0.32780699999999996</v>
      </c>
      <c r="CFT58">
        <v>-0.37904699999999991</v>
      </c>
      <c r="CFU58">
        <v>-0.40123399999999965</v>
      </c>
      <c r="CFV58">
        <v>-0.32847999999999988</v>
      </c>
      <c r="CFW58">
        <v>-0.34100000000000019</v>
      </c>
      <c r="CFX58">
        <v>-0.1965539999999999</v>
      </c>
      <c r="CFY58">
        <v>-0.30851599999999912</v>
      </c>
      <c r="CFZ58">
        <v>-0.32629599999999925</v>
      </c>
      <c r="CGA58">
        <v>-0.15887899999999977</v>
      </c>
      <c r="CGB58">
        <v>-0.28386400000000123</v>
      </c>
      <c r="CGC58">
        <v>-0.1524409999999996</v>
      </c>
      <c r="CGD58">
        <v>-0.21914000000000033</v>
      </c>
      <c r="CGE58">
        <v>-7.1221000000000423E-2</v>
      </c>
      <c r="CGF58">
        <v>-6.9080000000000474E-2</v>
      </c>
      <c r="CGG58">
        <v>-0.30447299999999977</v>
      </c>
      <c r="CGH58">
        <v>-0.17806999999999995</v>
      </c>
      <c r="CGI58">
        <v>-0.22012400000000021</v>
      </c>
      <c r="CGJ58">
        <v>-0.24987199999999987</v>
      </c>
      <c r="CGK58">
        <v>-0.32561499999999999</v>
      </c>
      <c r="CGL58">
        <v>-0.1825429999999999</v>
      </c>
      <c r="CGM58">
        <v>-1.0551607190095666E-2</v>
      </c>
      <c r="CGN58">
        <v>1.1743285803956123E-3</v>
      </c>
      <c r="CGO58">
        <v>-1.4661000000000035E-2</v>
      </c>
      <c r="CGP58">
        <v>1.614799999999994E-2</v>
      </c>
      <c r="CGQ58">
        <v>-5.0810000000000022E-2</v>
      </c>
      <c r="CGR58">
        <v>-3.3130000000000104E-3</v>
      </c>
      <c r="CGS58">
        <v>5.3819999999999979E-3</v>
      </c>
      <c r="CGT58">
        <v>-3.0097999999999958E-2</v>
      </c>
      <c r="CGU58">
        <v>-1.9407999999999981E-2</v>
      </c>
      <c r="CGV58">
        <v>-1.2602000000000002E-2</v>
      </c>
      <c r="CGW58">
        <v>-3.7955000000000072E-2</v>
      </c>
      <c r="CGX58">
        <v>-9.7090000000000787E-3</v>
      </c>
      <c r="CGY58">
        <v>-4.0951999999999988E-2</v>
      </c>
      <c r="CGZ58">
        <v>-1.6749999999999821E-3</v>
      </c>
      <c r="CHA58">
        <v>-1.7626999999999948E-2</v>
      </c>
      <c r="CHB58">
        <v>1.4860000000000984E-3</v>
      </c>
      <c r="CHC58">
        <v>-1.0688999999999949E-2</v>
      </c>
      <c r="CHD58">
        <v>-6.301699999999999E-2</v>
      </c>
      <c r="CHE58">
        <v>-9.7530000000000117E-3</v>
      </c>
      <c r="CHF58">
        <v>-3.0734999999999957E-2</v>
      </c>
      <c r="CHG58">
        <v>-2.140299999999995E-2</v>
      </c>
      <c r="CHH58">
        <v>-2.4805999999999995E-2</v>
      </c>
      <c r="CHI58">
        <v>-5.7713000000000014E-2</v>
      </c>
      <c r="CHJ58">
        <v>-9.6199999999999619E-3</v>
      </c>
      <c r="CHK58">
        <v>-1.5807000000000015E-2</v>
      </c>
      <c r="CHL58">
        <v>-3.2861000000000029E-2</v>
      </c>
      <c r="CHM58">
        <v>-2.2633999999999932E-2</v>
      </c>
      <c r="CHN58">
        <v>-1.7019000000000006E-2</v>
      </c>
      <c r="CHO58">
        <v>8.1800000000000761E-3</v>
      </c>
      <c r="CHP58">
        <v>-2.7630000000000043E-2</v>
      </c>
      <c r="CHQ58">
        <v>-1.2167000000000039E-2</v>
      </c>
      <c r="CHR58">
        <v>-6.6439999999999833E-3</v>
      </c>
      <c r="CHS58">
        <v>-4.4142000000000015E-2</v>
      </c>
      <c r="CHT58">
        <v>-2.8149999999999009E-3</v>
      </c>
      <c r="CHU58">
        <v>-1.5429000000000026E-2</v>
      </c>
      <c r="CHV58">
        <v>1.0623999999999967E-2</v>
      </c>
      <c r="CHW58">
        <v>-9.7099999999999964E-3</v>
      </c>
      <c r="CHX58">
        <v>1.6278999999999932E-2</v>
      </c>
      <c r="CHY58">
        <v>-5.9039999999999093E-3</v>
      </c>
      <c r="CHZ58">
        <v>-1.2249000000000065E-2</v>
      </c>
      <c r="CIA58">
        <v>-2.20700000000007E-3</v>
      </c>
      <c r="CIB58">
        <v>-1.7460000000000253E-3</v>
      </c>
      <c r="CIC58">
        <v>2.7690000000000214E-3</v>
      </c>
      <c r="CID58">
        <v>-1.4758999999999967E-2</v>
      </c>
      <c r="CIE58">
        <v>-1.2144000000000044E-2</v>
      </c>
      <c r="CIF58">
        <v>6.9469999999999255E-3</v>
      </c>
      <c r="CIG58">
        <v>-7.6900000000001967E-4</v>
      </c>
      <c r="CIH58">
        <v>1.7660000000000453E-3</v>
      </c>
      <c r="CII58">
        <v>-7.6910000000000034E-3</v>
      </c>
      <c r="CIJ58">
        <v>-3.9789999999999548E-3</v>
      </c>
      <c r="CIK58">
        <v>-1.3975999999999988E-2</v>
      </c>
      <c r="CIL58">
        <v>7.5119999999999632E-3</v>
      </c>
      <c r="CIM58">
        <v>-2.6805999999999996E-2</v>
      </c>
      <c r="CIN58">
        <v>-8.5120000000000751E-3</v>
      </c>
      <c r="CIO58">
        <v>-2.840100000000001E-2</v>
      </c>
      <c r="CIP58">
        <v>-8.0069999999999864E-3</v>
      </c>
      <c r="CIQ58">
        <v>-1.6996000000000011E-2</v>
      </c>
      <c r="CIR58">
        <v>8.0859999999999266E-3</v>
      </c>
      <c r="CIS58">
        <v>-6.2919999999999643E-3</v>
      </c>
      <c r="CIT58">
        <v>4.5809999999999462E-3</v>
      </c>
      <c r="CIU58">
        <v>2.599499999999999E-2</v>
      </c>
      <c r="CIV58">
        <v>-1.100599999999996E-2</v>
      </c>
      <c r="CIW58">
        <v>-3.0799999999999716E-3</v>
      </c>
      <c r="CIX58">
        <v>-5.9970000000000301E-3</v>
      </c>
      <c r="CIY58">
        <v>-1.7859999999999543E-3</v>
      </c>
      <c r="CIZ58">
        <v>7.7429999999999444E-3</v>
      </c>
      <c r="CJA58">
        <v>3.3099999999999241E-3</v>
      </c>
      <c r="CJB58">
        <v>-3.6029999999999118E-3</v>
      </c>
      <c r="CJC58">
        <v>-2.6532E-2</v>
      </c>
      <c r="CJD58">
        <v>-2.4159999999999737E-3</v>
      </c>
      <c r="CJE58">
        <v>1.9009999999999971E-2</v>
      </c>
      <c r="CJF58">
        <v>-3.0320000000000014E-2</v>
      </c>
      <c r="CJG58">
        <v>-8.0160000000000231E-3</v>
      </c>
      <c r="CJH58">
        <v>-1.2838000000000016E-2</v>
      </c>
      <c r="CJI58">
        <v>-1.1265999999999998E-2</v>
      </c>
      <c r="CJJ58">
        <v>8.0899999999994865E-4</v>
      </c>
      <c r="CJK58">
        <v>6.5899999999996517E-4</v>
      </c>
      <c r="CJL58">
        <v>2.0180000000000753E-3</v>
      </c>
      <c r="CJM58">
        <v>-4.2053999999999925E-2</v>
      </c>
      <c r="CJN58">
        <v>-3.516599999999992E-2</v>
      </c>
      <c r="CJO58">
        <v>-1.9575999999999927E-2</v>
      </c>
      <c r="CJP58">
        <v>-1.5203999999999995E-2</v>
      </c>
      <c r="CJQ58">
        <v>-1.4363999999999932E-2</v>
      </c>
      <c r="CJR58">
        <v>-4.3733000000000022E-2</v>
      </c>
      <c r="CJS58">
        <v>1.8386999999999931E-2</v>
      </c>
      <c r="CJT58">
        <v>-5.8259999999999978E-3</v>
      </c>
      <c r="CJU58">
        <v>6.1579999999999968E-3</v>
      </c>
      <c r="CJV58">
        <v>3.3907999999999938E-2</v>
      </c>
      <c r="CJW58">
        <v>-3.8529999999999953E-3</v>
      </c>
      <c r="CJX58">
        <v>9.1809999999999947E-3</v>
      </c>
      <c r="CJY58">
        <v>7.6149999999999274E-3</v>
      </c>
      <c r="CJZ58">
        <v>5.6410000000000071E-3</v>
      </c>
      <c r="CKA58">
        <v>6.6389999999999505E-3</v>
      </c>
      <c r="CKB58">
        <v>1.0639999999999983E-2</v>
      </c>
      <c r="CKC58">
        <v>6.5230000000000565E-3</v>
      </c>
      <c r="CKD58">
        <v>-4.4800000000000395E-4</v>
      </c>
      <c r="CKE58">
        <v>1.0811000000000015E-2</v>
      </c>
      <c r="CKF58">
        <v>3.1611999999999973E-2</v>
      </c>
      <c r="CKG58">
        <v>-1.2093999999999938E-2</v>
      </c>
      <c r="CKH58">
        <v>-4.2639999999999345E-3</v>
      </c>
      <c r="CKI58">
        <v>-3.1120000000000037E-3</v>
      </c>
      <c r="CKJ58">
        <v>1.9239999999999258E-3</v>
      </c>
      <c r="CKK58">
        <v>1.0826000000000002E-2</v>
      </c>
      <c r="CKL58">
        <v>9.2659999999999965E-3</v>
      </c>
      <c r="CKM58" s="15">
        <v>0.43543500000000002</v>
      </c>
      <c r="CKN58">
        <v>0.74148200000000131</v>
      </c>
      <c r="CKO58">
        <v>0.40750900000000101</v>
      </c>
      <c r="CKP58">
        <v>0.13373699999999999</v>
      </c>
      <c r="CKQ58">
        <v>0.53539799999999893</v>
      </c>
      <c r="CKR58">
        <v>0.33736099999999958</v>
      </c>
      <c r="CKS58">
        <v>0.2146530000000002</v>
      </c>
      <c r="CKT58">
        <v>1.544000000000878E-3</v>
      </c>
      <c r="CKU58">
        <v>-0.10919799999999924</v>
      </c>
      <c r="CKV58">
        <v>-6.0371999999999204E-2</v>
      </c>
      <c r="CKW58">
        <v>0.49890200000000018</v>
      </c>
      <c r="CKX58">
        <v>0.46141499999999969</v>
      </c>
      <c r="CKY58">
        <v>0.29759499999999939</v>
      </c>
      <c r="CKZ58">
        <v>-4.565000000000019E-2</v>
      </c>
      <c r="CLA58">
        <v>0.18786800000000081</v>
      </c>
      <c r="CLB58">
        <v>0.44957100000000061</v>
      </c>
      <c r="CLC58">
        <v>0.48182600000000075</v>
      </c>
      <c r="CLD58">
        <v>0.42499800000000043</v>
      </c>
      <c r="CLE58">
        <v>0.16006500000000035</v>
      </c>
      <c r="CLF58">
        <v>0.18942000000000014</v>
      </c>
      <c r="CLG58">
        <v>0.29149700000000056</v>
      </c>
      <c r="CLH58">
        <v>0.26692199999999922</v>
      </c>
      <c r="CLI58">
        <v>0.14241799999999927</v>
      </c>
      <c r="CLJ58">
        <v>-6.3653999999999655E-2</v>
      </c>
      <c r="CLK58">
        <v>7.5595999999999108E-2</v>
      </c>
      <c r="CLL58">
        <v>0.40148000000000028</v>
      </c>
      <c r="CLM58">
        <v>0.34700500000000023</v>
      </c>
      <c r="CLN58">
        <v>0.22547500000000031</v>
      </c>
      <c r="CLO58">
        <v>-2.9367999999999839E-2</v>
      </c>
      <c r="CLP58">
        <v>0.12973500000000016</v>
      </c>
      <c r="CLQ58">
        <v>0.55782600000000038</v>
      </c>
      <c r="CLR58">
        <v>0.52243300000000037</v>
      </c>
      <c r="CLS58">
        <v>0.34148900000000015</v>
      </c>
      <c r="CLT58">
        <v>-4.6719000000000399E-2</v>
      </c>
      <c r="CLU58">
        <v>0.22111299999999989</v>
      </c>
      <c r="CLV58">
        <v>-9.0080878908099654E-3</v>
      </c>
      <c r="CLW58">
        <v>6.7917285812614699E-3</v>
      </c>
      <c r="CLX58">
        <v>-6.5080000000000027E-2</v>
      </c>
      <c r="CLY58">
        <v>4.092399999999996E-2</v>
      </c>
      <c r="CLZ58">
        <v>-5.3228999999999971E-2</v>
      </c>
      <c r="CMA58">
        <v>1.4329000000000036E-2</v>
      </c>
      <c r="CMB58">
        <v>7.5861999999999985E-2</v>
      </c>
      <c r="CMC58">
        <v>-8.2594999999999974E-2</v>
      </c>
      <c r="CMD58">
        <v>-8.3790000000000253E-3</v>
      </c>
      <c r="CME58">
        <v>-2.4896000000000029E-2</v>
      </c>
      <c r="CMF58">
        <v>-1.3247000000000009E-2</v>
      </c>
      <c r="CMG58">
        <v>1.0885999999999951E-2</v>
      </c>
      <c r="CMH58">
        <v>-8.6112999999999995E-2</v>
      </c>
      <c r="CMI58">
        <v>-1.5129999999999977E-2</v>
      </c>
      <c r="CMJ58">
        <v>-1.7199999999994997E-4</v>
      </c>
      <c r="CMK58">
        <v>5.0544000000000033E-2</v>
      </c>
      <c r="CML58">
        <v>5.7808000000000082E-2</v>
      </c>
      <c r="CMM58">
        <v>-6.7682999999999938E-2</v>
      </c>
      <c r="CMN58">
        <v>2.1175999999999973E-2</v>
      </c>
      <c r="CMO58">
        <v>-9.7879999999999079E-3</v>
      </c>
      <c r="CMP58">
        <v>5.8630999999999989E-2</v>
      </c>
      <c r="CMQ58">
        <v>5.3475999999999968E-2</v>
      </c>
      <c r="CMR58">
        <v>-0.10377199999999998</v>
      </c>
      <c r="CMS58">
        <v>-2.9672000000000032E-2</v>
      </c>
      <c r="CMT58">
        <v>-1.7499000000000042E-2</v>
      </c>
      <c r="CMU58">
        <v>1.7078999999999955E-2</v>
      </c>
      <c r="CMV58">
        <v>3.6847999999999992E-2</v>
      </c>
      <c r="CMW58">
        <v>-8.7820000000000009E-2</v>
      </c>
      <c r="CMX58">
        <v>-2.816200000000002E-2</v>
      </c>
      <c r="CMY58">
        <v>-1.1549999999999949E-2</v>
      </c>
      <c r="CMZ58">
        <v>4.081999999999919E-3</v>
      </c>
      <c r="CNA58">
        <v>6.3523999999999914E-2</v>
      </c>
      <c r="CNB58">
        <v>-8.274400000000004E-2</v>
      </c>
      <c r="CNC58">
        <v>-9.4479999999999009E-3</v>
      </c>
      <c r="CND58">
        <v>5.5599999999998984E-3</v>
      </c>
      <c r="CNE58">
        <v>6.7736999999999936E-2</v>
      </c>
      <c r="CNF58">
        <v>5.9872000000000036E-2</v>
      </c>
      <c r="CNG58">
        <v>-5.9655000000000014E-2</v>
      </c>
      <c r="CNH58">
        <v>-4.6301999999999954E-2</v>
      </c>
      <c r="CNI58">
        <v>-5.3274000000000044E-2</v>
      </c>
      <c r="CNJ58">
        <v>1.4679999999999915E-2</v>
      </c>
      <c r="CNK58">
        <v>9.2649999999999677E-3</v>
      </c>
      <c r="CNL58">
        <v>2.8169999999999584E-3</v>
      </c>
      <c r="CNM58">
        <v>-3.9910000000000001E-2</v>
      </c>
      <c r="CNN58">
        <v>-1.8540000000000223E-3</v>
      </c>
      <c r="CNO58">
        <v>-3.9436000000000027E-2</v>
      </c>
      <c r="CNP58">
        <v>-5.4092000000000029E-2</v>
      </c>
      <c r="CNQ58">
        <v>-5.8258000000000032E-2</v>
      </c>
      <c r="CNR58">
        <v>-3.7399999999999656E-3</v>
      </c>
      <c r="CNS58">
        <v>-1.468400000000003E-2</v>
      </c>
      <c r="CNT58">
        <v>6.0360000000000413E-3</v>
      </c>
      <c r="CNU58">
        <v>-1.2956999999999996E-2</v>
      </c>
      <c r="CNV58">
        <v>-3.4412999999999916E-2</v>
      </c>
      <c r="CNW58">
        <v>-2.7880000000000127E-3</v>
      </c>
      <c r="CNX58">
        <v>-1.5301000000000009E-2</v>
      </c>
      <c r="CNY58">
        <v>-3.9239000000000024E-2</v>
      </c>
      <c r="CNZ58">
        <v>-1.568500000000006E-2</v>
      </c>
      <c r="COA58">
        <v>-2.1795000000000009E-2</v>
      </c>
      <c r="COB58">
        <v>1.2804000000000038E-2</v>
      </c>
      <c r="COC58">
        <v>2.9199999999995896E-4</v>
      </c>
      <c r="COD58">
        <v>4.397899999999999E-2</v>
      </c>
      <c r="COE58">
        <v>-1.1387000000000036E-2</v>
      </c>
      <c r="COF58">
        <v>2.0674999999999999E-2</v>
      </c>
      <c r="COG58">
        <v>2.8899000000000008E-2</v>
      </c>
      <c r="COH58">
        <v>5.014799999999997E-2</v>
      </c>
      <c r="COI58">
        <v>1.1999999999999789E-3</v>
      </c>
      <c r="COJ58">
        <v>3.6769999999999303E-3</v>
      </c>
      <c r="COK58">
        <v>-1.9699999999999163E-3</v>
      </c>
      <c r="COL58">
        <v>4.754000000000036E-3</v>
      </c>
      <c r="COM58">
        <v>-3.529999999999367E-4</v>
      </c>
      <c r="CON58">
        <v>5.4608999999999908E-2</v>
      </c>
      <c r="COO58">
        <v>-5.9620000000000228E-3</v>
      </c>
      <c r="COP58">
        <v>3.6235999999999935E-2</v>
      </c>
      <c r="COQ58">
        <v>2.2162999999999933E-2</v>
      </c>
      <c r="COR58">
        <v>4.3623000000000078E-2</v>
      </c>
      <c r="COS58">
        <v>5.4669999999999996E-3</v>
      </c>
      <c r="COT58">
        <v>9.8309999999999231E-3</v>
      </c>
      <c r="COU58">
        <v>-3.9661999999999975E-2</v>
      </c>
      <c r="COV58">
        <v>-8.7530000000000108E-3</v>
      </c>
      <c r="COW58">
        <v>-2.6739999999999986E-2</v>
      </c>
      <c r="COX58">
        <v>6.2820000000000098E-3</v>
      </c>
      <c r="COY58">
        <v>-1.8174999999999941E-2</v>
      </c>
      <c r="COZ58">
        <v>-4.589999999999983E-3</v>
      </c>
      <c r="CPA58">
        <v>-1.5747999999999984E-2</v>
      </c>
      <c r="CPB58">
        <v>-2.9519999999999991E-2</v>
      </c>
      <c r="CPC58">
        <v>-2.1700000000002273E-4</v>
      </c>
      <c r="CPD58">
        <v>-1.4700000000000824E-4</v>
      </c>
      <c r="CPE58">
        <v>3.8059999999999983E-2</v>
      </c>
      <c r="CPF58">
        <v>-9.4530000000000447E-3</v>
      </c>
      <c r="CPG58">
        <v>1.6932999999999976E-2</v>
      </c>
      <c r="CPH58">
        <v>3.0378999999999934E-2</v>
      </c>
      <c r="CPI58">
        <v>4.6970999999999985E-2</v>
      </c>
      <c r="CPJ58">
        <v>-2.3999999999999577E-3</v>
      </c>
      <c r="CPK58">
        <v>1.6510000000000691E-3</v>
      </c>
      <c r="CPL58">
        <v>-1.6885999999999957E-2</v>
      </c>
      <c r="CPM58">
        <v>1.9651000000000085E-2</v>
      </c>
      <c r="CPN58">
        <v>4.9069999999999947E-3</v>
      </c>
      <c r="CPO58">
        <v>5.1741999999999955E-2</v>
      </c>
      <c r="CPP58">
        <v>-1.0737999999999914E-2</v>
      </c>
      <c r="CPQ58">
        <v>2.5822000000000012E-2</v>
      </c>
      <c r="CPR58">
        <v>3.5969000000000029E-2</v>
      </c>
      <c r="CPS58">
        <v>6.0119999999999951E-2</v>
      </c>
      <c r="CPT58">
        <v>5.8410000000000961E-3</v>
      </c>
      <c r="CPU58">
        <v>1.0433999999999943E-2</v>
      </c>
      <c r="CPV58" s="16">
        <v>0.73397600000000018</v>
      </c>
      <c r="CPW58">
        <v>0.87882900000000141</v>
      </c>
      <c r="CPX58">
        <v>0.44391400000000125</v>
      </c>
      <c r="CPY58">
        <v>0.32360899999999937</v>
      </c>
      <c r="CPZ58">
        <v>0.70548199999999994</v>
      </c>
      <c r="CQA58">
        <v>0.40034499999999973</v>
      </c>
      <c r="CQB58">
        <v>0.46614300000000064</v>
      </c>
      <c r="CQC58">
        <v>0.26673500000000061</v>
      </c>
      <c r="CQD58">
        <v>0.15999500000000033</v>
      </c>
      <c r="CQE58">
        <v>0.20861100000000121</v>
      </c>
      <c r="CQF58">
        <v>0.67462399999999967</v>
      </c>
      <c r="CQG58">
        <v>0.6917649999999993</v>
      </c>
      <c r="CQH58">
        <v>0.52493199999999973</v>
      </c>
      <c r="CQI58">
        <v>0.21507899999999935</v>
      </c>
      <c r="CQJ58">
        <v>0.40384900000000012</v>
      </c>
      <c r="CQK58">
        <v>0.77737800000000057</v>
      </c>
      <c r="CQL58">
        <v>0.86087300000000067</v>
      </c>
      <c r="CQM58">
        <v>0.82623200000000008</v>
      </c>
      <c r="CQN58">
        <v>0.48854500000000023</v>
      </c>
      <c r="CQO58">
        <v>0.53042000000000034</v>
      </c>
      <c r="CQP58">
        <v>0.48805100000000046</v>
      </c>
      <c r="CQQ58">
        <v>0.57543799999999834</v>
      </c>
      <c r="CQR58">
        <v>0.46871399999999852</v>
      </c>
      <c r="CQS58">
        <v>9.5225000000000115E-2</v>
      </c>
      <c r="CQT58">
        <v>0.35946000000000033</v>
      </c>
      <c r="CQU58">
        <v>0.55392099999999989</v>
      </c>
      <c r="CQV58">
        <v>0.56614500000000056</v>
      </c>
      <c r="CQW58">
        <v>0.29669600000000074</v>
      </c>
      <c r="CQX58">
        <v>3.9712000000000636E-2</v>
      </c>
      <c r="CQY58">
        <v>0.43420799999999993</v>
      </c>
      <c r="CQZ58">
        <v>0.73589600000000033</v>
      </c>
      <c r="CRA58">
        <v>0.74255700000000058</v>
      </c>
      <c r="CRB58">
        <v>0.59136100000000003</v>
      </c>
      <c r="CRC58">
        <v>0.27889599999999959</v>
      </c>
      <c r="CRD58">
        <v>0.40365599999999979</v>
      </c>
      <c r="CRE58">
        <v>1.5435192992857005E-3</v>
      </c>
      <c r="CRF58">
        <v>5.6174000008658576E-3</v>
      </c>
      <c r="CRG58">
        <v>-5.0418999999999992E-2</v>
      </c>
      <c r="CRH58">
        <v>2.477600000000002E-2</v>
      </c>
      <c r="CRI58">
        <v>-2.418999999999949E-3</v>
      </c>
      <c r="CRJ58">
        <v>1.7642000000000047E-2</v>
      </c>
      <c r="CRK58">
        <v>7.0479999999999987E-2</v>
      </c>
      <c r="CRL58">
        <v>-5.2497000000000016E-2</v>
      </c>
      <c r="CRM58">
        <v>1.1028999999999956E-2</v>
      </c>
      <c r="CRN58">
        <v>-1.2294000000000027E-2</v>
      </c>
      <c r="CRO58">
        <v>2.4708000000000063E-2</v>
      </c>
      <c r="CRP58">
        <v>2.059500000000003E-2</v>
      </c>
      <c r="CRQ58">
        <v>-4.5161000000000007E-2</v>
      </c>
      <c r="CRR58">
        <v>-1.3454999999999995E-2</v>
      </c>
      <c r="CRS58">
        <v>1.7454999999999998E-2</v>
      </c>
      <c r="CRT58">
        <v>4.9057999999999935E-2</v>
      </c>
      <c r="CRU58">
        <v>6.849700000000003E-2</v>
      </c>
      <c r="CRV58">
        <v>-4.665999999999948E-3</v>
      </c>
      <c r="CRW58">
        <v>3.0928999999999984E-2</v>
      </c>
      <c r="CRX58">
        <v>2.0947000000000049E-2</v>
      </c>
      <c r="CRY58">
        <v>8.0033999999999939E-2</v>
      </c>
      <c r="CRZ58">
        <v>7.8281999999999963E-2</v>
      </c>
      <c r="CSA58">
        <v>-4.6058999999999961E-2</v>
      </c>
      <c r="CSB58">
        <v>-2.005200000000007E-2</v>
      </c>
      <c r="CSC58">
        <v>-1.6920000000000268E-3</v>
      </c>
      <c r="CSD58">
        <v>4.9939999999999984E-2</v>
      </c>
      <c r="CSE58">
        <v>5.9481999999999924E-2</v>
      </c>
      <c r="CSF58">
        <v>-7.0801000000000003E-2</v>
      </c>
      <c r="CSG58">
        <v>-3.6342000000000096E-2</v>
      </c>
      <c r="CSH58">
        <v>1.6080000000000094E-2</v>
      </c>
      <c r="CSI58">
        <v>1.6248999999999958E-2</v>
      </c>
      <c r="CSJ58">
        <v>7.0167999999999897E-2</v>
      </c>
      <c r="CSK58">
        <v>-3.8602000000000025E-2</v>
      </c>
      <c r="CSL58">
        <v>-6.633E-3</v>
      </c>
      <c r="CSM58">
        <v>2.0988999999999924E-2</v>
      </c>
      <c r="CSN58">
        <v>5.7112999999999969E-2</v>
      </c>
      <c r="CSO58">
        <v>6.9582000000000033E-2</v>
      </c>
      <c r="CSP58">
        <v>-7.5933999999999946E-2</v>
      </c>
      <c r="CSQ58">
        <v>-4.0398000000000045E-2</v>
      </c>
      <c r="CSR58">
        <v>-4.1024999999999978E-2</v>
      </c>
      <c r="CSS58">
        <v>1.6886999999999985E-2</v>
      </c>
      <c r="CST58">
        <v>1.1010999999999993E-2</v>
      </c>
      <c r="CSU58">
        <v>4.7999999999936982E-5</v>
      </c>
      <c r="CSV58">
        <v>-2.5151000000000034E-2</v>
      </c>
      <c r="CSW58">
        <v>1.0290000000000021E-2</v>
      </c>
      <c r="CSX58">
        <v>-4.6382999999999952E-2</v>
      </c>
      <c r="CSY58">
        <v>-5.3323000000000009E-2</v>
      </c>
      <c r="CSZ58">
        <v>-6.0024000000000077E-2</v>
      </c>
      <c r="CTA58">
        <v>3.9510000000000378E-3</v>
      </c>
      <c r="CTB58">
        <v>-1.0705000000000076E-2</v>
      </c>
      <c r="CTC58">
        <v>2.001200000000003E-2</v>
      </c>
      <c r="CTD58">
        <v>-2.0468999999999959E-2</v>
      </c>
      <c r="CTE58">
        <v>-7.6069999999999194E-3</v>
      </c>
      <c r="CTF58">
        <v>5.7240000000000624E-3</v>
      </c>
      <c r="CTG58">
        <v>1.3100000000000001E-2</v>
      </c>
      <c r="CTH58">
        <v>-3.1232000000000038E-2</v>
      </c>
      <c r="CTI58">
        <v>1.3109999999999511E-3</v>
      </c>
      <c r="CTJ58">
        <v>-2.9880999999999935E-2</v>
      </c>
      <c r="CTK58">
        <v>1.9096000000000002E-2</v>
      </c>
      <c r="CTL58">
        <v>-4.2889999999999873E-3</v>
      </c>
      <c r="CTM58">
        <v>1.7984E-2</v>
      </c>
      <c r="CTN58">
        <v>-3.8100000000007572E-4</v>
      </c>
      <c r="CTO58">
        <v>2.3754999999999971E-2</v>
      </c>
      <c r="CTP58">
        <v>3.4896000000000038E-2</v>
      </c>
      <c r="CTQ58">
        <v>5.1933999999999925E-2</v>
      </c>
      <c r="CTR58">
        <v>-6.5429999999999655E-3</v>
      </c>
      <c r="CTS58">
        <v>3.6700000000000621E-4</v>
      </c>
      <c r="CTT58">
        <v>1.6329999999999956E-3</v>
      </c>
      <c r="CTU58">
        <v>3.1286000000000036E-2</v>
      </c>
      <c r="CTV58">
        <v>2.063000000000037E-3</v>
      </c>
      <c r="CTW58">
        <v>3.5598999999999936E-2</v>
      </c>
      <c r="CTX58">
        <v>2.4357999999999991E-2</v>
      </c>
      <c r="CTY58">
        <v>4.4251999999999958E-2</v>
      </c>
      <c r="CTZ58">
        <v>3.5000999999999949E-2</v>
      </c>
      <c r="CUA58">
        <v>5.4889000000000077E-2</v>
      </c>
      <c r="CUB58">
        <v>4.658000000000051E-3</v>
      </c>
      <c r="CUC58">
        <v>9.171999999999958E-3</v>
      </c>
      <c r="CUD58">
        <v>-4.168000000000005E-2</v>
      </c>
      <c r="CUE58">
        <v>3.3300999999999914E-2</v>
      </c>
      <c r="CUF58">
        <v>8.4259999999999335E-3</v>
      </c>
      <c r="CUG58">
        <v>2.5857999999999937E-2</v>
      </c>
      <c r="CUH58">
        <v>-2.9709999999999459E-3</v>
      </c>
      <c r="CUI58">
        <v>9.7739999999999494E-3</v>
      </c>
      <c r="CUJ58">
        <v>2.7985000000000038E-2</v>
      </c>
      <c r="CUK58">
        <v>-4.7906999999999922E-2</v>
      </c>
      <c r="CUL58">
        <v>5.6089999999999751E-3</v>
      </c>
      <c r="CUM58">
        <v>-6.305000000000005E-3</v>
      </c>
      <c r="CUN58">
        <v>4.1520000000000445E-3</v>
      </c>
      <c r="CUO58">
        <v>-5.6000000000000494E-3</v>
      </c>
      <c r="CUP58">
        <v>7.7519999999999811E-3</v>
      </c>
      <c r="CUQ58">
        <v>2.2764000000000006E-2</v>
      </c>
      <c r="CUR58">
        <v>4.1329999999999978E-2</v>
      </c>
      <c r="CUS58">
        <v>-9.0389999999999082E-3</v>
      </c>
      <c r="CUT58">
        <v>-8.9889999999999137E-3</v>
      </c>
      <c r="CUU58">
        <v>-2.3409000000000013E-2</v>
      </c>
      <c r="CUV58">
        <v>2.0099000000000089E-2</v>
      </c>
      <c r="CUW58">
        <v>-5.9040000000000203E-3</v>
      </c>
      <c r="CUX58">
        <v>2.0129999999999981E-2</v>
      </c>
      <c r="CUY58">
        <v>1.3560000000000239E-3</v>
      </c>
      <c r="CUZ58">
        <v>3.0085999999999946E-2</v>
      </c>
      <c r="CVA58">
        <v>3.9081000000000032E-2</v>
      </c>
      <c r="CVB58">
        <v>5.8196000000000025E-2</v>
      </c>
      <c r="CVC58">
        <v>-4.9849999999999062E-3</v>
      </c>
      <c r="CVD58">
        <v>1.1679999999999469E-3</v>
      </c>
    </row>
    <row r="59" spans="1:2604" x14ac:dyDescent="0.2">
      <c r="B59">
        <v>28309</v>
      </c>
      <c r="C59" t="s">
        <v>1357</v>
      </c>
      <c r="D59">
        <v>20</v>
      </c>
      <c r="E59" t="s">
        <v>1300</v>
      </c>
      <c r="AQ59">
        <v>0.81298701298701304</v>
      </c>
      <c r="AR59">
        <v>7</v>
      </c>
      <c r="AS59">
        <v>15</v>
      </c>
      <c r="AT59">
        <v>8</v>
      </c>
      <c r="AU59">
        <v>5</v>
      </c>
      <c r="AV59">
        <v>28</v>
      </c>
      <c r="AW59">
        <v>0.73750000000000004</v>
      </c>
      <c r="AX59">
        <v>0.73750000000000004</v>
      </c>
      <c r="AY59">
        <v>0.22186707732333757</v>
      </c>
      <c r="AZ59">
        <v>0.22186707732333757</v>
      </c>
      <c r="BA59">
        <v>13</v>
      </c>
      <c r="BB59">
        <v>0.52</v>
      </c>
      <c r="BC59">
        <v>0.66666666666666663</v>
      </c>
      <c r="BD59">
        <v>0.3</v>
      </c>
      <c r="BE59">
        <v>10</v>
      </c>
      <c r="BF59">
        <v>0.4</v>
      </c>
      <c r="BG59">
        <v>0.46153846153846156</v>
      </c>
      <c r="BH59">
        <v>0.33333333333333331</v>
      </c>
      <c r="BI59">
        <v>16</v>
      </c>
      <c r="BJ59">
        <v>0.5714285714285714</v>
      </c>
      <c r="BK59">
        <v>7</v>
      </c>
      <c r="BL59">
        <v>0.31818181818181818</v>
      </c>
      <c r="BM59">
        <v>23</v>
      </c>
      <c r="BN59">
        <v>0.33333333333333331</v>
      </c>
      <c r="BO59">
        <v>0.5</v>
      </c>
      <c r="BP59">
        <f>VLOOKUP(B59,[1]Python_Data!$A$2:$CG$43,43,FALSE)</f>
        <v>65</v>
      </c>
      <c r="BT59">
        <f>VLOOKUP(B59,[1]Python_Data!$A$2:$CG$43,44,FALSE)</f>
        <v>74</v>
      </c>
      <c r="BX59">
        <f>VLOOKUP(B59,[1]Python_Data!$A$2:$CG$43,45,FALSE)</f>
        <v>7</v>
      </c>
      <c r="BY59">
        <f>VLOOKUP(B59,[1]Python_Data!$A$2:$CG$43,32,FALSE)</f>
        <v>21</v>
      </c>
      <c r="BZ59">
        <f>VLOOKUP(B59,[1]Python_Data!$A$2:$CG$43,33,FALSE)</f>
        <v>24</v>
      </c>
      <c r="CA59">
        <f>VLOOKUP(B59,[1]Python_Data!$A$2:$CG$43,34,FALSE)</f>
        <v>19</v>
      </c>
      <c r="CB59">
        <f>VLOOKUP(B59,[1]Python_Data!$A$2:$CG$43,35,FALSE)</f>
        <v>19</v>
      </c>
      <c r="CC59">
        <f>VLOOKUP(B59,[1]Python_Data!$A$2:$CG$43,36,FALSE)</f>
        <v>20</v>
      </c>
      <c r="CD59">
        <f>VLOOKUP(B59,[1]Python_Data!$A$2:$CG$43,37,FALSE)</f>
        <v>103</v>
      </c>
      <c r="CE59">
        <f>VLOOKUP(B59,[1]Python_Data!$A$2:$CG$43,38,FALSE)</f>
        <v>30</v>
      </c>
      <c r="CJ59">
        <f>VLOOKUP(B59,[1]Python_Data!$A$2:$CG$43,46,FALSE)</f>
        <v>1</v>
      </c>
      <c r="CK59">
        <f>VLOOKUP(B59,[1]Python_Data!$A$2:$CG$43,47,FALSE)</f>
        <v>0.5</v>
      </c>
      <c r="CL59">
        <f>VLOOKUP(B59,[1]Python_Data!$A$2:$CG$43,48,FALSE)</f>
        <v>0.56666666666666665</v>
      </c>
      <c r="CM59">
        <f>VLOOKUP(B59,[1]Python_Data!$A$2:$CG$43,49,FALSE)</f>
        <v>360</v>
      </c>
      <c r="CN59" t="str">
        <f>VLOOKUP(B59,[1]Python_Data!$A$2:$CG$43,50,FALSE)</f>
        <v>NO</v>
      </c>
      <c r="CO59">
        <f>VLOOKUP(B59,[1]Python_Data!$A$2:$CG$43,51,FALSE)</f>
        <v>60</v>
      </c>
      <c r="CP59">
        <f>VLOOKUP(B59,[1]Python_Data!$A$2:$CG$43,52,FALSE)</f>
        <v>0.82352941176470584</v>
      </c>
      <c r="CQ59">
        <f>VLOOKUP(B59,[1]Python_Data!$A$2:$CG$43,53,FALSE)</f>
        <v>0.76190476190476186</v>
      </c>
      <c r="CR59">
        <f>VLOOKUP(B59,[1]Python_Data!$A$2:$CG$43,54,FALSE)</f>
        <v>0.86363636363636365</v>
      </c>
      <c r="CS59">
        <f>VLOOKUP(B59,[1]Python_Data!$A$2:$CG$43,55,FALSE)</f>
        <v>0.91666666666666663</v>
      </c>
      <c r="CT59">
        <f>VLOOKUP(B59,[1]Python_Data!$A$2:$CG$43,64,FALSE)</f>
        <v>603.85714285714289</v>
      </c>
      <c r="CU59">
        <f>VLOOKUP(B59,[1]Python_Data!$A$2:$CG$43,65,FALSE)</f>
        <v>540.26666666666665</v>
      </c>
      <c r="CV59">
        <f>VLOOKUP(B59,[1]Python_Data!$A$2:$CG$43,66,FALSE)</f>
        <v>-63.590476190476238</v>
      </c>
      <c r="CW59">
        <f>VLOOKUP(B59,[1]Python_Data!$A$2:$CG$43,67,FALSE)</f>
        <v>1</v>
      </c>
      <c r="CX59">
        <f>VLOOKUP(B59,[1]Python_Data!$A$2:$CG$43,68,FALSE)</f>
        <v>1</v>
      </c>
      <c r="CY59">
        <f>VLOOKUP(B59,[1]Python_Data!$A$2:$CG$43,69,FALSE)</f>
        <v>0</v>
      </c>
      <c r="CZ59">
        <f>VLOOKUP(B59,[1]Python_Data!$A$2:$CG$43,56,FALSE)</f>
        <v>1891.967213114754</v>
      </c>
      <c r="DA59">
        <f>VLOOKUP(B59,[1]Python_Data!$A$2:$CG$43,57,FALSE)</f>
        <v>1742.8333333333333</v>
      </c>
      <c r="DB59">
        <f>VLOOKUP(B59,[1]Python_Data!$A$2:$CG$43,58,FALSE)</f>
        <v>1744.75</v>
      </c>
      <c r="DC59">
        <f>VLOOKUP(B59,[1]Python_Data!$A$2:$CG$43,59,FALSE)</f>
        <v>2566.3636363636365</v>
      </c>
      <c r="DD59">
        <f>VLOOKUP(B59,[1]Python_Data!$A$2:$CG$43,60,FALSE)</f>
        <v>0.76249999999999996</v>
      </c>
      <c r="DE59">
        <f>VLOOKUP(B59,[1]Python_Data!$A$2:$CG$43,61,FALSE)</f>
        <v>0.75</v>
      </c>
      <c r="DF59">
        <f>VLOOKUP(B59,[1]Python_Data!$A$2:$CG$43,62,FALSE)</f>
        <v>1</v>
      </c>
      <c r="DG59">
        <f>VLOOKUP(B59,[1]Python_Data!$A$2:$CG$43,63,FALSE)</f>
        <v>0.55000000000000004</v>
      </c>
      <c r="DH59">
        <f>VLOOKUP(B59,[1]Python_Data!$A$2:$CG$43,80,FALSE)</f>
        <v>1</v>
      </c>
      <c r="DI59">
        <f>VLOOKUP(B59,[1]Python_Data!$A$2:$CG$43,81,FALSE)</f>
        <v>0</v>
      </c>
      <c r="DJ59">
        <f>VLOOKUP(B59,[1]Python_Data!$A$2:$CG$43,82,FALSE)</f>
        <v>1</v>
      </c>
      <c r="DK59">
        <f>VLOOKUP(B59,[1]Python_Data!$A$2:$CG$43,83,FALSE)</f>
        <v>5</v>
      </c>
      <c r="DL59">
        <f>VLOOKUP(B59,[1]Python_Data!$A$2:$CG$43,84,FALSE)</f>
        <v>7</v>
      </c>
      <c r="DM59">
        <f>VLOOKUP(B59,[1]Python_Data!$A$2:$CG$43,75,FALSE)</f>
        <v>1</v>
      </c>
      <c r="DN59">
        <f>VLOOKUP(B59,[1]Python_Data!$A$2:$CG$43,76,FALSE)</f>
        <v>2</v>
      </c>
      <c r="DO59">
        <f>VLOOKUP(B59,[1]Python_Data!$A$2:$CG$43,77,FALSE)</f>
        <v>24</v>
      </c>
      <c r="DP59">
        <f>VLOOKUP(B59,[1]Python_Data!$A$2:$CG$43,78,FALSE)</f>
        <v>29</v>
      </c>
      <c r="DQ59">
        <f>VLOOKUP(B59,[1]Python_Data!$A$2:$CG$43,79,FALSE)</f>
        <v>1</v>
      </c>
      <c r="DR59">
        <f>VLOOKUP(B59,[1]Python_Data!$A$2:$CG$43,70,FALSE)</f>
        <v>1</v>
      </c>
      <c r="DS59">
        <f>VLOOKUP(B59,[1]Python_Data!$A$2:$CG$43,71,FALSE)</f>
        <v>1</v>
      </c>
      <c r="DT59">
        <f>VLOOKUP(B59,[1]Python_Data!$A$2:$CG$43,72,FALSE)</f>
        <v>0</v>
      </c>
      <c r="DU59">
        <f>VLOOKUP(B59,[1]Python_Data!$A$2:$CG$43,73,FALSE)</f>
        <v>25</v>
      </c>
      <c r="DV59">
        <f>VLOOKUP(B59,[1]Python_Data!$A$2:$CG$43,74,FALSE)</f>
        <v>25</v>
      </c>
      <c r="DW59">
        <f>VLOOKUP(B59,[1]Python_Data!$A$2:$CG$43,85,FALSE)</f>
        <v>32</v>
      </c>
      <c r="DX59">
        <f>VLOOKUP(B59,[1]Python_Data!$A$2:$CO$43,89,FALSE)</f>
        <v>1</v>
      </c>
      <c r="DY59">
        <f>VLOOKUP(B59,[1]Python_Data!$A$2:$CO$43,90,FALSE)</f>
        <v>1</v>
      </c>
      <c r="DZ59">
        <f>VLOOKUP(B59,[1]Python_Data!$A$2:$CO$43,91,FALSE)</f>
        <v>1</v>
      </c>
      <c r="EA59">
        <f>VLOOKUP(B59,[1]Python_Data!$A$2:$CO$43,92,FALSE)</f>
        <v>1</v>
      </c>
      <c r="AZP59">
        <v>1</v>
      </c>
      <c r="AZQ59">
        <v>1</v>
      </c>
      <c r="AZR59">
        <v>1</v>
      </c>
      <c r="AZS59">
        <v>1</v>
      </c>
      <c r="AZT59" s="7">
        <v>9.8956309999999998</v>
      </c>
      <c r="AZU59">
        <v>10.466514</v>
      </c>
      <c r="AZV59">
        <v>7.6898759999999999</v>
      </c>
      <c r="AZW59">
        <v>6.9392050000000003</v>
      </c>
      <c r="AZX59">
        <v>9.5</v>
      </c>
      <c r="AZY59">
        <v>12.063871000000001</v>
      </c>
      <c r="AZZ59">
        <v>9.5476740000000007</v>
      </c>
      <c r="BAA59">
        <v>10.125197999999999</v>
      </c>
      <c r="BAB59">
        <v>7.6768419999999997</v>
      </c>
      <c r="BAC59">
        <v>7.1681489999999997</v>
      </c>
      <c r="BAD59">
        <v>9.5</v>
      </c>
      <c r="BAE59">
        <v>11.533735</v>
      </c>
      <c r="BAF59">
        <v>9.5445480000000007</v>
      </c>
      <c r="BAG59">
        <v>10.060485</v>
      </c>
      <c r="BAH59">
        <v>7.536664</v>
      </c>
      <c r="BAI59">
        <v>6.9422649999999999</v>
      </c>
      <c r="BAJ59">
        <v>9.5</v>
      </c>
      <c r="BAK59">
        <v>11.829632</v>
      </c>
      <c r="BAL59">
        <v>9.3051549999999992</v>
      </c>
      <c r="BAM59">
        <v>9.7920029999999993</v>
      </c>
      <c r="BAN59">
        <v>7.3585690000000001</v>
      </c>
      <c r="BAO59">
        <v>6.8220689999999999</v>
      </c>
      <c r="BAP59">
        <v>9.5</v>
      </c>
      <c r="BAQ59">
        <v>11.296188000000001</v>
      </c>
      <c r="BAR59">
        <v>9.1730959999999993</v>
      </c>
      <c r="BAS59">
        <v>9.0214800000000004</v>
      </c>
      <c r="BAT59">
        <v>7.267938</v>
      </c>
      <c r="BAU59">
        <v>7.0448019999999998</v>
      </c>
      <c r="BAV59">
        <v>9.5</v>
      </c>
      <c r="BAW59">
        <v>10.273158</v>
      </c>
      <c r="BAX59">
        <v>9.4512180000000008</v>
      </c>
      <c r="BAY59">
        <v>9.8385510000000007</v>
      </c>
      <c r="BAZ59">
        <v>7.2782229999999997</v>
      </c>
      <c r="BBA59">
        <v>6.7626350000000004</v>
      </c>
      <c r="BBB59">
        <v>9.5</v>
      </c>
      <c r="BBC59">
        <v>11.802963</v>
      </c>
      <c r="BBD59">
        <v>9.8457209999999993</v>
      </c>
      <c r="BBE59">
        <v>10.856873999999999</v>
      </c>
      <c r="BBF59">
        <v>7.6410650000000002</v>
      </c>
      <c r="BBG59">
        <v>6.7362339999999996</v>
      </c>
      <c r="BBH59">
        <v>9.5</v>
      </c>
      <c r="BBI59">
        <v>12.958614000000001</v>
      </c>
      <c r="BBJ59">
        <v>10.588721</v>
      </c>
      <c r="BBK59">
        <v>11.350101</v>
      </c>
      <c r="BBL59">
        <v>8.1410909999999994</v>
      </c>
      <c r="BBM59">
        <v>7.1104839999999996</v>
      </c>
      <c r="BBN59">
        <v>9.5</v>
      </c>
      <c r="BBO59">
        <v>13.460188</v>
      </c>
      <c r="BBP59">
        <v>10.623414</v>
      </c>
      <c r="BBQ59">
        <v>11.350918</v>
      </c>
      <c r="BBR59">
        <v>8.0595370000000006</v>
      </c>
      <c r="BBS59">
        <v>6.9935140000000002</v>
      </c>
      <c r="BBT59">
        <v>9.5</v>
      </c>
      <c r="BBU59">
        <v>13.10995</v>
      </c>
      <c r="BBV59">
        <v>10.118073000000001</v>
      </c>
      <c r="BBW59">
        <v>10.63706</v>
      </c>
      <c r="BBX59">
        <v>7.8877730000000001</v>
      </c>
      <c r="BBY59">
        <v>7.171659</v>
      </c>
      <c r="BBZ59">
        <v>9</v>
      </c>
      <c r="BCA59">
        <v>12.011670000000001</v>
      </c>
      <c r="BCB59">
        <v>9.8961190000000006</v>
      </c>
      <c r="BCC59">
        <v>10.490679999999999</v>
      </c>
      <c r="BCD59">
        <v>7.7882540000000002</v>
      </c>
      <c r="BCE59">
        <v>7.0025029999999999</v>
      </c>
      <c r="BCF59">
        <v>9.5</v>
      </c>
      <c r="BCG59">
        <v>11.876533</v>
      </c>
      <c r="BCH59">
        <v>9.9774460000000005</v>
      </c>
      <c r="BCI59">
        <v>10.544663</v>
      </c>
      <c r="BCJ59">
        <v>7.7820600000000004</v>
      </c>
      <c r="BCK59">
        <v>6.9017200000000001</v>
      </c>
      <c r="BCL59">
        <v>9.5</v>
      </c>
      <c r="BCM59">
        <v>12.160829</v>
      </c>
      <c r="BCN59">
        <v>9.9411539999999992</v>
      </c>
      <c r="BCO59">
        <v>10.557076</v>
      </c>
      <c r="BCP59">
        <v>7.8599800000000002</v>
      </c>
      <c r="BCQ59">
        <v>7.1414970000000002</v>
      </c>
      <c r="BCR59">
        <v>9.5</v>
      </c>
      <c r="BCS59">
        <v>11.881432</v>
      </c>
      <c r="BCT59">
        <v>10.094199</v>
      </c>
      <c r="BCU59">
        <v>10.651998000000001</v>
      </c>
      <c r="BCV59">
        <v>7.865469</v>
      </c>
      <c r="BCW59">
        <v>7.0517089999999998</v>
      </c>
      <c r="BCX59">
        <v>9.5</v>
      </c>
      <c r="BCY59">
        <v>12.130311000000001</v>
      </c>
      <c r="BCZ59">
        <v>8.4498270000000009</v>
      </c>
      <c r="BDA59">
        <v>8.1598769999999998</v>
      </c>
      <c r="BDB59">
        <v>7.4457170000000001</v>
      </c>
      <c r="BDC59">
        <v>8.2464999999999993</v>
      </c>
      <c r="BDD59">
        <v>7.9750909999999999</v>
      </c>
      <c r="BDE59">
        <v>7.5073369999999997</v>
      </c>
      <c r="BDF59">
        <v>8.2781570000000002</v>
      </c>
      <c r="BDG59">
        <v>7.8713379999999997</v>
      </c>
      <c r="BDH59">
        <v>7.3294129999999997</v>
      </c>
      <c r="BDI59">
        <v>7.9683479999999998</v>
      </c>
      <c r="BDJ59">
        <v>7.7344689999999998</v>
      </c>
      <c r="BDK59">
        <v>7.1629639999999997</v>
      </c>
      <c r="BDL59">
        <v>7.7778330000000002</v>
      </c>
      <c r="BDM59">
        <v>7.5206379999999999</v>
      </c>
      <c r="BDN59">
        <v>7.1197809999999997</v>
      </c>
      <c r="BDO59">
        <v>7.8269840000000004</v>
      </c>
      <c r="BDP59">
        <v>7.6985330000000003</v>
      </c>
      <c r="BDQ59">
        <v>7.0816850000000002</v>
      </c>
      <c r="BDR59">
        <v>8.5285539999999997</v>
      </c>
      <c r="BDS59">
        <v>8.1378190000000004</v>
      </c>
      <c r="BDT59">
        <v>7.3689609999999997</v>
      </c>
      <c r="BDU59">
        <v>9.0589829999999996</v>
      </c>
      <c r="BDV59">
        <v>8.7351069999999993</v>
      </c>
      <c r="BDW59">
        <v>7.8396049999999997</v>
      </c>
      <c r="BDX59">
        <v>9.0428370000000005</v>
      </c>
      <c r="BDY59">
        <v>8.6890250000000009</v>
      </c>
      <c r="BDZ59">
        <v>7.7382819999999999</v>
      </c>
      <c r="BEA59">
        <v>8.8255769999999991</v>
      </c>
      <c r="BEB59">
        <v>8.4426059999999996</v>
      </c>
      <c r="BEC59">
        <v>7.5927629999999997</v>
      </c>
      <c r="BED59">
        <v>8.7098479999999991</v>
      </c>
      <c r="BEE59">
        <v>8.3276690000000002</v>
      </c>
      <c r="BEF59">
        <v>7.4998009999999997</v>
      </c>
      <c r="BEG59">
        <v>8.6553909999999998</v>
      </c>
      <c r="BEH59">
        <v>8.2794589999999992</v>
      </c>
      <c r="BEI59">
        <v>7.5121560000000001</v>
      </c>
      <c r="BEJ59">
        <v>8.804888</v>
      </c>
      <c r="BEK59">
        <v>8.3756690000000003</v>
      </c>
      <c r="BEL59">
        <v>7.5735739999999998</v>
      </c>
      <c r="BEM59">
        <v>8.7633550000000007</v>
      </c>
      <c r="BEN59">
        <v>8.355378</v>
      </c>
      <c r="BEO59">
        <v>7.5933440000000001</v>
      </c>
      <c r="BEP59">
        <v>8.7830051662731081E-3</v>
      </c>
      <c r="BEQ59">
        <v>2.0881552966564562E-2</v>
      </c>
      <c r="BER59">
        <v>2.3497914210565244E-2</v>
      </c>
      <c r="BES59">
        <v>3.4446971340034258E-2</v>
      </c>
      <c r="BET59">
        <v>8.2182094906335837E-2</v>
      </c>
      <c r="BEU59">
        <v>7.1373520497375331E-2</v>
      </c>
      <c r="BEV59">
        <v>2.2210454147852238E-2</v>
      </c>
      <c r="BEW59" s="9">
        <v>9.3419749999999997</v>
      </c>
      <c r="BEX59">
        <v>9.9851159999999997</v>
      </c>
      <c r="BEY59">
        <v>10.606068</v>
      </c>
      <c r="BEZ59">
        <v>9.6484699999999997</v>
      </c>
      <c r="BFA59">
        <v>9.8779559999999993</v>
      </c>
      <c r="BFB59">
        <v>9.6462269999999997</v>
      </c>
      <c r="BFC59">
        <v>10.561605</v>
      </c>
      <c r="BFD59">
        <v>11.35051</v>
      </c>
      <c r="BFE59">
        <v>10.347713000000001</v>
      </c>
      <c r="BFF59">
        <v>10.430915000000001</v>
      </c>
      <c r="BFG59">
        <v>7.43445</v>
      </c>
      <c r="BFH59">
        <v>7.8453359999999996</v>
      </c>
      <c r="BFI59">
        <v>8.1003139999999991</v>
      </c>
      <c r="BFJ59">
        <v>7.4596439999999999</v>
      </c>
      <c r="BFK59">
        <v>7.7185170000000003</v>
      </c>
      <c r="BFL59">
        <v>7.011673</v>
      </c>
      <c r="BFM59">
        <v>7.1052200000000001</v>
      </c>
      <c r="BFN59">
        <v>7.0519990000000004</v>
      </c>
      <c r="BFO59">
        <v>6.7494339999999999</v>
      </c>
      <c r="BFP59">
        <v>6.9587250000000003</v>
      </c>
      <c r="BFQ59">
        <v>7.99756</v>
      </c>
      <c r="BFR59">
        <v>8.7801039999999997</v>
      </c>
      <c r="BFS59">
        <v>9.05091</v>
      </c>
      <c r="BFT59">
        <v>8.1777689999999996</v>
      </c>
      <c r="BFU59">
        <v>8.5366820000000008</v>
      </c>
      <c r="BFV59">
        <v>7.7433990000000001</v>
      </c>
      <c r="BFW59">
        <v>8.3819809999999997</v>
      </c>
      <c r="BFX59">
        <v>8.7120660000000001</v>
      </c>
      <c r="BFY59">
        <v>7.9181759999999999</v>
      </c>
      <c r="BFZ59">
        <v>8.1665130000000001</v>
      </c>
      <c r="BGA59">
        <v>7.2633609999999997</v>
      </c>
      <c r="BGB59">
        <v>7.5553790000000003</v>
      </c>
      <c r="BGC59">
        <v>7.7889439999999999</v>
      </c>
      <c r="BGD59">
        <v>7.2253230000000004</v>
      </c>
      <c r="BGE59">
        <v>7.4701570000000004</v>
      </c>
      <c r="BGF59">
        <v>4.5298179438546422E-2</v>
      </c>
      <c r="BGG59">
        <v>4.6215627888053293E-2</v>
      </c>
      <c r="BGH59">
        <v>0.68549300000000002</v>
      </c>
      <c r="BGI59">
        <v>0.77419499999999997</v>
      </c>
      <c r="BGJ59">
        <v>0.65851199999999999</v>
      </c>
      <c r="BGK59">
        <v>0.74143999999999999</v>
      </c>
      <c r="BGL59">
        <v>0.803531</v>
      </c>
      <c r="BGM59">
        <v>0.73041199999999995</v>
      </c>
      <c r="BGN59">
        <v>0.80118100000000003</v>
      </c>
      <c r="BGO59">
        <v>0.70122799999999996</v>
      </c>
      <c r="BGP59">
        <v>0.76727199999999995</v>
      </c>
      <c r="BGQ59">
        <v>0.84773500000000002</v>
      </c>
      <c r="BGR59">
        <v>0.65590899999999996</v>
      </c>
      <c r="BGS59">
        <v>0.73142600000000002</v>
      </c>
      <c r="BGT59">
        <v>0.62912900000000005</v>
      </c>
      <c r="BGU59">
        <v>0.69661200000000001</v>
      </c>
      <c r="BGV59">
        <v>0.71657300000000002</v>
      </c>
      <c r="BGW59">
        <v>0.57287500000000002</v>
      </c>
      <c r="BGX59">
        <v>0.59378600000000004</v>
      </c>
      <c r="BGY59">
        <v>0.56387299999999996</v>
      </c>
      <c r="BGZ59">
        <v>0.59885900000000003</v>
      </c>
      <c r="BHA59">
        <v>0.58240999999999998</v>
      </c>
      <c r="BHB59">
        <v>0.70017499999999999</v>
      </c>
      <c r="BHC59">
        <v>0.80253699999999994</v>
      </c>
      <c r="BHD59">
        <v>0.64856000000000003</v>
      </c>
      <c r="BHE59">
        <v>0.71826599999999996</v>
      </c>
      <c r="BHF59">
        <v>0.79152299999999998</v>
      </c>
      <c r="BHG59">
        <v>0.68367100000000003</v>
      </c>
      <c r="BHH59">
        <v>0.77907599999999999</v>
      </c>
      <c r="BHI59">
        <v>0.64898400000000001</v>
      </c>
      <c r="BHJ59">
        <v>0.71570400000000001</v>
      </c>
      <c r="BHK59">
        <v>0.76920299999999997</v>
      </c>
      <c r="BHL59">
        <v>0.64158999999999999</v>
      </c>
      <c r="BHM59">
        <v>0.70766200000000001</v>
      </c>
      <c r="BHN59">
        <v>0.62092700000000001</v>
      </c>
      <c r="BHO59">
        <v>0.68823000000000001</v>
      </c>
      <c r="BHP59">
        <v>0.69092299999999995</v>
      </c>
      <c r="BHQ59">
        <v>0.58853</v>
      </c>
      <c r="BHR59">
        <v>0.55382399999999998</v>
      </c>
      <c r="BHS59">
        <v>0.51876800000000001</v>
      </c>
      <c r="BHT59">
        <v>0.575623</v>
      </c>
      <c r="BHU59">
        <v>0.62354900000000002</v>
      </c>
      <c r="BHV59">
        <v>0.67162299999999997</v>
      </c>
      <c r="BHW59">
        <v>0.49324400000000002</v>
      </c>
      <c r="BHX59">
        <v>0.48675600000000002</v>
      </c>
      <c r="BHY59">
        <v>0.49882599999999999</v>
      </c>
      <c r="BHZ59">
        <v>0.50554500000000002</v>
      </c>
      <c r="BIA59">
        <v>0.63952799999999999</v>
      </c>
      <c r="BIB59">
        <v>0.56355299999999997</v>
      </c>
      <c r="BIC59">
        <v>0.57446699999999995</v>
      </c>
      <c r="BID59">
        <v>0.57948</v>
      </c>
      <c r="BIE59">
        <v>0.69952099999999995</v>
      </c>
      <c r="BIF59">
        <v>0.72790100000000002</v>
      </c>
      <c r="BIG59">
        <v>0.58711400000000002</v>
      </c>
      <c r="BIH59">
        <v>0.51869799999999999</v>
      </c>
      <c r="BII59">
        <v>0.51344699999999999</v>
      </c>
      <c r="BIJ59">
        <v>0.54041899999999998</v>
      </c>
      <c r="BIK59">
        <v>0.58463900000000002</v>
      </c>
      <c r="BIL59">
        <v>0.53625699999999998</v>
      </c>
      <c r="BIM59">
        <v>0.526447</v>
      </c>
      <c r="BIN59">
        <v>0.60456500000000002</v>
      </c>
      <c r="BIO59">
        <v>0.61676600000000004</v>
      </c>
      <c r="BIP59">
        <v>0.66264999999999996</v>
      </c>
      <c r="BIQ59">
        <v>0.50609400000000004</v>
      </c>
      <c r="BIR59">
        <v>0.53548300000000004</v>
      </c>
      <c r="BIS59">
        <v>0.52114000000000005</v>
      </c>
      <c r="BIT59">
        <v>0.51150099999999998</v>
      </c>
      <c r="BIU59">
        <v>0.55400300000000002</v>
      </c>
      <c r="BIV59">
        <v>0.54101299999999997</v>
      </c>
      <c r="BIW59">
        <v>0.53748499999999999</v>
      </c>
      <c r="BIX59">
        <v>0.56779900000000005</v>
      </c>
      <c r="BIY59">
        <v>0.56136900000000001</v>
      </c>
      <c r="BIZ59">
        <v>0.57513400000000003</v>
      </c>
      <c r="BJA59">
        <v>0.52707300000000001</v>
      </c>
      <c r="BJB59">
        <v>0.54233699999999996</v>
      </c>
      <c r="BJC59">
        <v>0.53323299999999996</v>
      </c>
      <c r="BJD59">
        <v>0.53127100000000005</v>
      </c>
      <c r="BJE59">
        <v>0.61507699999999998</v>
      </c>
      <c r="BJF59">
        <v>0.544686</v>
      </c>
      <c r="BJG59">
        <v>0.51625699999999997</v>
      </c>
      <c r="BJH59">
        <v>0.62793100000000002</v>
      </c>
      <c r="BJI59">
        <v>0.65275399999999995</v>
      </c>
      <c r="BJJ59">
        <v>0.72050800000000004</v>
      </c>
      <c r="BJK59">
        <v>0.50008900000000001</v>
      </c>
      <c r="BJL59">
        <v>0.58862899999999996</v>
      </c>
      <c r="BJM59">
        <v>0.53675600000000001</v>
      </c>
      <c r="BJN59">
        <v>0.52322599999999997</v>
      </c>
      <c r="BJO59">
        <v>0.61554600000000004</v>
      </c>
      <c r="BJP59">
        <v>0.64434000000000002</v>
      </c>
      <c r="BJQ59">
        <v>0.68585099999999999</v>
      </c>
      <c r="BJR59">
        <v>0.511239</v>
      </c>
      <c r="BJS59">
        <v>0.53359900000000005</v>
      </c>
      <c r="BJT59">
        <v>0.51665499999999998</v>
      </c>
      <c r="BJU59">
        <v>0.51464799999999999</v>
      </c>
      <c r="BJV59">
        <v>0.57856799999999997</v>
      </c>
      <c r="BJW59">
        <v>0.53472699999999995</v>
      </c>
      <c r="BJX59">
        <v>0.52895099999999995</v>
      </c>
      <c r="BJY59">
        <v>0.59792500000000004</v>
      </c>
      <c r="BJZ59">
        <v>0.60387500000000005</v>
      </c>
      <c r="BKA59">
        <v>0.64720699999999998</v>
      </c>
      <c r="BKB59">
        <v>0.50580800000000004</v>
      </c>
      <c r="BKC59">
        <v>0.53358700000000003</v>
      </c>
      <c r="BKD59">
        <v>0.52125999999999995</v>
      </c>
      <c r="BKE59">
        <v>0.51154900000000003</v>
      </c>
      <c r="BKF59" s="11">
        <v>9.7383620000000004</v>
      </c>
      <c r="BKG59">
        <v>9.9229339999999997</v>
      </c>
      <c r="BKH59">
        <v>7.5547420000000001</v>
      </c>
      <c r="BKI59">
        <v>6.8747540000000003</v>
      </c>
      <c r="BKJ59">
        <v>9</v>
      </c>
      <c r="BKK59">
        <v>10.695561</v>
      </c>
      <c r="BKL59">
        <v>9.4833549999999995</v>
      </c>
      <c r="BKM59">
        <v>9.6548680000000004</v>
      </c>
      <c r="BKN59">
        <v>7.5453729999999997</v>
      </c>
      <c r="BKO59">
        <v>7.0659799999999997</v>
      </c>
      <c r="BKP59">
        <v>9.5</v>
      </c>
      <c r="BKQ59">
        <v>10.213137</v>
      </c>
      <c r="BKR59">
        <v>9.4447340000000004</v>
      </c>
      <c r="BKS59">
        <v>9.6446310000000004</v>
      </c>
      <c r="BKT59">
        <v>7.3800610000000004</v>
      </c>
      <c r="BKU59">
        <v>6.852538</v>
      </c>
      <c r="BKV59">
        <v>9</v>
      </c>
      <c r="BKW59">
        <v>10.560867</v>
      </c>
      <c r="BKX59">
        <v>9.156739</v>
      </c>
      <c r="BKY59">
        <v>9.2536470000000008</v>
      </c>
      <c r="BKZ59">
        <v>7.4492729999999998</v>
      </c>
      <c r="BLA59">
        <v>6.9771749999999999</v>
      </c>
      <c r="BLB59">
        <v>9.5</v>
      </c>
      <c r="BLC59">
        <v>9.8019850000000002</v>
      </c>
      <c r="BLD59">
        <v>8.9160920000000008</v>
      </c>
      <c r="BLE59">
        <v>8.7473650000000003</v>
      </c>
      <c r="BLF59">
        <v>7.153505</v>
      </c>
      <c r="BLG59">
        <v>6.8518030000000003</v>
      </c>
      <c r="BLH59">
        <v>9.5</v>
      </c>
      <c r="BLI59">
        <v>9.3159799999999997</v>
      </c>
      <c r="BLJ59">
        <v>8.8864190000000001</v>
      </c>
      <c r="BLK59">
        <v>8.9268579999999993</v>
      </c>
      <c r="BLL59">
        <v>7.0063659999999999</v>
      </c>
      <c r="BLM59">
        <v>6.560257</v>
      </c>
      <c r="BLN59">
        <v>9.5</v>
      </c>
      <c r="BLO59">
        <v>9.4560110000000002</v>
      </c>
      <c r="BLP59">
        <v>9.0807549999999999</v>
      </c>
      <c r="BLQ59">
        <v>10.119213999999999</v>
      </c>
      <c r="BLR59">
        <v>7.2451920000000003</v>
      </c>
      <c r="BLS59">
        <v>6.6640550000000003</v>
      </c>
      <c r="BLT59">
        <v>10.5</v>
      </c>
      <c r="BLU59">
        <v>11.135630000000001</v>
      </c>
      <c r="BLV59">
        <v>9.5702739999999995</v>
      </c>
      <c r="BLW59">
        <v>10.564835</v>
      </c>
      <c r="BLX59">
        <v>7.6468540000000003</v>
      </c>
      <c r="BLY59">
        <v>7.014227</v>
      </c>
      <c r="BLZ59">
        <v>10.5</v>
      </c>
      <c r="BMA59">
        <v>11.507671</v>
      </c>
      <c r="BMB59">
        <v>9.6810709999999993</v>
      </c>
      <c r="BMC59">
        <v>10.304437999999999</v>
      </c>
      <c r="BMD59">
        <v>7.4953640000000004</v>
      </c>
      <c r="BME59">
        <v>6.7419339999999996</v>
      </c>
      <c r="BMF59">
        <v>9</v>
      </c>
      <c r="BMG59">
        <v>10.942615</v>
      </c>
      <c r="BMH59">
        <v>9.6541619999999995</v>
      </c>
      <c r="BMI59">
        <v>10.101901</v>
      </c>
      <c r="BMJ59">
        <v>7.4919500000000001</v>
      </c>
      <c r="BMK59">
        <v>6.7370479999999997</v>
      </c>
      <c r="BML59">
        <v>9</v>
      </c>
      <c r="BMM59">
        <v>10.957032</v>
      </c>
      <c r="BMN59">
        <v>9.7674289999999999</v>
      </c>
      <c r="BMO59">
        <v>10.051106000000001</v>
      </c>
      <c r="BMP59">
        <v>7.6665520000000003</v>
      </c>
      <c r="BMQ59">
        <v>6.9440929999999996</v>
      </c>
      <c r="BMR59">
        <v>8.5</v>
      </c>
      <c r="BMS59">
        <v>10.691404</v>
      </c>
      <c r="BMT59">
        <v>9.8483429999999998</v>
      </c>
      <c r="BMU59">
        <v>10.02652</v>
      </c>
      <c r="BMV59">
        <v>7.5987520000000002</v>
      </c>
      <c r="BMW59">
        <v>6.844195</v>
      </c>
      <c r="BMX59">
        <v>9</v>
      </c>
      <c r="BMY59">
        <v>10.827866</v>
      </c>
      <c r="BMZ59">
        <v>9.7876709999999996</v>
      </c>
      <c r="BNA59">
        <v>10.145619</v>
      </c>
      <c r="BNB59">
        <v>7.7252679999999998</v>
      </c>
      <c r="BNC59">
        <v>7.0232830000000002</v>
      </c>
      <c r="BND59">
        <v>9.5</v>
      </c>
      <c r="BNE59">
        <v>10.845712000000001</v>
      </c>
      <c r="BNF59">
        <v>9.9088689999999993</v>
      </c>
      <c r="BNG59">
        <v>10.065721999999999</v>
      </c>
      <c r="BNH59">
        <v>7.6077940000000002</v>
      </c>
      <c r="BNI59">
        <v>6.8613210000000002</v>
      </c>
      <c r="BNJ59">
        <v>9</v>
      </c>
      <c r="BNK59">
        <v>10.844272</v>
      </c>
      <c r="BNL59">
        <v>8.3759709999999998</v>
      </c>
      <c r="BNM59">
        <v>7.9181990000000004</v>
      </c>
      <c r="BNN59">
        <v>7.327007</v>
      </c>
      <c r="BNO59">
        <v>8.2105499999999996</v>
      </c>
      <c r="BNP59">
        <v>7.8175730000000003</v>
      </c>
      <c r="BNQ59">
        <v>7.36646</v>
      </c>
      <c r="BNR59">
        <v>8.1816049999999994</v>
      </c>
      <c r="BNS59">
        <v>7.7715709999999998</v>
      </c>
      <c r="BNT59">
        <v>7.148593</v>
      </c>
      <c r="BNU59">
        <v>7.8998609999999996</v>
      </c>
      <c r="BNV59">
        <v>7.5398930000000002</v>
      </c>
      <c r="BNW59">
        <v>7.3515189999999997</v>
      </c>
      <c r="BNX59">
        <v>7.6487569999999998</v>
      </c>
      <c r="BNY59">
        <v>7.485195</v>
      </c>
      <c r="BNZ59">
        <v>6.9880399999999998</v>
      </c>
      <c r="BOA59">
        <v>7.6414799999999996</v>
      </c>
      <c r="BOB59">
        <v>7.3886089999999998</v>
      </c>
      <c r="BOC59">
        <v>6.8049540000000004</v>
      </c>
      <c r="BOD59">
        <v>8.0714070000000007</v>
      </c>
      <c r="BOE59">
        <v>7.6578939999999998</v>
      </c>
      <c r="BOF59">
        <v>7.0043129999999998</v>
      </c>
      <c r="BOG59">
        <v>8.5404280000000004</v>
      </c>
      <c r="BOH59">
        <v>8.1547619999999998</v>
      </c>
      <c r="BOI59">
        <v>7.3709480000000003</v>
      </c>
      <c r="BOJ59">
        <v>8.4191000000000003</v>
      </c>
      <c r="BOK59">
        <v>8.0169639999999998</v>
      </c>
      <c r="BOL59">
        <v>7.2110079999999996</v>
      </c>
      <c r="BOM59">
        <v>8.439451</v>
      </c>
      <c r="BON59">
        <v>7.9867809999999997</v>
      </c>
      <c r="BOO59">
        <v>7.2103250000000001</v>
      </c>
      <c r="BOP59">
        <v>8.5691129999999998</v>
      </c>
      <c r="BOQ59">
        <v>8.0852830000000004</v>
      </c>
      <c r="BOR59">
        <v>7.4114420000000001</v>
      </c>
      <c r="BOS59">
        <v>8.5215200000000006</v>
      </c>
      <c r="BOT59">
        <v>8.0443739999999995</v>
      </c>
      <c r="BOU59">
        <v>7.3335520000000001</v>
      </c>
      <c r="BOV59">
        <v>8.5335710000000002</v>
      </c>
      <c r="BOW59">
        <v>8.130198</v>
      </c>
      <c r="BOX59">
        <v>7.4893190000000001</v>
      </c>
      <c r="BOY59">
        <v>8.5420490000000004</v>
      </c>
      <c r="BOZ59">
        <v>8.0760480000000001</v>
      </c>
      <c r="BPA59">
        <v>7.3350210000000002</v>
      </c>
      <c r="BPB59">
        <v>7.1434517658415589E-3</v>
      </c>
      <c r="BPC59">
        <v>2.4784794434601506E-2</v>
      </c>
      <c r="BPD59">
        <v>1.9413658102670209E-2</v>
      </c>
      <c r="BPE59">
        <v>4.130894604038704E-2</v>
      </c>
      <c r="BPF59">
        <v>7.1861471953337572E-2</v>
      </c>
      <c r="BPG59">
        <v>7.1632197850836465E-2</v>
      </c>
      <c r="BPH59">
        <v>2.154418605370742E-2</v>
      </c>
      <c r="BPI59" s="12">
        <v>9.1853949999999998</v>
      </c>
      <c r="BPJ59">
        <v>9.736421</v>
      </c>
      <c r="BPK59">
        <v>9.6256730000000008</v>
      </c>
      <c r="BPL59">
        <v>8.983587</v>
      </c>
      <c r="BPM59">
        <v>9.7350770000000004</v>
      </c>
      <c r="BPN59">
        <v>9.2186269999999997</v>
      </c>
      <c r="BPO59">
        <v>10.099542</v>
      </c>
      <c r="BPP59">
        <v>10.434637</v>
      </c>
      <c r="BPQ59">
        <v>9.5230359999999994</v>
      </c>
      <c r="BPR59">
        <v>9.9149519999999995</v>
      </c>
      <c r="BPS59">
        <v>7.3827170000000004</v>
      </c>
      <c r="BPT59">
        <v>7.627923</v>
      </c>
      <c r="BPU59">
        <v>7.5711089999999999</v>
      </c>
      <c r="BPV59">
        <v>7.1257789999999996</v>
      </c>
      <c r="BPW59">
        <v>7.5353370000000002</v>
      </c>
      <c r="BPX59">
        <v>6.9649859999999997</v>
      </c>
      <c r="BPY59">
        <v>6.9014740000000003</v>
      </c>
      <c r="BPZ59">
        <v>6.8780809999999999</v>
      </c>
      <c r="BQA59">
        <v>6.6121559999999997</v>
      </c>
      <c r="BQB59">
        <v>6.8582020000000004</v>
      </c>
      <c r="BQC59">
        <v>7.9197230000000003</v>
      </c>
      <c r="BQD59">
        <v>8.5140449999999994</v>
      </c>
      <c r="BQE59">
        <v>8.4797639999999994</v>
      </c>
      <c r="BQF59">
        <v>7.8564439999999998</v>
      </c>
      <c r="BQG59">
        <v>8.4052860000000003</v>
      </c>
      <c r="BQH59">
        <v>7.6142200000000004</v>
      </c>
      <c r="BQI59">
        <v>8.0674209999999995</v>
      </c>
      <c r="BQJ59">
        <v>8.0858629999999998</v>
      </c>
      <c r="BQK59">
        <v>7.5232520000000003</v>
      </c>
      <c r="BQL59">
        <v>7.9525480000000002</v>
      </c>
      <c r="BQM59">
        <v>7.2353399999999999</v>
      </c>
      <c r="BQN59">
        <v>7.3703620000000001</v>
      </c>
      <c r="BQO59">
        <v>7.290978</v>
      </c>
      <c r="BQP59">
        <v>6.9046329999999996</v>
      </c>
      <c r="BQQ59">
        <v>7.2860430000000003</v>
      </c>
      <c r="BQR59">
        <v>4.5600336139517153E-2</v>
      </c>
      <c r="BQS59">
        <v>4.5676717921974218E-2</v>
      </c>
      <c r="BQT59">
        <v>0.66803999999999997</v>
      </c>
      <c r="BQU59">
        <v>0.74487199999999998</v>
      </c>
      <c r="BQV59">
        <v>0.63617999999999997</v>
      </c>
      <c r="BQW59">
        <v>0.76430600000000004</v>
      </c>
      <c r="BQX59">
        <v>0.79154800000000003</v>
      </c>
      <c r="BQY59">
        <v>0.72042499999999998</v>
      </c>
      <c r="BQZ59">
        <v>0.80785600000000002</v>
      </c>
      <c r="BRA59">
        <v>0.61996200000000001</v>
      </c>
      <c r="BRB59">
        <v>0.73090699999999997</v>
      </c>
      <c r="BRC59">
        <v>0.81903800000000004</v>
      </c>
      <c r="BRD59">
        <v>0.59942600000000001</v>
      </c>
      <c r="BRE59">
        <v>0.687002</v>
      </c>
      <c r="BRF59">
        <v>0.62684700000000004</v>
      </c>
      <c r="BRG59">
        <v>0.70116100000000003</v>
      </c>
      <c r="BRH59">
        <v>0.68920599999999999</v>
      </c>
      <c r="BRI59">
        <v>0.53513299999999997</v>
      </c>
      <c r="BRJ59">
        <v>0.57264599999999999</v>
      </c>
      <c r="BRK59">
        <v>0.56082299999999996</v>
      </c>
      <c r="BRL59">
        <v>0.58721000000000001</v>
      </c>
      <c r="BRM59">
        <v>0.57982699999999998</v>
      </c>
      <c r="BRN59">
        <v>0.66516500000000001</v>
      </c>
      <c r="BRO59">
        <v>0.74865199999999998</v>
      </c>
      <c r="BRP59">
        <v>0.65075400000000005</v>
      </c>
      <c r="BRQ59">
        <v>0.73217600000000005</v>
      </c>
      <c r="BRR59">
        <v>0.75720500000000002</v>
      </c>
      <c r="BRS59">
        <v>0.62749100000000002</v>
      </c>
      <c r="BRT59">
        <v>0.73189099999999996</v>
      </c>
      <c r="BRU59">
        <v>0.62951999999999997</v>
      </c>
      <c r="BRV59">
        <v>0.75819700000000001</v>
      </c>
      <c r="BRW59">
        <v>0.74286600000000003</v>
      </c>
      <c r="BRX59">
        <v>0.58145400000000003</v>
      </c>
      <c r="BRY59">
        <v>0.66550500000000001</v>
      </c>
      <c r="BRZ59">
        <v>0.62219400000000002</v>
      </c>
      <c r="BSA59">
        <v>0.681732</v>
      </c>
      <c r="BSB59">
        <v>0.66445799999999999</v>
      </c>
      <c r="BSC59">
        <v>0.57010499999999997</v>
      </c>
      <c r="BSD59">
        <v>0.61181600000000003</v>
      </c>
      <c r="BSE59">
        <v>0.53431600000000001</v>
      </c>
      <c r="BSF59">
        <v>0.62895299999999998</v>
      </c>
      <c r="BSG59">
        <v>0.621506</v>
      </c>
      <c r="BSH59">
        <v>0.65468099999999996</v>
      </c>
      <c r="BSI59">
        <v>0.50497899999999996</v>
      </c>
      <c r="BSJ59">
        <v>0.54149099999999994</v>
      </c>
      <c r="BSK59">
        <v>0.53061000000000003</v>
      </c>
      <c r="BSL59">
        <v>0.52583400000000002</v>
      </c>
      <c r="BSM59">
        <v>0.61878200000000005</v>
      </c>
      <c r="BSN59">
        <v>0.591395</v>
      </c>
      <c r="BSO59">
        <v>0.55046899999999999</v>
      </c>
      <c r="BSP59">
        <v>0.61278699999999997</v>
      </c>
      <c r="BSQ59">
        <v>0.67776499999999995</v>
      </c>
      <c r="BSR59">
        <v>0.71267100000000005</v>
      </c>
      <c r="BSS59">
        <v>0.52749900000000005</v>
      </c>
      <c r="BST59">
        <v>0.535443</v>
      </c>
      <c r="BSU59">
        <v>0.52248899999999998</v>
      </c>
      <c r="BSV59">
        <v>0.52637599999999996</v>
      </c>
      <c r="BSW59">
        <v>0.56423199999999996</v>
      </c>
      <c r="BSX59">
        <v>0.58054099999999997</v>
      </c>
      <c r="BSY59">
        <v>0.53660799999999997</v>
      </c>
      <c r="BSZ59">
        <v>0.61282000000000003</v>
      </c>
      <c r="BTA59">
        <v>0.58690900000000001</v>
      </c>
      <c r="BTB59">
        <v>0.64042500000000002</v>
      </c>
      <c r="BTC59">
        <v>0.51998299999999997</v>
      </c>
      <c r="BTD59">
        <v>0.55282299999999995</v>
      </c>
      <c r="BTE59">
        <v>0.52959400000000001</v>
      </c>
      <c r="BTF59">
        <v>0.53396999999999994</v>
      </c>
      <c r="BTG59">
        <v>0.53462600000000005</v>
      </c>
      <c r="BTH59">
        <v>0.54608900000000005</v>
      </c>
      <c r="BTI59">
        <v>0.53059199999999995</v>
      </c>
      <c r="BTJ59">
        <v>0.55744400000000005</v>
      </c>
      <c r="BTK59">
        <v>0.54408500000000004</v>
      </c>
      <c r="BTL59">
        <v>0.55995099999999998</v>
      </c>
      <c r="BTM59">
        <v>0.52704099999999998</v>
      </c>
      <c r="BTN59">
        <v>0.53467299999999995</v>
      </c>
      <c r="BTO59">
        <v>0.52235799999999999</v>
      </c>
      <c r="BTP59">
        <v>0.52867200000000003</v>
      </c>
      <c r="BTQ59">
        <v>0.58644700000000005</v>
      </c>
      <c r="BTR59">
        <v>0.58956299999999995</v>
      </c>
      <c r="BTS59">
        <v>0.53280799999999995</v>
      </c>
      <c r="BTT59">
        <v>0.63064299999999995</v>
      </c>
      <c r="BTU59">
        <v>0.63270499999999996</v>
      </c>
      <c r="BTV59">
        <v>0.69105700000000003</v>
      </c>
      <c r="BTW59">
        <v>0.505494</v>
      </c>
      <c r="BTX59">
        <v>0.56736600000000004</v>
      </c>
      <c r="BTY59">
        <v>0.58715799999999996</v>
      </c>
      <c r="BTZ59">
        <v>0.52402199999999999</v>
      </c>
      <c r="BUA59">
        <v>0.62724100000000005</v>
      </c>
      <c r="BUB59">
        <v>0.60550000000000004</v>
      </c>
      <c r="BUC59">
        <v>0.66932599999999998</v>
      </c>
      <c r="BUD59">
        <v>0.51166599999999995</v>
      </c>
      <c r="BUE59">
        <v>0.55565600000000004</v>
      </c>
      <c r="BUF59">
        <v>0.53043799999999997</v>
      </c>
      <c r="BUG59">
        <v>0.52438399999999996</v>
      </c>
      <c r="BUH59">
        <v>0.55974699999999999</v>
      </c>
      <c r="BUI59">
        <v>0.57738299999999998</v>
      </c>
      <c r="BUJ59">
        <v>0.54038699999999995</v>
      </c>
      <c r="BUK59">
        <v>0.60624400000000001</v>
      </c>
      <c r="BUL59">
        <v>0.57462899999999995</v>
      </c>
      <c r="BUM59">
        <v>0.62476100000000001</v>
      </c>
      <c r="BUN59">
        <v>0.524478</v>
      </c>
      <c r="BUO59">
        <v>0.55354300000000001</v>
      </c>
      <c r="BUP59">
        <v>0.53060399999999996</v>
      </c>
      <c r="BUQ59">
        <v>0.53789399999999998</v>
      </c>
      <c r="BUR59" s="17">
        <v>10.440421000000001</v>
      </c>
      <c r="BUS59">
        <v>9.6016250000000003</v>
      </c>
      <c r="BUT59">
        <v>8.248939</v>
      </c>
      <c r="BUU59">
        <v>8.0263010000000001</v>
      </c>
      <c r="BUV59">
        <v>9</v>
      </c>
      <c r="BUW59">
        <v>10.275107</v>
      </c>
      <c r="BUX59">
        <v>10.361860999999999</v>
      </c>
      <c r="BUY59">
        <v>9.3672280000000008</v>
      </c>
      <c r="BUZ59">
        <v>8.7349949999999996</v>
      </c>
      <c r="BVA59">
        <v>9.1390609999999999</v>
      </c>
      <c r="BVB59">
        <v>9</v>
      </c>
      <c r="BVC59">
        <v>9.8874390000000005</v>
      </c>
      <c r="BVD59">
        <v>9.7803909999999998</v>
      </c>
      <c r="BVE59">
        <v>9.3517250000000001</v>
      </c>
      <c r="BVF59">
        <v>7.6443940000000001</v>
      </c>
      <c r="BVG59">
        <v>7.2490810000000003</v>
      </c>
      <c r="BVH59">
        <v>9.5</v>
      </c>
      <c r="BVI59">
        <v>10.161348</v>
      </c>
      <c r="BVJ59">
        <v>9.4851989999999997</v>
      </c>
      <c r="BVK59">
        <v>8.9343579999999996</v>
      </c>
      <c r="BVL59">
        <v>8.1692</v>
      </c>
      <c r="BVM59">
        <v>8.3148809999999997</v>
      </c>
      <c r="BVN59">
        <v>9.5</v>
      </c>
      <c r="BVO59">
        <v>9.6328440000000004</v>
      </c>
      <c r="BVP59">
        <v>9.2039670000000005</v>
      </c>
      <c r="BVQ59">
        <v>8.2262090000000008</v>
      </c>
      <c r="BVR59">
        <v>7.6282860000000001</v>
      </c>
      <c r="BVS59">
        <v>7.7485710000000001</v>
      </c>
      <c r="BVT59">
        <v>9</v>
      </c>
      <c r="BVU59">
        <v>8.6119059999999994</v>
      </c>
      <c r="BVV59">
        <v>8.9815500000000004</v>
      </c>
      <c r="BVW59">
        <v>8.4274590000000007</v>
      </c>
      <c r="BVX59">
        <v>7.3905919999999998</v>
      </c>
      <c r="BVY59">
        <v>7.3933150000000003</v>
      </c>
      <c r="BVZ59">
        <v>9.5</v>
      </c>
      <c r="BWA59">
        <v>9.0104959999999998</v>
      </c>
      <c r="BWB59">
        <v>9.5687010000000008</v>
      </c>
      <c r="BWC59">
        <v>9.1708829999999999</v>
      </c>
      <c r="BWD59">
        <v>7.66784</v>
      </c>
      <c r="BWE59">
        <v>7.4698840000000004</v>
      </c>
      <c r="BWF59">
        <v>9.5</v>
      </c>
      <c r="BWG59">
        <v>9.8189089999999997</v>
      </c>
      <c r="BWH59">
        <v>10.269702000000001</v>
      </c>
      <c r="BWI59">
        <v>10.056156</v>
      </c>
      <c r="BWJ59">
        <v>8.4208110000000005</v>
      </c>
      <c r="BWK59">
        <v>8.2309000000000001</v>
      </c>
      <c r="BWL59">
        <v>9.5</v>
      </c>
      <c r="BWM59">
        <v>10.670526000000001</v>
      </c>
      <c r="BWN59">
        <v>10.310627999999999</v>
      </c>
      <c r="BWO59">
        <v>9.9824750000000009</v>
      </c>
      <c r="BWP59">
        <v>8.6293550000000003</v>
      </c>
      <c r="BWQ59">
        <v>8.5307670000000009</v>
      </c>
      <c r="BWR59">
        <v>9</v>
      </c>
      <c r="BWS59">
        <v>10.574676</v>
      </c>
      <c r="BWT59">
        <v>9.8350849999999994</v>
      </c>
      <c r="BWU59">
        <v>9.7791630000000005</v>
      </c>
      <c r="BWV59">
        <v>8.0836459999999999</v>
      </c>
      <c r="BWW59">
        <v>7.760624</v>
      </c>
      <c r="BWX59">
        <v>9</v>
      </c>
      <c r="BWY59">
        <v>10.635980999999999</v>
      </c>
      <c r="BWZ59">
        <v>10.009357</v>
      </c>
      <c r="BXA59">
        <v>9.7579799999999999</v>
      </c>
      <c r="BXB59">
        <v>7.9820310000000001</v>
      </c>
      <c r="BXC59">
        <v>7.6730960000000001</v>
      </c>
      <c r="BXD59">
        <v>9.5</v>
      </c>
      <c r="BXE59">
        <v>10.653219</v>
      </c>
      <c r="BXF59">
        <v>10.112175000000001</v>
      </c>
      <c r="BXG59">
        <v>9.7604419999999994</v>
      </c>
      <c r="BXH59">
        <v>7.8646779999999996</v>
      </c>
      <c r="BXI59">
        <v>7.3937869999999997</v>
      </c>
      <c r="BXJ59">
        <v>9.5</v>
      </c>
      <c r="BXK59">
        <v>10.515821000000001</v>
      </c>
      <c r="BXL59">
        <v>10.697649999999999</v>
      </c>
      <c r="BXM59">
        <v>9.975066</v>
      </c>
      <c r="BXN59">
        <v>8.3869589999999992</v>
      </c>
      <c r="BXO59">
        <v>8.1412969999999998</v>
      </c>
      <c r="BXP59">
        <v>9.5</v>
      </c>
      <c r="BXQ59">
        <v>10.764787</v>
      </c>
      <c r="BXR59">
        <v>10.367611</v>
      </c>
      <c r="BXS59">
        <v>9.7631110000000003</v>
      </c>
      <c r="BXT59">
        <v>7.988092</v>
      </c>
      <c r="BXU59">
        <v>7.5970560000000003</v>
      </c>
      <c r="BXV59">
        <v>9</v>
      </c>
      <c r="BXW59">
        <v>10.530066</v>
      </c>
      <c r="BXX59">
        <v>8.6217839999999999</v>
      </c>
      <c r="BXY59">
        <v>8.4020469999999996</v>
      </c>
      <c r="BXZ59">
        <v>8.1485199999999995</v>
      </c>
      <c r="BYA59">
        <v>8.7114220000000007</v>
      </c>
      <c r="BYB59">
        <v>8.9526350000000008</v>
      </c>
      <c r="BYC59">
        <v>8.6845130000000008</v>
      </c>
      <c r="BYD59">
        <v>8.2026889999999995</v>
      </c>
      <c r="BYE59">
        <v>7.9344130000000002</v>
      </c>
      <c r="BYF59">
        <v>7.4788389999999998</v>
      </c>
      <c r="BYG59">
        <v>8.0546330000000008</v>
      </c>
      <c r="BYH59">
        <v>8.211824</v>
      </c>
      <c r="BYI59">
        <v>8.1776389999999992</v>
      </c>
      <c r="BYJ59">
        <v>7.6419959999999998</v>
      </c>
      <c r="BYK59">
        <v>7.6754119999999997</v>
      </c>
      <c r="BYL59">
        <v>7.6142190000000003</v>
      </c>
      <c r="BYM59">
        <v>7.7889980000000003</v>
      </c>
      <c r="BYN59">
        <v>7.6091740000000003</v>
      </c>
      <c r="BYO59">
        <v>7.2695449999999999</v>
      </c>
      <c r="BYP59">
        <v>8.1617750000000004</v>
      </c>
      <c r="BYQ59">
        <v>7.9194449999999996</v>
      </c>
      <c r="BYR59">
        <v>7.5226170000000003</v>
      </c>
      <c r="BYS59">
        <v>8.8459649999999996</v>
      </c>
      <c r="BYT59">
        <v>8.6914180000000005</v>
      </c>
      <c r="BYU59">
        <v>8.2822999999999993</v>
      </c>
      <c r="BYV59">
        <v>8.9479500000000005</v>
      </c>
      <c r="BYW59">
        <v>8.8681719999999995</v>
      </c>
      <c r="BYX59">
        <v>8.516553</v>
      </c>
      <c r="BYY59">
        <v>8.6106239999999996</v>
      </c>
      <c r="BYZ59">
        <v>8.3453140000000001</v>
      </c>
      <c r="BZA59">
        <v>7.9303990000000004</v>
      </c>
      <c r="BZB59">
        <v>8.5330300000000001</v>
      </c>
      <c r="BZC59">
        <v>8.2793519999999994</v>
      </c>
      <c r="BZD59">
        <v>7.815868</v>
      </c>
      <c r="BZE59">
        <v>8.4790259999999993</v>
      </c>
      <c r="BZF59">
        <v>8.2215009999999999</v>
      </c>
      <c r="BZG59">
        <v>7.6730809999999998</v>
      </c>
      <c r="BZH59">
        <v>8.8179859999999994</v>
      </c>
      <c r="BZI59">
        <v>8.5737629999999996</v>
      </c>
      <c r="BZJ59">
        <v>8.2684200000000008</v>
      </c>
      <c r="BZK59">
        <v>8.5579549999999998</v>
      </c>
      <c r="BZL59">
        <v>8.2556580000000004</v>
      </c>
      <c r="BZM59">
        <v>7.8262229999999997</v>
      </c>
      <c r="BZN59">
        <v>8.3391790107543943E-3</v>
      </c>
      <c r="BZO59">
        <v>3.1425331452411963E-2</v>
      </c>
      <c r="BZP59">
        <v>2.1385173120347857E-2</v>
      </c>
      <c r="BZQ59">
        <v>4.4062010862418621E-2</v>
      </c>
      <c r="BZR59">
        <v>8.6249481543619291E-2</v>
      </c>
      <c r="BZS59">
        <v>8.44661365977738E-2</v>
      </c>
      <c r="BZT59">
        <v>4.6043127077445456E-2</v>
      </c>
      <c r="BZU59" s="13">
        <v>9.6836760000000002</v>
      </c>
      <c r="BZV59">
        <v>10.180697</v>
      </c>
      <c r="BZW59">
        <v>10.290165</v>
      </c>
      <c r="BZX59">
        <v>9.2751260000000002</v>
      </c>
      <c r="BZY59">
        <v>10.17515</v>
      </c>
      <c r="BZZ59">
        <v>8.8425980000000006</v>
      </c>
      <c r="CAA59">
        <v>9.8374030000000001</v>
      </c>
      <c r="CAB59">
        <v>10.019316</v>
      </c>
      <c r="CAC59">
        <v>8.7991709999999994</v>
      </c>
      <c r="CAD59">
        <v>9.6192259999999994</v>
      </c>
      <c r="CAE59">
        <v>8.1774939999999994</v>
      </c>
      <c r="CAF59">
        <v>8.1508789999999998</v>
      </c>
      <c r="CAG59">
        <v>8.5250830000000004</v>
      </c>
      <c r="CAH59">
        <v>7.5292159999999999</v>
      </c>
      <c r="CAI59">
        <v>7.9365259999999997</v>
      </c>
      <c r="CAJ59">
        <v>8.4008380000000002</v>
      </c>
      <c r="CAK59">
        <v>7.858339</v>
      </c>
      <c r="CAL59">
        <v>8.3808340000000001</v>
      </c>
      <c r="CAM59">
        <v>7.4316000000000004</v>
      </c>
      <c r="CAN59">
        <v>7.5665560000000003</v>
      </c>
      <c r="CAO59">
        <v>8.1360170000000007</v>
      </c>
      <c r="CAP59">
        <v>8.6538799999999991</v>
      </c>
      <c r="CAQ59">
        <v>8.8969570000000004</v>
      </c>
      <c r="CAR59">
        <v>7.9753869999999996</v>
      </c>
      <c r="CAS59">
        <v>8.465363</v>
      </c>
      <c r="CAT59">
        <v>8.2799569999999996</v>
      </c>
      <c r="CAU59">
        <v>8.3994759999999999</v>
      </c>
      <c r="CAV59">
        <v>8.779795</v>
      </c>
      <c r="CAW59">
        <v>7.7643089999999999</v>
      </c>
      <c r="CAX59">
        <v>8.2034050000000001</v>
      </c>
      <c r="CAY59">
        <v>8.1587899999999998</v>
      </c>
      <c r="CAZ59">
        <v>8.0048960000000005</v>
      </c>
      <c r="CBA59">
        <v>8.3994269999999993</v>
      </c>
      <c r="CBB59">
        <v>7.3960809999999997</v>
      </c>
      <c r="CBC59">
        <v>7.7816660000000004</v>
      </c>
      <c r="CBD59">
        <v>5.32550828021904E-2</v>
      </c>
      <c r="CBE59">
        <v>6.4837571692134471E-2</v>
      </c>
      <c r="CBF59">
        <v>0.64552399999999999</v>
      </c>
      <c r="CBG59">
        <v>0.73501399999999995</v>
      </c>
      <c r="CBH59">
        <v>0.70537700000000003</v>
      </c>
      <c r="CBI59">
        <v>0.816855</v>
      </c>
      <c r="CBJ59">
        <v>0.79435199999999995</v>
      </c>
      <c r="CBK59">
        <v>0.65235500000000002</v>
      </c>
      <c r="CBL59">
        <v>0.78751599999999999</v>
      </c>
      <c r="CBM59">
        <v>0.61996799999999996</v>
      </c>
      <c r="CBN59">
        <v>0.77482700000000004</v>
      </c>
      <c r="CBO59">
        <v>0.77682399999999996</v>
      </c>
      <c r="CBP59">
        <v>0.60253000000000001</v>
      </c>
      <c r="CBQ59">
        <v>0.67861400000000005</v>
      </c>
      <c r="CBR59">
        <v>0.58239799999999997</v>
      </c>
      <c r="CBS59">
        <v>0.79478800000000005</v>
      </c>
      <c r="CBT59">
        <v>0.685006</v>
      </c>
      <c r="CBU59">
        <v>0.57287500000000002</v>
      </c>
      <c r="CBV59">
        <v>0.60739100000000001</v>
      </c>
      <c r="CBW59">
        <v>0.54715199999999997</v>
      </c>
      <c r="CBX59">
        <v>0.74573699999999998</v>
      </c>
      <c r="CBY59">
        <v>0.61369200000000002</v>
      </c>
      <c r="CBZ59">
        <v>0.63259399999999999</v>
      </c>
      <c r="CCA59">
        <v>0.74563199999999996</v>
      </c>
      <c r="CCB59">
        <v>0.611267</v>
      </c>
      <c r="CCC59">
        <v>0.79683000000000004</v>
      </c>
      <c r="CCD59">
        <v>0.752139</v>
      </c>
      <c r="CCE59">
        <v>0.62853499999999995</v>
      </c>
      <c r="CCF59">
        <v>0.71248699999999998</v>
      </c>
      <c r="CCG59">
        <v>0.60402400000000001</v>
      </c>
      <c r="CCH59">
        <v>0.790238</v>
      </c>
      <c r="CCI59">
        <v>0.72263699999999997</v>
      </c>
      <c r="CCJ59">
        <v>0.59101800000000004</v>
      </c>
      <c r="CCK59">
        <v>0.65897600000000001</v>
      </c>
      <c r="CCL59">
        <v>0.57218000000000002</v>
      </c>
      <c r="CCM59">
        <v>0.79558499999999999</v>
      </c>
      <c r="CCN59">
        <v>0.66440900000000003</v>
      </c>
      <c r="CCO59">
        <v>0.51449900000000004</v>
      </c>
      <c r="CCP59">
        <v>0.67620800000000003</v>
      </c>
      <c r="CCQ59">
        <v>0.50451400000000002</v>
      </c>
      <c r="CCR59">
        <v>0.56772100000000003</v>
      </c>
      <c r="CCS59">
        <v>0.58250000000000002</v>
      </c>
      <c r="CCT59">
        <v>0.63592800000000005</v>
      </c>
      <c r="CCU59">
        <v>0.49299900000000002</v>
      </c>
      <c r="CCV59">
        <v>0.49637100000000001</v>
      </c>
      <c r="CCW59">
        <v>0.49280200000000002</v>
      </c>
      <c r="CCX59">
        <v>0.507131</v>
      </c>
      <c r="CCY59">
        <v>0.54817400000000005</v>
      </c>
      <c r="CCZ59">
        <v>0.60002100000000003</v>
      </c>
      <c r="CDA59">
        <v>0.517509</v>
      </c>
      <c r="CDB59">
        <v>0.60173600000000005</v>
      </c>
      <c r="CDC59">
        <v>0.61527299999999996</v>
      </c>
      <c r="CDD59">
        <v>0.67513999999999996</v>
      </c>
      <c r="CDE59">
        <v>0.50076399999999999</v>
      </c>
      <c r="CDF59">
        <v>0.51594799999999996</v>
      </c>
      <c r="CDG59">
        <v>0.50408200000000003</v>
      </c>
      <c r="CDH59">
        <v>0.50599400000000005</v>
      </c>
      <c r="CDI59">
        <v>0.547628</v>
      </c>
      <c r="CDJ59">
        <v>0.55631600000000003</v>
      </c>
      <c r="CDK59">
        <v>0.50562200000000002</v>
      </c>
      <c r="CDL59">
        <v>0.59999599999999997</v>
      </c>
      <c r="CDM59">
        <v>0.58213700000000002</v>
      </c>
      <c r="CDN59">
        <v>0.64410100000000003</v>
      </c>
      <c r="CDO59">
        <v>0.50197999999999998</v>
      </c>
      <c r="CDP59">
        <v>0.53831799999999996</v>
      </c>
      <c r="CDQ59">
        <v>0.50156900000000004</v>
      </c>
      <c r="CDR59">
        <v>0.50830799999999998</v>
      </c>
      <c r="CDS59">
        <v>0.535528</v>
      </c>
      <c r="CDT59">
        <v>0.54162699999999997</v>
      </c>
      <c r="CDU59">
        <v>0.50388999999999995</v>
      </c>
      <c r="CDV59">
        <v>0.57833999999999997</v>
      </c>
      <c r="CDW59">
        <v>0.56029600000000002</v>
      </c>
      <c r="CDX59">
        <v>0.597499</v>
      </c>
      <c r="CDY59">
        <v>0.50605100000000003</v>
      </c>
      <c r="CDZ59">
        <v>0.53720699999999999</v>
      </c>
      <c r="CEA59">
        <v>0.50174200000000002</v>
      </c>
      <c r="CEB59">
        <v>0.50900199999999995</v>
      </c>
      <c r="CEC59">
        <v>0.55783000000000005</v>
      </c>
      <c r="CED59">
        <v>0.59108499999999997</v>
      </c>
      <c r="CEE59">
        <v>0.51342399999999999</v>
      </c>
      <c r="CEF59">
        <v>0.60236299999999998</v>
      </c>
      <c r="CEG59">
        <v>0.61567300000000003</v>
      </c>
      <c r="CEH59">
        <v>0.67989999999999995</v>
      </c>
      <c r="CEI59">
        <v>0.50025299999999995</v>
      </c>
      <c r="CEJ59">
        <v>0.55628599999999995</v>
      </c>
      <c r="CEK59">
        <v>0.56730199999999997</v>
      </c>
      <c r="CEL59">
        <v>0.50871200000000005</v>
      </c>
      <c r="CEM59">
        <v>0.60176399999999997</v>
      </c>
      <c r="CEN59">
        <v>0.60555899999999996</v>
      </c>
      <c r="CEO59">
        <v>0.66478400000000004</v>
      </c>
      <c r="CEP59">
        <v>0.50392300000000001</v>
      </c>
      <c r="CEQ59">
        <v>0.53403599999999996</v>
      </c>
      <c r="CER59">
        <v>0.49693300000000001</v>
      </c>
      <c r="CES59">
        <v>0.51095999999999997</v>
      </c>
      <c r="CET59">
        <v>0.54376400000000003</v>
      </c>
      <c r="CEU59">
        <v>0.54777500000000001</v>
      </c>
      <c r="CEV59">
        <v>0.50354900000000002</v>
      </c>
      <c r="CEW59">
        <v>0.59916000000000003</v>
      </c>
      <c r="CEX59">
        <v>0.57069199999999998</v>
      </c>
      <c r="CEY59">
        <v>0.63296300000000005</v>
      </c>
      <c r="CEZ59">
        <v>0.50178199999999995</v>
      </c>
      <c r="CFA59">
        <v>0.54180300000000003</v>
      </c>
      <c r="CFB59">
        <v>0.503413</v>
      </c>
      <c r="CFC59">
        <v>0.50647600000000004</v>
      </c>
      <c r="CFD59" s="14">
        <v>-0.15657999999999994</v>
      </c>
      <c r="CFE59">
        <v>-0.24869499999999967</v>
      </c>
      <c r="CFF59">
        <v>-0.98039499999999968</v>
      </c>
      <c r="CFG59">
        <v>-0.66488299999999967</v>
      </c>
      <c r="CFH59">
        <v>-0.14287899999999887</v>
      </c>
      <c r="CFI59">
        <v>-0.42759999999999998</v>
      </c>
      <c r="CFJ59">
        <v>-0.46206300000000056</v>
      </c>
      <c r="CFK59">
        <v>-0.91587299999999949</v>
      </c>
      <c r="CFL59">
        <v>-0.82467700000000121</v>
      </c>
      <c r="CFM59">
        <v>-0.51596300000000106</v>
      </c>
      <c r="CFN59">
        <v>-5.1732999999999585E-2</v>
      </c>
      <c r="CFO59">
        <v>-0.21741299999999963</v>
      </c>
      <c r="CFP59">
        <v>-0.52920499999999926</v>
      </c>
      <c r="CFQ59">
        <v>-0.3338650000000003</v>
      </c>
      <c r="CFR59">
        <v>-0.18318000000000012</v>
      </c>
      <c r="CFS59">
        <v>-4.6687000000000367E-2</v>
      </c>
      <c r="CFT59">
        <v>-0.20374599999999976</v>
      </c>
      <c r="CFU59">
        <v>-0.17391800000000046</v>
      </c>
      <c r="CFV59">
        <v>-0.13727800000000023</v>
      </c>
      <c r="CFW59">
        <v>-0.10052299999999992</v>
      </c>
      <c r="CFX59">
        <v>-7.7836999999999712E-2</v>
      </c>
      <c r="CFY59">
        <v>-0.26605900000000027</v>
      </c>
      <c r="CFZ59">
        <v>-0.5711460000000006</v>
      </c>
      <c r="CGA59">
        <v>-0.32132499999999986</v>
      </c>
      <c r="CGB59">
        <v>-0.13139600000000051</v>
      </c>
      <c r="CGC59">
        <v>-0.12917899999999971</v>
      </c>
      <c r="CGD59">
        <v>-0.31456000000000017</v>
      </c>
      <c r="CGE59">
        <v>-0.62620300000000029</v>
      </c>
      <c r="CGF59">
        <v>-0.39492399999999961</v>
      </c>
      <c r="CGG59">
        <v>-0.21396499999999996</v>
      </c>
      <c r="CGH59">
        <v>-2.8020999999999852E-2</v>
      </c>
      <c r="CGI59">
        <v>-0.18501700000000021</v>
      </c>
      <c r="CGJ59">
        <v>-0.49796599999999991</v>
      </c>
      <c r="CGK59">
        <v>-0.32069000000000081</v>
      </c>
      <c r="CGL59">
        <v>-0.18411400000000011</v>
      </c>
      <c r="CGM59">
        <v>3.0215670097073072E-4</v>
      </c>
      <c r="CGN59">
        <v>-5.3890996607907499E-4</v>
      </c>
      <c r="CGO59">
        <v>-1.7453000000000052E-2</v>
      </c>
      <c r="CGP59">
        <v>-2.9322999999999988E-2</v>
      </c>
      <c r="CGQ59">
        <v>-2.2332000000000019E-2</v>
      </c>
      <c r="CGR59">
        <v>2.2866000000000053E-2</v>
      </c>
      <c r="CGS59">
        <v>-1.1982999999999966E-2</v>
      </c>
      <c r="CGT59">
        <v>-9.9869999999999681E-3</v>
      </c>
      <c r="CGU59">
        <v>6.6749999999999865E-3</v>
      </c>
      <c r="CGV59">
        <v>-8.1265999999999949E-2</v>
      </c>
      <c r="CGW59">
        <v>-3.6364999999999981E-2</v>
      </c>
      <c r="CGX59">
        <v>-2.8696999999999973E-2</v>
      </c>
      <c r="CGY59">
        <v>-5.648299999999995E-2</v>
      </c>
      <c r="CGZ59">
        <v>-4.4424000000000019E-2</v>
      </c>
      <c r="CHA59">
        <v>-2.2820000000000062E-3</v>
      </c>
      <c r="CHB59">
        <v>4.5490000000000252E-3</v>
      </c>
      <c r="CHC59">
        <v>-2.736700000000003E-2</v>
      </c>
      <c r="CHD59">
        <v>-3.7742000000000053E-2</v>
      </c>
      <c r="CHE59">
        <v>-2.1140000000000048E-2</v>
      </c>
      <c r="CHF59">
        <v>-3.0499999999999972E-3</v>
      </c>
      <c r="CHG59">
        <v>-1.164900000000002E-2</v>
      </c>
      <c r="CHH59">
        <v>-2.583000000000002E-3</v>
      </c>
      <c r="CHI59">
        <v>-3.5009999999999986E-2</v>
      </c>
      <c r="CHJ59">
        <v>-5.3884999999999961E-2</v>
      </c>
      <c r="CHK59">
        <v>2.1940000000000293E-3</v>
      </c>
      <c r="CHL59">
        <v>1.3910000000000089E-2</v>
      </c>
      <c r="CHM59">
        <v>-3.431799999999996E-2</v>
      </c>
      <c r="CHN59">
        <v>-5.6180000000000008E-2</v>
      </c>
      <c r="CHO59">
        <v>-4.7185000000000032E-2</v>
      </c>
      <c r="CHP59">
        <v>-1.9464000000000037E-2</v>
      </c>
      <c r="CHQ59">
        <v>4.2493000000000003E-2</v>
      </c>
      <c r="CHR59">
        <v>-2.6336999999999944E-2</v>
      </c>
      <c r="CHS59">
        <v>-6.0135999999999967E-2</v>
      </c>
      <c r="CHT59">
        <v>-4.2157E-2</v>
      </c>
      <c r="CHU59">
        <v>1.2670000000000181E-3</v>
      </c>
      <c r="CHV59">
        <v>-6.4980000000000038E-3</v>
      </c>
      <c r="CHW59">
        <v>-2.6464999999999961E-2</v>
      </c>
      <c r="CHX59">
        <v>-1.8425000000000025E-2</v>
      </c>
      <c r="CHY59">
        <v>5.7992000000000044E-2</v>
      </c>
      <c r="CHZ59">
        <v>1.5548000000000006E-2</v>
      </c>
      <c r="CIA59">
        <v>5.3329999999999989E-2</v>
      </c>
      <c r="CIB59">
        <v>-2.043000000000017E-3</v>
      </c>
      <c r="CIC59">
        <v>-1.6942000000000013E-2</v>
      </c>
      <c r="CID59">
        <v>1.173499999999994E-2</v>
      </c>
      <c r="CIE59">
        <v>5.4734999999999923E-2</v>
      </c>
      <c r="CIF59">
        <v>3.1784000000000034E-2</v>
      </c>
      <c r="CIG59">
        <v>2.0289000000000001E-2</v>
      </c>
      <c r="CIH59">
        <v>-2.0745999999999931E-2</v>
      </c>
      <c r="CII59">
        <v>2.7842000000000033E-2</v>
      </c>
      <c r="CIJ59">
        <v>-2.3997999999999964E-2</v>
      </c>
      <c r="CIK59">
        <v>3.3306999999999976E-2</v>
      </c>
      <c r="CIL59">
        <v>-2.1755999999999998E-2</v>
      </c>
      <c r="CIM59">
        <v>-1.5229999999999966E-2</v>
      </c>
      <c r="CIN59">
        <v>-5.9614999999999974E-2</v>
      </c>
      <c r="CIO59">
        <v>1.674500000000001E-2</v>
      </c>
      <c r="CIP59">
        <v>9.0419999999999945E-3</v>
      </c>
      <c r="CIQ59">
        <v>-1.4043000000000028E-2</v>
      </c>
      <c r="CIR59">
        <v>-2.0407000000000064E-2</v>
      </c>
      <c r="CIS59">
        <v>4.428399999999999E-2</v>
      </c>
      <c r="CIT59">
        <v>1.0160999999999976E-2</v>
      </c>
      <c r="CIU59">
        <v>8.2550000000000123E-3</v>
      </c>
      <c r="CIV59">
        <v>-2.9857000000000022E-2</v>
      </c>
      <c r="CIW59">
        <v>-2.2224999999999939E-2</v>
      </c>
      <c r="CIX59">
        <v>1.3888999999999929E-2</v>
      </c>
      <c r="CIY59">
        <v>1.7339999999999911E-2</v>
      </c>
      <c r="CIZ59">
        <v>8.4539999999999615E-3</v>
      </c>
      <c r="CJA59">
        <v>2.2468999999999961E-2</v>
      </c>
      <c r="CJB59">
        <v>-1.9376999999999978E-2</v>
      </c>
      <c r="CJC59">
        <v>5.0760000000000804E-3</v>
      </c>
      <c r="CJD59">
        <v>-6.893000000000038E-3</v>
      </c>
      <c r="CJE59">
        <v>-1.0355000000000003E-2</v>
      </c>
      <c r="CJF59">
        <v>-1.7283999999999966E-2</v>
      </c>
      <c r="CJG59">
        <v>-1.5183000000000058E-2</v>
      </c>
      <c r="CJH59">
        <v>-3.2000000000032003E-5</v>
      </c>
      <c r="CJI59">
        <v>-7.6640000000000041E-3</v>
      </c>
      <c r="CJJ59">
        <v>-1.0874999999999968E-2</v>
      </c>
      <c r="CJK59">
        <v>-2.599000000000018E-3</v>
      </c>
      <c r="CJL59">
        <v>-2.8629999999999933E-2</v>
      </c>
      <c r="CJM59">
        <v>4.4876999999999945E-2</v>
      </c>
      <c r="CJN59">
        <v>1.6550999999999982E-2</v>
      </c>
      <c r="CJO59">
        <v>2.7119999999999367E-3</v>
      </c>
      <c r="CJP59">
        <v>-2.0048999999999984E-2</v>
      </c>
      <c r="CJQ59">
        <v>-2.9451000000000005E-2</v>
      </c>
      <c r="CJR59">
        <v>5.4049999999999931E-3</v>
      </c>
      <c r="CJS59">
        <v>-2.1262999999999921E-2</v>
      </c>
      <c r="CJT59">
        <v>5.0401999999999947E-2</v>
      </c>
      <c r="CJU59">
        <v>7.9600000000001891E-4</v>
      </c>
      <c r="CJV59">
        <v>1.1695000000000011E-2</v>
      </c>
      <c r="CJW59">
        <v>-3.8839999999999986E-2</v>
      </c>
      <c r="CJX59">
        <v>-1.6525000000000012E-2</v>
      </c>
      <c r="CJY59">
        <v>4.2699999999995519E-4</v>
      </c>
      <c r="CJZ59">
        <v>2.2056999999999993E-2</v>
      </c>
      <c r="CKA59">
        <v>1.378299999999999E-2</v>
      </c>
      <c r="CKB59">
        <v>9.7359999999999669E-3</v>
      </c>
      <c r="CKC59">
        <v>-1.8820999999999977E-2</v>
      </c>
      <c r="CKD59">
        <v>4.2656000000000027E-2</v>
      </c>
      <c r="CKE59">
        <v>1.1436000000000002E-2</v>
      </c>
      <c r="CKF59">
        <v>8.3189999999999653E-3</v>
      </c>
      <c r="CKG59">
        <v>-2.9246000000000105E-2</v>
      </c>
      <c r="CKH59">
        <v>-2.2445999999999966E-2</v>
      </c>
      <c r="CKI59">
        <v>1.8669999999999964E-2</v>
      </c>
      <c r="CKJ59">
        <v>1.9955999999999974E-2</v>
      </c>
      <c r="CKK59">
        <v>9.344000000000019E-3</v>
      </c>
      <c r="CKL59">
        <v>2.6344999999999952E-2</v>
      </c>
      <c r="CKM59" s="15">
        <v>0.34170100000000048</v>
      </c>
      <c r="CKN59">
        <v>0.19558100000000067</v>
      </c>
      <c r="CKO59">
        <v>-0.31590300000000049</v>
      </c>
      <c r="CKP59">
        <v>-0.37334399999999945</v>
      </c>
      <c r="CKQ59">
        <v>0.29719400000000107</v>
      </c>
      <c r="CKR59">
        <v>-0.80362899999999904</v>
      </c>
      <c r="CKS59">
        <v>-0.72420200000000001</v>
      </c>
      <c r="CKT59">
        <v>-1.331194</v>
      </c>
      <c r="CKU59">
        <v>-1.5485420000000012</v>
      </c>
      <c r="CKV59">
        <v>-0.81168900000000122</v>
      </c>
      <c r="CKW59">
        <v>0.74304399999999937</v>
      </c>
      <c r="CKX59">
        <v>0.30554300000000012</v>
      </c>
      <c r="CKY59">
        <v>0.42476900000000128</v>
      </c>
      <c r="CKZ59">
        <v>6.9571999999999967E-2</v>
      </c>
      <c r="CLA59">
        <v>0.21800899999999945</v>
      </c>
      <c r="CLB59">
        <v>1.3891650000000002</v>
      </c>
      <c r="CLC59">
        <v>0.75311899999999987</v>
      </c>
      <c r="CLD59">
        <v>1.3288349999999998</v>
      </c>
      <c r="CLE59">
        <v>0.68216600000000049</v>
      </c>
      <c r="CLF59">
        <v>0.60783100000000001</v>
      </c>
      <c r="CLG59">
        <v>0.13845700000000072</v>
      </c>
      <c r="CLH59">
        <v>-0.12622400000000056</v>
      </c>
      <c r="CLI59">
        <v>-0.15395299999999956</v>
      </c>
      <c r="CLJ59">
        <v>-0.20238200000000006</v>
      </c>
      <c r="CLK59">
        <v>-7.1319000000000798E-2</v>
      </c>
      <c r="CLL59">
        <v>0.53655799999999942</v>
      </c>
      <c r="CLM59">
        <v>1.749500000000026E-2</v>
      </c>
      <c r="CLN59">
        <v>6.7728999999999928E-2</v>
      </c>
      <c r="CLO59">
        <v>-0.15386699999999998</v>
      </c>
      <c r="CLP59">
        <v>3.6891999999999925E-2</v>
      </c>
      <c r="CLQ59">
        <v>0.89542900000000003</v>
      </c>
      <c r="CLR59">
        <v>0.44951700000000017</v>
      </c>
      <c r="CLS59">
        <v>0.61048299999999944</v>
      </c>
      <c r="CLT59">
        <v>0.1707579999999993</v>
      </c>
      <c r="CLU59">
        <v>0.31150900000000004</v>
      </c>
      <c r="CLV59">
        <v>7.9569033636439773E-3</v>
      </c>
      <c r="CLW59">
        <v>1.8621943804081179E-2</v>
      </c>
      <c r="CLX59">
        <v>-3.9969000000000032E-2</v>
      </c>
      <c r="CLY59">
        <v>-3.9181000000000021E-2</v>
      </c>
      <c r="CLZ59">
        <v>4.6865000000000046E-2</v>
      </c>
      <c r="CMA59">
        <v>7.541500000000001E-2</v>
      </c>
      <c r="CMB59">
        <v>-9.1790000000000482E-3</v>
      </c>
      <c r="CMC59">
        <v>-7.8056999999999932E-2</v>
      </c>
      <c r="CMD59">
        <v>-1.3665000000000038E-2</v>
      </c>
      <c r="CME59">
        <v>-8.1259999999999999E-2</v>
      </c>
      <c r="CMF59">
        <v>7.5550000000000894E-3</v>
      </c>
      <c r="CMG59">
        <v>-7.0911000000000057E-2</v>
      </c>
      <c r="CMH59">
        <v>-5.3378999999999954E-2</v>
      </c>
      <c r="CMI59">
        <v>-5.281199999999997E-2</v>
      </c>
      <c r="CMJ59">
        <v>-4.6731000000000078E-2</v>
      </c>
      <c r="CMK59">
        <v>9.8176000000000041E-2</v>
      </c>
      <c r="CML59">
        <v>-3.1567000000000012E-2</v>
      </c>
      <c r="CMM59">
        <v>0</v>
      </c>
      <c r="CMN59">
        <v>1.3604999999999978E-2</v>
      </c>
      <c r="CMO59">
        <v>-1.6720999999999986E-2</v>
      </c>
      <c r="CMP59">
        <v>0.14687799999999995</v>
      </c>
      <c r="CMQ59">
        <v>3.1282000000000032E-2</v>
      </c>
      <c r="CMR59">
        <v>-6.7581000000000002E-2</v>
      </c>
      <c r="CMS59">
        <v>-5.6904999999999983E-2</v>
      </c>
      <c r="CMT59">
        <v>-3.7293000000000021E-2</v>
      </c>
      <c r="CMU59">
        <v>7.8564000000000078E-2</v>
      </c>
      <c r="CMV59">
        <v>-3.9383999999999975E-2</v>
      </c>
      <c r="CMW59">
        <v>-5.5136000000000074E-2</v>
      </c>
      <c r="CMX59">
        <v>-6.6589000000000009E-2</v>
      </c>
      <c r="CMY59">
        <v>-4.496E-2</v>
      </c>
      <c r="CMZ59">
        <v>7.4533999999999989E-2</v>
      </c>
      <c r="CNA59">
        <v>-4.6565999999999996E-2</v>
      </c>
      <c r="CNB59">
        <v>-5.057199999999995E-2</v>
      </c>
      <c r="CNC59">
        <v>-4.8686000000000007E-2</v>
      </c>
      <c r="CND59">
        <v>-4.8746999999999985E-2</v>
      </c>
      <c r="CNE59">
        <v>0.10735499999999998</v>
      </c>
      <c r="CNF59">
        <v>-2.6513999999999927E-2</v>
      </c>
      <c r="CNG59">
        <v>-7.4030999999999958E-2</v>
      </c>
      <c r="CNH59">
        <v>0.12238400000000005</v>
      </c>
      <c r="CNI59">
        <v>-1.4253999999999989E-2</v>
      </c>
      <c r="CNJ59">
        <v>-7.9019999999999646E-3</v>
      </c>
      <c r="CNK59">
        <v>-4.1049000000000002E-2</v>
      </c>
      <c r="CNL59">
        <v>-3.5694999999999921E-2</v>
      </c>
      <c r="CNM59">
        <v>-2.4499999999999522E-4</v>
      </c>
      <c r="CNN59">
        <v>9.6149999999999847E-3</v>
      </c>
      <c r="CNO59">
        <v>-6.0239999999999738E-3</v>
      </c>
      <c r="CNP59">
        <v>1.5859999999999763E-3</v>
      </c>
      <c r="CNQ59">
        <v>-9.1353999999999935E-2</v>
      </c>
      <c r="CNR59">
        <v>3.6468000000000056E-2</v>
      </c>
      <c r="CNS59">
        <v>-5.6957999999999953E-2</v>
      </c>
      <c r="CNT59">
        <v>2.2256000000000054E-2</v>
      </c>
      <c r="CNU59">
        <v>-8.424799999999999E-2</v>
      </c>
      <c r="CNV59">
        <v>-5.2761000000000058E-2</v>
      </c>
      <c r="CNW59">
        <v>-8.6350000000000038E-2</v>
      </c>
      <c r="CNX59">
        <v>-2.7500000000000302E-3</v>
      </c>
      <c r="CNY59">
        <v>-9.3649999999999567E-3</v>
      </c>
      <c r="CNZ59">
        <v>-3.4424999999999928E-2</v>
      </c>
      <c r="COA59">
        <v>-3.7011000000000016E-2</v>
      </c>
      <c r="COB59">
        <v>2.0059000000000049E-2</v>
      </c>
      <c r="COC59">
        <v>-2.0824999999999982E-2</v>
      </c>
      <c r="COD59">
        <v>-4.5690000000000452E-3</v>
      </c>
      <c r="COE59">
        <v>-3.4629000000000021E-2</v>
      </c>
      <c r="COF59">
        <v>-1.8548999999999927E-2</v>
      </c>
      <c r="COG59">
        <v>-4.1140000000000621E-3</v>
      </c>
      <c r="COH59">
        <v>2.8349999999999209E-3</v>
      </c>
      <c r="COI59">
        <v>-1.9571000000000005E-2</v>
      </c>
      <c r="COJ59">
        <v>-3.1930000000000014E-3</v>
      </c>
      <c r="COK59">
        <v>-1.8475000000000019E-2</v>
      </c>
      <c r="COL59">
        <v>6.1400000000000343E-4</v>
      </c>
      <c r="COM59">
        <v>-3.3595000000000041E-2</v>
      </c>
      <c r="CON59">
        <v>1.0540999999999912E-2</v>
      </c>
      <c r="COO59">
        <v>-1.0729999999999906E-3</v>
      </c>
      <c r="COP59">
        <v>2.2364999999999968E-2</v>
      </c>
      <c r="COQ59">
        <v>-2.1021999999999985E-2</v>
      </c>
      <c r="COR59">
        <v>-5.1299999999999679E-3</v>
      </c>
      <c r="COS59">
        <v>-3.1490999999999936E-2</v>
      </c>
      <c r="COT59">
        <v>-2.2269000000000094E-2</v>
      </c>
      <c r="COU59">
        <v>-5.7246999999999937E-2</v>
      </c>
      <c r="COV59">
        <v>4.6398999999999968E-2</v>
      </c>
      <c r="COW59">
        <v>-2.8329999999999744E-3</v>
      </c>
      <c r="COX59">
        <v>-2.5568000000000035E-2</v>
      </c>
      <c r="COY59">
        <v>-3.708099999999992E-2</v>
      </c>
      <c r="COZ59">
        <v>-4.0608000000000088E-2</v>
      </c>
      <c r="CPA59">
        <v>1.6399999999994197E-4</v>
      </c>
      <c r="CPB59">
        <v>-3.2343000000000011E-2</v>
      </c>
      <c r="CPC59">
        <v>3.0545999999999962E-2</v>
      </c>
      <c r="CPD59">
        <v>-1.4513999999999916E-2</v>
      </c>
      <c r="CPE59">
        <v>-1.3782000000000072E-2</v>
      </c>
      <c r="CPF59">
        <v>-3.8781000000000065E-2</v>
      </c>
      <c r="CPG59">
        <v>-2.1066999999999947E-2</v>
      </c>
      <c r="CPH59">
        <v>-7.3159999999999892E-3</v>
      </c>
      <c r="CPI59">
        <v>4.3699999999990968E-4</v>
      </c>
      <c r="CPJ59">
        <v>-1.9721999999999962E-2</v>
      </c>
      <c r="CPK59">
        <v>-3.6880000000000246E-3</v>
      </c>
      <c r="CPL59">
        <v>-3.4803999999999946E-2</v>
      </c>
      <c r="CPM59">
        <v>1.304800000000006E-2</v>
      </c>
      <c r="CPN59">
        <v>-2.5401999999999925E-2</v>
      </c>
      <c r="CPO59">
        <v>1.2349999999999861E-3</v>
      </c>
      <c r="CPP59">
        <v>-3.3183000000000074E-2</v>
      </c>
      <c r="CPQ59">
        <v>-1.4243999999999923E-2</v>
      </c>
      <c r="CPR59">
        <v>-4.0260000000000851E-3</v>
      </c>
      <c r="CPS59">
        <v>8.2160000000000011E-3</v>
      </c>
      <c r="CPT59">
        <v>-1.7846999999999946E-2</v>
      </c>
      <c r="CPU59">
        <v>-5.0729999999999942E-3</v>
      </c>
      <c r="CPV59" s="16">
        <v>0.49828100000000042</v>
      </c>
      <c r="CPW59">
        <v>0.44427600000000034</v>
      </c>
      <c r="CPX59">
        <v>0.66449199999999919</v>
      </c>
      <c r="CPY59">
        <v>0.29153900000000021</v>
      </c>
      <c r="CPZ59">
        <v>0.44007299999999994</v>
      </c>
      <c r="CQA59">
        <v>-0.37602899999999906</v>
      </c>
      <c r="CQB59">
        <v>-0.26213899999999946</v>
      </c>
      <c r="CQC59">
        <v>-0.4153210000000005</v>
      </c>
      <c r="CQD59">
        <v>-0.72386499999999998</v>
      </c>
      <c r="CQE59">
        <v>-0.29572600000000016</v>
      </c>
      <c r="CQF59">
        <v>0.79477699999999896</v>
      </c>
      <c r="CQG59">
        <v>0.52295599999999975</v>
      </c>
      <c r="CQH59">
        <v>0.95397400000000054</v>
      </c>
      <c r="CQI59">
        <v>0.40343700000000027</v>
      </c>
      <c r="CQJ59">
        <v>0.40118899999999957</v>
      </c>
      <c r="CQK59">
        <v>1.4358520000000006</v>
      </c>
      <c r="CQL59">
        <v>0.95686499999999963</v>
      </c>
      <c r="CQM59">
        <v>1.5027530000000002</v>
      </c>
      <c r="CQN59">
        <v>0.81944400000000073</v>
      </c>
      <c r="CQO59">
        <v>0.70835399999999993</v>
      </c>
      <c r="CQP59">
        <v>0.21629400000000043</v>
      </c>
      <c r="CQQ59">
        <v>0.13983499999999971</v>
      </c>
      <c r="CQR59">
        <v>0.41719300000000104</v>
      </c>
      <c r="CQS59">
        <v>0.1189429999999998</v>
      </c>
      <c r="CQT59">
        <v>6.0076999999999714E-2</v>
      </c>
      <c r="CQU59">
        <v>0.66573699999999914</v>
      </c>
      <c r="CQV59">
        <v>0.33205500000000043</v>
      </c>
      <c r="CQW59">
        <v>0.69393200000000022</v>
      </c>
      <c r="CQX59">
        <v>0.24105699999999963</v>
      </c>
      <c r="CQY59">
        <v>0.25085699999999989</v>
      </c>
      <c r="CQZ59">
        <v>0.92344999999999988</v>
      </c>
      <c r="CRA59">
        <v>0.63453400000000038</v>
      </c>
      <c r="CRB59">
        <v>1.1084489999999994</v>
      </c>
      <c r="CRC59">
        <v>0.49144800000000011</v>
      </c>
      <c r="CRD59">
        <v>0.49562300000000015</v>
      </c>
      <c r="CRE59">
        <v>7.6547466626732466E-3</v>
      </c>
      <c r="CRF59">
        <v>1.9160853770160254E-2</v>
      </c>
      <c r="CRG59">
        <v>-2.251599999999998E-2</v>
      </c>
      <c r="CRH59">
        <v>-9.8580000000000334E-3</v>
      </c>
      <c r="CRI59">
        <v>6.9197000000000064E-2</v>
      </c>
      <c r="CRJ59">
        <v>5.2548999999999957E-2</v>
      </c>
      <c r="CRK59">
        <v>2.8039999999999177E-3</v>
      </c>
      <c r="CRL59">
        <v>-6.8069999999999964E-2</v>
      </c>
      <c r="CRM59">
        <v>-2.0340000000000025E-2</v>
      </c>
      <c r="CRN59">
        <v>5.9999999999504894E-6</v>
      </c>
      <c r="CRO59">
        <v>4.392000000000007E-2</v>
      </c>
      <c r="CRP59">
        <v>-4.2214000000000085E-2</v>
      </c>
      <c r="CRQ59">
        <v>3.1039999999999957E-3</v>
      </c>
      <c r="CRR59">
        <v>-8.3879999999999511E-3</v>
      </c>
      <c r="CRS59">
        <v>-4.4449000000000072E-2</v>
      </c>
      <c r="CRT59">
        <v>9.3627000000000016E-2</v>
      </c>
      <c r="CRU59">
        <v>-4.1999999999999815E-3</v>
      </c>
      <c r="CRV59">
        <v>3.7742000000000053E-2</v>
      </c>
      <c r="CRW59">
        <v>3.4745000000000026E-2</v>
      </c>
      <c r="CRX59">
        <v>-1.3670999999999989E-2</v>
      </c>
      <c r="CRY59">
        <v>0.15852699999999997</v>
      </c>
      <c r="CRZ59">
        <v>3.3865000000000034E-2</v>
      </c>
      <c r="CSA59">
        <v>-3.2571000000000017E-2</v>
      </c>
      <c r="CSB59">
        <v>-3.0200000000000227E-3</v>
      </c>
      <c r="CSC59">
        <v>-3.948700000000005E-2</v>
      </c>
      <c r="CSD59">
        <v>6.4653999999999989E-2</v>
      </c>
      <c r="CSE59">
        <v>-5.0660000000000149E-3</v>
      </c>
      <c r="CSF59">
        <v>1.0439999999999339E-3</v>
      </c>
      <c r="CSG59">
        <v>-1.9403999999999977E-2</v>
      </c>
      <c r="CSH59">
        <v>-2.5495999999999963E-2</v>
      </c>
      <c r="CSI59">
        <v>3.2040999999999986E-2</v>
      </c>
      <c r="CSJ59">
        <v>-2.0229000000000052E-2</v>
      </c>
      <c r="CSK59">
        <v>9.5640000000000169E-3</v>
      </c>
      <c r="CSL59">
        <v>-6.529000000000007E-3</v>
      </c>
      <c r="CSM59">
        <v>-5.0014000000000003E-2</v>
      </c>
      <c r="CSN59">
        <v>0.11385299999999998</v>
      </c>
      <c r="CSO59">
        <v>-4.8999999999965738E-5</v>
      </c>
      <c r="CSP59">
        <v>-5.5605999999999933E-2</v>
      </c>
      <c r="CSQ59">
        <v>6.4392000000000005E-2</v>
      </c>
      <c r="CSR59">
        <v>-2.9801999999999995E-2</v>
      </c>
      <c r="CSS59">
        <v>-6.1231999999999953E-2</v>
      </c>
      <c r="CST59">
        <v>-3.9005999999999985E-2</v>
      </c>
      <c r="CSU59">
        <v>-1.8752999999999909E-2</v>
      </c>
      <c r="CSV59">
        <v>-1.1979999999999935E-2</v>
      </c>
      <c r="CSW59">
        <v>-4.5119999999999938E-2</v>
      </c>
      <c r="CSX59">
        <v>-3.7808000000000008E-2</v>
      </c>
      <c r="CSY59">
        <v>-1.8703000000000025E-2</v>
      </c>
      <c r="CSZ59">
        <v>-7.0608000000000004E-2</v>
      </c>
      <c r="CTA59">
        <v>8.6260000000000225E-3</v>
      </c>
      <c r="CTB59">
        <v>-3.2959999999999989E-2</v>
      </c>
      <c r="CTC59">
        <v>-1.1050999999999922E-2</v>
      </c>
      <c r="CTD59">
        <v>-6.2491999999999992E-2</v>
      </c>
      <c r="CTE59">
        <v>-3.7531000000000092E-2</v>
      </c>
      <c r="CTF59">
        <v>-2.6735000000000064E-2</v>
      </c>
      <c r="CTG59">
        <v>-1.949500000000004E-2</v>
      </c>
      <c r="CTH59">
        <v>-1.8406999999999951E-2</v>
      </c>
      <c r="CTI59">
        <v>-2.03819999999999E-2</v>
      </c>
      <c r="CTJ59">
        <v>-1.6603999999999952E-2</v>
      </c>
      <c r="CTK59">
        <v>-2.4224999999999941E-2</v>
      </c>
      <c r="CTL59">
        <v>-3.0985999999999958E-2</v>
      </c>
      <c r="CTM59">
        <v>-1.2824000000000058E-2</v>
      </c>
      <c r="CTN59">
        <v>-4.7719999999999985E-3</v>
      </c>
      <c r="CTO59">
        <v>3.6760000000000126E-3</v>
      </c>
      <c r="CTP59">
        <v>-1.8002999999999991E-2</v>
      </c>
      <c r="CTQ59">
        <v>-1.450499999999999E-2</v>
      </c>
      <c r="CTR59">
        <v>-2.8024999999999967E-2</v>
      </c>
      <c r="CTS59">
        <v>-2.5661999999999963E-2</v>
      </c>
      <c r="CTT59">
        <v>9.0199999999995839E-4</v>
      </c>
      <c r="CTU59">
        <v>-4.462000000000077E-3</v>
      </c>
      <c r="CTV59">
        <v>-2.6702000000000004E-2</v>
      </c>
      <c r="CTW59">
        <v>2.0895999999999915E-2</v>
      </c>
      <c r="CTX59">
        <v>1.6210999999999975E-2</v>
      </c>
      <c r="CTY59">
        <v>3.7548000000000026E-2</v>
      </c>
      <c r="CTZ59">
        <v>-2.0989999999999953E-2</v>
      </c>
      <c r="CUA59">
        <v>2.5340000000000362E-3</v>
      </c>
      <c r="CUB59">
        <v>-2.0615999999999968E-2</v>
      </c>
      <c r="CUC59">
        <v>-1.9670000000000076E-2</v>
      </c>
      <c r="CUD59">
        <v>-2.8617000000000004E-2</v>
      </c>
      <c r="CUE59">
        <v>1.5220000000000233E-3</v>
      </c>
      <c r="CUF59">
        <v>-1.9383999999999957E-2</v>
      </c>
      <c r="CUG59">
        <v>-2.8279999999999972E-2</v>
      </c>
      <c r="CUH59">
        <v>-1.7031999999999936E-2</v>
      </c>
      <c r="CUI59">
        <v>-1.1157000000000084E-2</v>
      </c>
      <c r="CUJ59">
        <v>-5.2410000000000512E-3</v>
      </c>
      <c r="CUK59">
        <v>-1.108000000000009E-2</v>
      </c>
      <c r="CUL59">
        <v>-1.9855999999999985E-2</v>
      </c>
      <c r="CUM59">
        <v>-1.5309999999999935E-2</v>
      </c>
      <c r="CUN59">
        <v>-2.5477000000000083E-2</v>
      </c>
      <c r="CUO59">
        <v>5.8999999999920227E-5</v>
      </c>
      <c r="CUP59">
        <v>-4.541999999999935E-3</v>
      </c>
      <c r="CUQ59">
        <v>-7.7429999999999444E-3</v>
      </c>
      <c r="CUR59">
        <v>-2.1620000000000084E-2</v>
      </c>
      <c r="CUS59">
        <v>-3.3504999999999951E-2</v>
      </c>
      <c r="CUT59">
        <v>-1.3423999999999991E-2</v>
      </c>
      <c r="CUU59">
        <v>-1.5982999999999969E-2</v>
      </c>
      <c r="CUV59">
        <v>-2.9607999999999968E-2</v>
      </c>
      <c r="CUW59">
        <v>-3.6837999999999926E-2</v>
      </c>
      <c r="CUX59">
        <v>-7.0839999999999792E-3</v>
      </c>
      <c r="CUY59">
        <v>-3.9369999999999683E-3</v>
      </c>
      <c r="CUZ59">
        <v>8.2020000000000426E-3</v>
      </c>
      <c r="CVA59">
        <v>-2.2696000000000049E-2</v>
      </c>
      <c r="CVB59">
        <v>-1.1739999999999973E-2</v>
      </c>
      <c r="CVC59">
        <v>-2.7190999999999965E-2</v>
      </c>
      <c r="CVD59">
        <v>-3.1417999999999946E-2</v>
      </c>
    </row>
    <row r="60" spans="1:2604" x14ac:dyDescent="0.2">
      <c r="B60">
        <v>28311</v>
      </c>
      <c r="C60" t="s">
        <v>1357</v>
      </c>
      <c r="D60">
        <v>18</v>
      </c>
      <c r="E60" t="s">
        <v>1300</v>
      </c>
      <c r="AQ60">
        <v>1.4805194805194799</v>
      </c>
      <c r="AR60">
        <v>13</v>
      </c>
      <c r="AS60">
        <v>13</v>
      </c>
      <c r="AT60">
        <v>9</v>
      </c>
      <c r="AU60">
        <v>9</v>
      </c>
      <c r="AV60">
        <v>31</v>
      </c>
      <c r="AW60">
        <v>0.71166666666666678</v>
      </c>
      <c r="AX60">
        <v>0.71166666666666678</v>
      </c>
      <c r="AY60">
        <v>0.2522234459099047</v>
      </c>
      <c r="AZ60">
        <v>0.2522234459099047</v>
      </c>
      <c r="BA60">
        <v>19</v>
      </c>
      <c r="BB60">
        <v>0.76</v>
      </c>
      <c r="BC60">
        <v>0.76</v>
      </c>
      <c r="BD60" t="e">
        <v>#DIV/0!</v>
      </c>
      <c r="BE60">
        <v>20</v>
      </c>
      <c r="BF60">
        <v>0.8</v>
      </c>
      <c r="BG60">
        <v>0.8</v>
      </c>
      <c r="BH60" t="e">
        <v>#DIV/0!</v>
      </c>
      <c r="BI60">
        <v>39</v>
      </c>
      <c r="BJ60">
        <v>0.78</v>
      </c>
      <c r="BK60">
        <v>0</v>
      </c>
      <c r="BL60" t="e">
        <v>#DIV/0!</v>
      </c>
      <c r="BM60">
        <v>39</v>
      </c>
      <c r="BN60">
        <v>39</v>
      </c>
      <c r="BP60">
        <f>VLOOKUP(B60,[1]Python_Data!$A$2:$CG$43,43,FALSE)</f>
        <v>70</v>
      </c>
      <c r="BT60">
        <f>VLOOKUP(B60,[1]Python_Data!$A$2:$CG$43,44,FALSE)</f>
        <v>85</v>
      </c>
      <c r="BX60">
        <f>VLOOKUP(B60,[1]Python_Data!$A$2:$CG$43,45,FALSE)</f>
        <v>14</v>
      </c>
      <c r="BY60">
        <f>VLOOKUP(B60,[1]Python_Data!$A$2:$CG$43,32,FALSE)</f>
        <v>41</v>
      </c>
      <c r="BZ60">
        <f>VLOOKUP(B60,[1]Python_Data!$A$2:$CG$43,33,FALSE)</f>
        <v>26</v>
      </c>
      <c r="CA60">
        <f>VLOOKUP(B60,[1]Python_Data!$A$2:$CG$43,34,FALSE)</f>
        <v>22</v>
      </c>
      <c r="CB60">
        <f>VLOOKUP(B60,[1]Python_Data!$A$2:$CG$43,35,FALSE)</f>
        <v>18</v>
      </c>
      <c r="CC60">
        <f>VLOOKUP(B60,[1]Python_Data!$A$2:$CG$43,36,FALSE)</f>
        <v>9</v>
      </c>
      <c r="CD60">
        <f>VLOOKUP(B60,[1]Python_Data!$A$2:$CG$43,37,FALSE)</f>
        <v>116</v>
      </c>
      <c r="CE60">
        <f>VLOOKUP(B60,[1]Python_Data!$A$2:$CG$43,38,FALSE)</f>
        <v>45</v>
      </c>
      <c r="CJ60">
        <f>VLOOKUP(B60,[1]Python_Data!$A$2:$CG$43,46,FALSE)</f>
        <v>0.9375</v>
      </c>
      <c r="CK60">
        <f>VLOOKUP(B60,[1]Python_Data!$A$2:$CG$43,47,FALSE)</f>
        <v>0.6875</v>
      </c>
      <c r="CL60">
        <f>VLOOKUP(B60,[1]Python_Data!$A$2:$CG$43,48,FALSE)</f>
        <v>0.8666666666666667</v>
      </c>
      <c r="CM60">
        <f>VLOOKUP(B60,[1]Python_Data!$A$2:$CG$43,49,FALSE)</f>
        <v>360</v>
      </c>
      <c r="CN60" t="str">
        <f>VLOOKUP(B60,[1]Python_Data!$A$2:$CG$43,50,FALSE)</f>
        <v>NO</v>
      </c>
      <c r="CO60">
        <f>VLOOKUP(B60,[1]Python_Data!$A$2:$CG$43,51,FALSE)</f>
        <v>60</v>
      </c>
      <c r="CP60">
        <f>VLOOKUP(B60,[1]Python_Data!$A$2:$CG$43,52,FALSE)</f>
        <v>0.83333333333333337</v>
      </c>
      <c r="CQ60">
        <f>VLOOKUP(B60,[1]Python_Data!$A$2:$CG$43,53,FALSE)</f>
        <v>0.66666666666666663</v>
      </c>
      <c r="CR60">
        <f>VLOOKUP(B60,[1]Python_Data!$A$2:$CG$43,54,FALSE)</f>
        <v>0.7142857142857143</v>
      </c>
      <c r="CS60">
        <f>VLOOKUP(B60,[1]Python_Data!$A$2:$CG$43,55,FALSE)</f>
        <v>0.90476190476190477</v>
      </c>
      <c r="CT60">
        <f>VLOOKUP(B60,[1]Python_Data!$A$2:$CG$43,64,FALSE)</f>
        <v>509.06818181818181</v>
      </c>
      <c r="CU60">
        <f>VLOOKUP(B60,[1]Python_Data!$A$2:$CG$43,65,FALSE)</f>
        <v>541.26666666666665</v>
      </c>
      <c r="CV60">
        <f>VLOOKUP(B60,[1]Python_Data!$A$2:$CG$43,66,FALSE)</f>
        <v>32.198484848484838</v>
      </c>
      <c r="CW60">
        <f>VLOOKUP(B60,[1]Python_Data!$A$2:$CG$43,67,FALSE)</f>
        <v>0.97777777777777775</v>
      </c>
      <c r="CX60">
        <f>VLOOKUP(B60,[1]Python_Data!$A$2:$CG$43,68,FALSE)</f>
        <v>1</v>
      </c>
      <c r="CY60">
        <f>VLOOKUP(B60,[1]Python_Data!$A$2:$CG$43,69,FALSE)</f>
        <v>-2.2222222222222254E-2</v>
      </c>
      <c r="CZ60">
        <f>VLOOKUP(B60,[1]Python_Data!$A$2:$CG$43,56,FALSE)</f>
        <v>826.33823529411768</v>
      </c>
      <c r="DA60">
        <f>VLOOKUP(B60,[1]Python_Data!$A$2:$CG$43,57,FALSE)</f>
        <v>698.8</v>
      </c>
      <c r="DB60">
        <f>VLOOKUP(B60,[1]Python_Data!$A$2:$CG$43,58,FALSE)</f>
        <v>880.82352941176475</v>
      </c>
      <c r="DC60">
        <f>VLOOKUP(B60,[1]Python_Data!$A$2:$CG$43,59,FALSE)</f>
        <v>1047.4375</v>
      </c>
      <c r="DD60">
        <f>VLOOKUP(B60,[1]Python_Data!$A$2:$CG$43,60,FALSE)</f>
        <v>0.88749999999999996</v>
      </c>
      <c r="DE60">
        <f>VLOOKUP(B60,[1]Python_Data!$A$2:$CG$43,61,FALSE)</f>
        <v>0.875</v>
      </c>
      <c r="DF60">
        <f>VLOOKUP(B60,[1]Python_Data!$A$2:$CG$43,62,FALSE)</f>
        <v>0.9</v>
      </c>
      <c r="DG60">
        <f>VLOOKUP(B60,[1]Python_Data!$A$2:$CG$43,63,FALSE)</f>
        <v>0.9</v>
      </c>
      <c r="DH60">
        <f>VLOOKUP(B60,[1]Python_Data!$A$2:$CG$43,80,FALSE)</f>
        <v>1</v>
      </c>
      <c r="DI60">
        <f>VLOOKUP(B60,[1]Python_Data!$A$2:$CG$43,81,FALSE)</f>
        <v>1</v>
      </c>
      <c r="DJ60">
        <f>VLOOKUP(B60,[1]Python_Data!$A$2:$CG$43,82,FALSE)</f>
        <v>0</v>
      </c>
      <c r="DK60">
        <f>VLOOKUP(B60,[1]Python_Data!$A$2:$CG$43,83,FALSE)</f>
        <v>9</v>
      </c>
      <c r="DL60">
        <f>VLOOKUP(B60,[1]Python_Data!$A$2:$CG$43,84,FALSE)</f>
        <v>12</v>
      </c>
      <c r="DM60">
        <f>VLOOKUP(B60,[1]Python_Data!$A$2:$CG$43,75,FALSE)</f>
        <v>1</v>
      </c>
      <c r="DN60">
        <f>VLOOKUP(B60,[1]Python_Data!$A$2:$CG$43,76,FALSE)</f>
        <v>1</v>
      </c>
      <c r="DO60">
        <f>VLOOKUP(B60,[1]Python_Data!$A$2:$CG$43,77,FALSE)</f>
        <v>19</v>
      </c>
      <c r="DP60">
        <f>VLOOKUP(B60,[1]Python_Data!$A$2:$CG$43,78,FALSE)</f>
        <v>25</v>
      </c>
      <c r="DQ60">
        <f>VLOOKUP(B60,[1]Python_Data!$A$2:$CG$43,79,FALSE)</f>
        <v>0</v>
      </c>
      <c r="DR60">
        <f>VLOOKUP(B60,[1]Python_Data!$A$2:$CG$43,70,FALSE)</f>
        <v>1</v>
      </c>
      <c r="DS60">
        <f>VLOOKUP(B60,[1]Python_Data!$A$2:$CG$43,71,FALSE)</f>
        <v>1</v>
      </c>
      <c r="DT60">
        <f>VLOOKUP(B60,[1]Python_Data!$A$2:$CG$43,72,FALSE)</f>
        <v>0</v>
      </c>
      <c r="DU60">
        <f>VLOOKUP(B60,[1]Python_Data!$A$2:$CG$43,73,FALSE)</f>
        <v>18</v>
      </c>
      <c r="DV60">
        <f>VLOOKUP(B60,[1]Python_Data!$A$2:$CG$43,74,FALSE)</f>
        <v>22</v>
      </c>
      <c r="DW60">
        <f>VLOOKUP(B60,[1]Python_Data!$A$2:$CG$43,85,FALSE)</f>
        <v>71</v>
      </c>
      <c r="DX60">
        <f>VLOOKUP(B60,[1]Python_Data!$A$2:$CO$43,89,FALSE)</f>
        <v>1</v>
      </c>
      <c r="DY60">
        <f>VLOOKUP(B60,[1]Python_Data!$A$2:$CO$43,90,FALSE)</f>
        <v>1</v>
      </c>
      <c r="DZ60">
        <f>VLOOKUP(B60,[1]Python_Data!$A$2:$CO$43,91,FALSE)</f>
        <v>1</v>
      </c>
      <c r="EA60">
        <f>VLOOKUP(B60,[1]Python_Data!$A$2:$CO$43,92,FALSE)</f>
        <v>2</v>
      </c>
      <c r="AZP60">
        <v>1</v>
      </c>
      <c r="AZQ60">
        <v>1</v>
      </c>
      <c r="AZR60">
        <v>1</v>
      </c>
      <c r="AZS60">
        <v>2</v>
      </c>
      <c r="AZT60" s="7">
        <v>9.7842140000000004</v>
      </c>
      <c r="AZU60">
        <v>10.702301</v>
      </c>
      <c r="AZV60">
        <v>8.0840589999999999</v>
      </c>
      <c r="AZW60">
        <v>6.9024450000000002</v>
      </c>
      <c r="AZX60">
        <v>9.5</v>
      </c>
      <c r="AZY60">
        <v>12.282261</v>
      </c>
      <c r="AZZ60">
        <v>9.5616660000000007</v>
      </c>
      <c r="BAA60">
        <v>10.353135</v>
      </c>
      <c r="BAB60">
        <v>7.897545</v>
      </c>
      <c r="BAC60">
        <v>7.0217359999999998</v>
      </c>
      <c r="BAD60">
        <v>9.5</v>
      </c>
      <c r="BAE60">
        <v>11.816965</v>
      </c>
      <c r="BAF60">
        <v>9.7241959999999992</v>
      </c>
      <c r="BAG60">
        <v>10.289083</v>
      </c>
      <c r="BAH60">
        <v>7.8973649999999997</v>
      </c>
      <c r="BAI60">
        <v>6.8135909999999997</v>
      </c>
      <c r="BAJ60">
        <v>10</v>
      </c>
      <c r="BAK60">
        <v>11.68976</v>
      </c>
      <c r="BAL60">
        <v>8.9870590000000004</v>
      </c>
      <c r="BAM60">
        <v>9.9944159999999993</v>
      </c>
      <c r="BAN60">
        <v>7.6124729999999996</v>
      </c>
      <c r="BAO60">
        <v>6.6702589999999997</v>
      </c>
      <c r="BAP60">
        <v>9.5</v>
      </c>
      <c r="BAQ60">
        <v>11.451263000000001</v>
      </c>
      <c r="BAR60">
        <v>8.447597</v>
      </c>
      <c r="BAS60">
        <v>9.0687379999999997</v>
      </c>
      <c r="BAT60">
        <v>7.0496150000000002</v>
      </c>
      <c r="BAU60">
        <v>6.4578430000000004</v>
      </c>
      <c r="BAV60">
        <v>10</v>
      </c>
      <c r="BAW60">
        <v>10.086964</v>
      </c>
      <c r="BAX60">
        <v>8.8232800000000005</v>
      </c>
      <c r="BAY60">
        <v>9.1486450000000001</v>
      </c>
      <c r="BAZ60">
        <v>7.3577329999999996</v>
      </c>
      <c r="BBA60">
        <v>6.589442</v>
      </c>
      <c r="BBB60">
        <v>10</v>
      </c>
      <c r="BBC60">
        <v>9.6506950000000007</v>
      </c>
      <c r="BBD60">
        <v>8.9014790000000001</v>
      </c>
      <c r="BBE60">
        <v>9.7632410000000007</v>
      </c>
      <c r="BBF60">
        <v>7.9099930000000001</v>
      </c>
      <c r="BBG60">
        <v>7.3393899999999999</v>
      </c>
      <c r="BBH60">
        <v>11.5</v>
      </c>
      <c r="BBI60">
        <v>10.794979</v>
      </c>
      <c r="BBJ60">
        <v>9.6866179999999993</v>
      </c>
      <c r="BBK60">
        <v>10.942062999999999</v>
      </c>
      <c r="BBL60">
        <v>8.5960719999999995</v>
      </c>
      <c r="BBM60">
        <v>7.3438429999999997</v>
      </c>
      <c r="BBN60">
        <v>9.5</v>
      </c>
      <c r="BBO60">
        <v>11.523666</v>
      </c>
      <c r="BBP60">
        <v>9.8584209999999999</v>
      </c>
      <c r="BBQ60">
        <v>10.782322000000001</v>
      </c>
      <c r="BBR60">
        <v>8.3654469999999996</v>
      </c>
      <c r="BBS60">
        <v>7.0080710000000002</v>
      </c>
      <c r="BBT60">
        <v>10</v>
      </c>
      <c r="BBU60">
        <v>11.573232000000001</v>
      </c>
      <c r="BBV60">
        <v>9.7214080000000003</v>
      </c>
      <c r="BBW60">
        <v>10.59957</v>
      </c>
      <c r="BBX60">
        <v>8.1236470000000001</v>
      </c>
      <c r="BBY60">
        <v>7.0079459999999996</v>
      </c>
      <c r="BBZ60">
        <v>10</v>
      </c>
      <c r="BCA60">
        <v>11.620229999999999</v>
      </c>
      <c r="BCB60">
        <v>9.7298819999999999</v>
      </c>
      <c r="BCC60">
        <v>10.597770000000001</v>
      </c>
      <c r="BCD60">
        <v>8.2408909999999995</v>
      </c>
      <c r="BCE60">
        <v>7.0397220000000003</v>
      </c>
      <c r="BCF60">
        <v>10</v>
      </c>
      <c r="BCG60">
        <v>11.830327</v>
      </c>
      <c r="BCH60">
        <v>10.186451999999999</v>
      </c>
      <c r="BCI60">
        <v>10.76999</v>
      </c>
      <c r="BCJ60">
        <v>8.3571910000000003</v>
      </c>
      <c r="BCK60">
        <v>6.960261</v>
      </c>
      <c r="BCL60">
        <v>10</v>
      </c>
      <c r="BCM60">
        <v>12.093163000000001</v>
      </c>
      <c r="BCN60">
        <v>9.8253629999999994</v>
      </c>
      <c r="BCO60">
        <v>10.613891000000001</v>
      </c>
      <c r="BCP60">
        <v>8.1649419999999999</v>
      </c>
      <c r="BCQ60">
        <v>7.1571790000000002</v>
      </c>
      <c r="BCR60">
        <v>10</v>
      </c>
      <c r="BCS60">
        <v>11.877371</v>
      </c>
      <c r="BCT60">
        <v>9.9399239999999995</v>
      </c>
      <c r="BCU60">
        <v>10.755345</v>
      </c>
      <c r="BCV60">
        <v>8.2143069999999998</v>
      </c>
      <c r="BCW60">
        <v>7.1176190000000004</v>
      </c>
      <c r="BCX60">
        <v>10</v>
      </c>
      <c r="BCY60">
        <v>12.310217</v>
      </c>
      <c r="BCZ60">
        <v>8.6180509999999995</v>
      </c>
      <c r="BDA60">
        <v>8.4698840000000004</v>
      </c>
      <c r="BDB60">
        <v>7.8986029999999996</v>
      </c>
      <c r="BDC60">
        <v>8.4853059999999996</v>
      </c>
      <c r="BDD60">
        <v>8.2132590000000008</v>
      </c>
      <c r="BDE60">
        <v>7.720656</v>
      </c>
      <c r="BDF60">
        <v>8.2752169999999996</v>
      </c>
      <c r="BDG60">
        <v>8.2271599999999996</v>
      </c>
      <c r="BDH60">
        <v>7.7519410000000004</v>
      </c>
      <c r="BDI60">
        <v>8.1427440000000004</v>
      </c>
      <c r="BDJ60">
        <v>7.9095719999999998</v>
      </c>
      <c r="BDK60">
        <v>7.4498189999999997</v>
      </c>
      <c r="BDL60">
        <v>7.674607</v>
      </c>
      <c r="BDM60">
        <v>7.3858730000000001</v>
      </c>
      <c r="BDN60">
        <v>6.8613860000000004</v>
      </c>
      <c r="BDO60">
        <v>7.9279970000000004</v>
      </c>
      <c r="BDP60">
        <v>7.777482</v>
      </c>
      <c r="BDQ60">
        <v>7.1577520000000003</v>
      </c>
      <c r="BDR60">
        <v>8.7752370000000006</v>
      </c>
      <c r="BDS60">
        <v>8.2569400000000002</v>
      </c>
      <c r="BDT60">
        <v>7.679049</v>
      </c>
      <c r="BDU60">
        <v>9.6247159999999994</v>
      </c>
      <c r="BDV60">
        <v>9.0429019999999998</v>
      </c>
      <c r="BDW60">
        <v>8.3129240000000006</v>
      </c>
      <c r="BDX60">
        <v>9.5459390000000006</v>
      </c>
      <c r="BDY60">
        <v>8.8825950000000002</v>
      </c>
      <c r="BDZ60">
        <v>8.0394120000000004</v>
      </c>
      <c r="BEA60">
        <v>9.193702</v>
      </c>
      <c r="BEB60">
        <v>8.6110889999999998</v>
      </c>
      <c r="BEC60">
        <v>7.8234440000000003</v>
      </c>
      <c r="BED60">
        <v>9.0043319999999998</v>
      </c>
      <c r="BEE60">
        <v>8.5386620000000004</v>
      </c>
      <c r="BEF60">
        <v>8.0392069999999993</v>
      </c>
      <c r="BEG60">
        <v>8.8775729999999999</v>
      </c>
      <c r="BEH60">
        <v>8.6953119999999995</v>
      </c>
      <c r="BEI60">
        <v>8.1859300000000008</v>
      </c>
      <c r="BEJ60">
        <v>8.9323929999999994</v>
      </c>
      <c r="BEK60">
        <v>8.5046269999999993</v>
      </c>
      <c r="BEL60">
        <v>7.9521110000000004</v>
      </c>
      <c r="BEM60">
        <v>8.8395550000000007</v>
      </c>
      <c r="BEN60">
        <v>8.6105719999999994</v>
      </c>
      <c r="BEO60">
        <v>8.0110320000000002</v>
      </c>
      <c r="BEP60">
        <v>2.4720325799018152E-3</v>
      </c>
      <c r="BEQ60">
        <v>1.2436480023442555E-2</v>
      </c>
      <c r="BER60">
        <v>2.2836095396981636E-2</v>
      </c>
      <c r="BES60">
        <v>2.9300143267936746E-2</v>
      </c>
      <c r="BET60">
        <v>7.7832419545189158E-2</v>
      </c>
      <c r="BEU60">
        <v>8.1966770603754457E-2</v>
      </c>
      <c r="BEV60">
        <v>5.6933334569731438E-2</v>
      </c>
      <c r="BEW60" s="9">
        <v>8.9987739999999992</v>
      </c>
      <c r="BEX60">
        <v>9.7588840000000001</v>
      </c>
      <c r="BEY60">
        <v>9.7725190000000008</v>
      </c>
      <c r="BEZ60">
        <v>8.8623790000000007</v>
      </c>
      <c r="BFA60">
        <v>9.9086960000000008</v>
      </c>
      <c r="BFB60">
        <v>9.8054299999999994</v>
      </c>
      <c r="BFC60">
        <v>10.603744000000001</v>
      </c>
      <c r="BFD60">
        <v>10.862192</v>
      </c>
      <c r="BFE60">
        <v>9.4559429999999995</v>
      </c>
      <c r="BFF60">
        <v>10.62918</v>
      </c>
      <c r="BFG60">
        <v>7.5198780000000003</v>
      </c>
      <c r="BFH60">
        <v>8.1764930000000007</v>
      </c>
      <c r="BFI60">
        <v>8.4807590000000008</v>
      </c>
      <c r="BFJ60">
        <v>7.6338629999999998</v>
      </c>
      <c r="BFK60">
        <v>8.1382309999999993</v>
      </c>
      <c r="BFL60">
        <v>6.7166129999999997</v>
      </c>
      <c r="BFM60">
        <v>7.068282</v>
      </c>
      <c r="BFN60">
        <v>7.1759570000000004</v>
      </c>
      <c r="BFO60">
        <v>6.9644159999999999</v>
      </c>
      <c r="BFP60">
        <v>6.9484789999999998</v>
      </c>
      <c r="BFQ60">
        <v>8.1008859999999991</v>
      </c>
      <c r="BFR60">
        <v>9.0434760000000001</v>
      </c>
      <c r="BFS60">
        <v>9.5853269999999995</v>
      </c>
      <c r="BFT60">
        <v>8.3516169999999992</v>
      </c>
      <c r="BFU60">
        <v>8.6525990000000004</v>
      </c>
      <c r="BFV60">
        <v>7.8362350000000003</v>
      </c>
      <c r="BFW60">
        <v>8.5514589999999995</v>
      </c>
      <c r="BFX60">
        <v>8.9627490000000005</v>
      </c>
      <c r="BFY60">
        <v>8.0172109999999996</v>
      </c>
      <c r="BFZ60">
        <v>8.5007319999999993</v>
      </c>
      <c r="BGA60">
        <v>7.3439540000000001</v>
      </c>
      <c r="BGB60">
        <v>7.9382539999999997</v>
      </c>
      <c r="BGC60">
        <v>8.1761680000000005</v>
      </c>
      <c r="BGD60">
        <v>7.4184010000000002</v>
      </c>
      <c r="BGE60">
        <v>7.9618770000000003</v>
      </c>
      <c r="BGF60">
        <v>3.9115448768284364E-2</v>
      </c>
      <c r="BGG60">
        <v>6.9211519659653845E-2</v>
      </c>
      <c r="BGH60">
        <v>0.68644799999999995</v>
      </c>
      <c r="BGI60">
        <v>0.805531</v>
      </c>
      <c r="BGJ60">
        <v>0.65781900000000004</v>
      </c>
      <c r="BGK60">
        <v>0.81467800000000001</v>
      </c>
      <c r="BGL60">
        <v>0.75643499999999997</v>
      </c>
      <c r="BGM60">
        <v>0.826986</v>
      </c>
      <c r="BGN60">
        <v>0.871977</v>
      </c>
      <c r="BGO60">
        <v>0.63588299999999998</v>
      </c>
      <c r="BGP60">
        <v>0.81191999999999998</v>
      </c>
      <c r="BGQ60">
        <v>0.87737699999999996</v>
      </c>
      <c r="BGR60">
        <v>0.69588499999999998</v>
      </c>
      <c r="BGS60">
        <v>0.76329999999999998</v>
      </c>
      <c r="BGT60">
        <v>0.61014400000000002</v>
      </c>
      <c r="BGU60">
        <v>0.73840799999999995</v>
      </c>
      <c r="BGV60">
        <v>0.74115399999999998</v>
      </c>
      <c r="BGW60">
        <v>0.58974800000000005</v>
      </c>
      <c r="BGX60">
        <v>0.60888799999999998</v>
      </c>
      <c r="BGY60">
        <v>0.55341899999999999</v>
      </c>
      <c r="BGZ60">
        <v>0.59869600000000001</v>
      </c>
      <c r="BHA60">
        <v>0.60355300000000001</v>
      </c>
      <c r="BHB60">
        <v>0.69655</v>
      </c>
      <c r="BHC60">
        <v>0.82678300000000005</v>
      </c>
      <c r="BHD60">
        <v>0.56976499999999997</v>
      </c>
      <c r="BHE60">
        <v>0.766814</v>
      </c>
      <c r="BHF60">
        <v>0.77293400000000001</v>
      </c>
      <c r="BHG60">
        <v>0.71331500000000003</v>
      </c>
      <c r="BHH60">
        <v>0.81239399999999995</v>
      </c>
      <c r="BHI60">
        <v>0.62338800000000005</v>
      </c>
      <c r="BHJ60">
        <v>0.76502899999999996</v>
      </c>
      <c r="BHK60">
        <v>0.79216200000000003</v>
      </c>
      <c r="BHL60">
        <v>0.69141699999999995</v>
      </c>
      <c r="BHM60">
        <v>0.74044600000000005</v>
      </c>
      <c r="BHN60">
        <v>0.61356299999999997</v>
      </c>
      <c r="BHO60">
        <v>0.72701800000000005</v>
      </c>
      <c r="BHP60">
        <v>0.723105</v>
      </c>
      <c r="BHQ60">
        <v>0.57988200000000001</v>
      </c>
      <c r="BHR60">
        <v>0.55728599999999995</v>
      </c>
      <c r="BHS60">
        <v>0.51364200000000004</v>
      </c>
      <c r="BHT60">
        <v>0.65031399999999995</v>
      </c>
      <c r="BHU60">
        <v>0.61171399999999998</v>
      </c>
      <c r="BHV60">
        <v>0.63689200000000001</v>
      </c>
      <c r="BHW60">
        <v>0.48198299999999999</v>
      </c>
      <c r="BHX60">
        <v>0.51283100000000004</v>
      </c>
      <c r="BHY60">
        <v>0.499141</v>
      </c>
      <c r="BHZ60">
        <v>0.51256199999999996</v>
      </c>
      <c r="BIA60">
        <v>0.73696300000000003</v>
      </c>
      <c r="BIB60">
        <v>0.57366200000000001</v>
      </c>
      <c r="BIC60">
        <v>0.55893700000000002</v>
      </c>
      <c r="BID60">
        <v>0.68021699999999996</v>
      </c>
      <c r="BIE60">
        <v>0.77612099999999995</v>
      </c>
      <c r="BIF60">
        <v>0.76534400000000002</v>
      </c>
      <c r="BIG60">
        <v>0.53208500000000003</v>
      </c>
      <c r="BIH60">
        <v>0.56218800000000002</v>
      </c>
      <c r="BII60">
        <v>0.57908000000000004</v>
      </c>
      <c r="BIJ60">
        <v>0.54737999999999998</v>
      </c>
      <c r="BIK60">
        <v>0.62254699999999996</v>
      </c>
      <c r="BIL60">
        <v>0.52136800000000005</v>
      </c>
      <c r="BIM60">
        <v>0.51299099999999997</v>
      </c>
      <c r="BIN60">
        <v>0.61228800000000005</v>
      </c>
      <c r="BIO60">
        <v>0.65367699999999995</v>
      </c>
      <c r="BIP60">
        <v>0.66994200000000004</v>
      </c>
      <c r="BIQ60">
        <v>0.504664</v>
      </c>
      <c r="BIR60">
        <v>0.52907700000000002</v>
      </c>
      <c r="BIS60">
        <v>0.53467900000000002</v>
      </c>
      <c r="BIT60">
        <v>0.50504300000000002</v>
      </c>
      <c r="BIU60">
        <v>0.55631399999999998</v>
      </c>
      <c r="BIV60">
        <v>0.498031</v>
      </c>
      <c r="BIW60">
        <v>0.49105799999999999</v>
      </c>
      <c r="BIX60">
        <v>0.54739000000000004</v>
      </c>
      <c r="BIY60">
        <v>0.56856899999999999</v>
      </c>
      <c r="BIZ60">
        <v>0.58061799999999997</v>
      </c>
      <c r="BJA60">
        <v>0.49435099999999998</v>
      </c>
      <c r="BJB60">
        <v>0.53195999999999999</v>
      </c>
      <c r="BJC60">
        <v>0.52119000000000004</v>
      </c>
      <c r="BJD60">
        <v>0.49367899999999998</v>
      </c>
      <c r="BJE60">
        <v>0.59329900000000002</v>
      </c>
      <c r="BJF60">
        <v>0.50098100000000001</v>
      </c>
      <c r="BJG60">
        <v>0.50691299999999995</v>
      </c>
      <c r="BJH60">
        <v>0.62663100000000005</v>
      </c>
      <c r="BJI60">
        <v>0.64514099999999996</v>
      </c>
      <c r="BJJ60">
        <v>0.68105099999999996</v>
      </c>
      <c r="BJK60">
        <v>0.50394899999999998</v>
      </c>
      <c r="BJL60">
        <v>0.62859200000000004</v>
      </c>
      <c r="BJM60">
        <v>0.50966599999999995</v>
      </c>
      <c r="BJN60">
        <v>0.52081500000000003</v>
      </c>
      <c r="BJO60">
        <v>0.61911499999999997</v>
      </c>
      <c r="BJP60">
        <v>0.67165900000000001</v>
      </c>
      <c r="BJQ60">
        <v>0.70117200000000002</v>
      </c>
      <c r="BJR60">
        <v>0.50497400000000003</v>
      </c>
      <c r="BJS60">
        <v>0.52226399999999995</v>
      </c>
      <c r="BJT60">
        <v>0.52391100000000002</v>
      </c>
      <c r="BJU60">
        <v>0.51539100000000004</v>
      </c>
      <c r="BJV60">
        <v>0.625911</v>
      </c>
      <c r="BJW60">
        <v>0.52769100000000002</v>
      </c>
      <c r="BJX60">
        <v>0.51204700000000003</v>
      </c>
      <c r="BJY60">
        <v>0.60819100000000004</v>
      </c>
      <c r="BJZ60">
        <v>0.65060399999999996</v>
      </c>
      <c r="BKA60">
        <v>0.66028299999999995</v>
      </c>
      <c r="BKB60">
        <v>0.50470499999999996</v>
      </c>
      <c r="BKC60">
        <v>0.53333399999999997</v>
      </c>
      <c r="BKD60">
        <v>0.54126799999999997</v>
      </c>
      <c r="BKE60">
        <v>0.50586699999999996</v>
      </c>
      <c r="BKF60" s="11">
        <v>9.9062219999999996</v>
      </c>
      <c r="BKG60">
        <v>10.521156</v>
      </c>
      <c r="BKH60">
        <v>7.909751</v>
      </c>
      <c r="BKI60">
        <v>6.7095000000000002</v>
      </c>
      <c r="BKJ60">
        <v>9.5</v>
      </c>
      <c r="BKK60">
        <v>12.641016</v>
      </c>
      <c r="BKL60">
        <v>9.2638379999999998</v>
      </c>
      <c r="BKM60">
        <v>10.019415</v>
      </c>
      <c r="BKN60">
        <v>7.6334099999999996</v>
      </c>
      <c r="BKO60">
        <v>6.7852610000000002</v>
      </c>
      <c r="BKP60">
        <v>9.5</v>
      </c>
      <c r="BKQ60">
        <v>12.007510999999999</v>
      </c>
      <c r="BKR60">
        <v>9.6764969999999995</v>
      </c>
      <c r="BKS60">
        <v>10.225512</v>
      </c>
      <c r="BKT60">
        <v>7.8418539999999997</v>
      </c>
      <c r="BKU60">
        <v>6.9681930000000003</v>
      </c>
      <c r="BKV60">
        <v>9.5</v>
      </c>
      <c r="BKW60">
        <v>12.241676</v>
      </c>
      <c r="BKX60">
        <v>8.928248</v>
      </c>
      <c r="BKY60">
        <v>9.6863050000000008</v>
      </c>
      <c r="BKZ60">
        <v>7.4316430000000002</v>
      </c>
      <c r="BLA60">
        <v>6.5848509999999996</v>
      </c>
      <c r="BLB60">
        <v>9.5</v>
      </c>
      <c r="BLC60">
        <v>11.716666</v>
      </c>
      <c r="BLD60">
        <v>8.5592159999999993</v>
      </c>
      <c r="BLE60">
        <v>8.9745849999999994</v>
      </c>
      <c r="BLF60">
        <v>7.0554059999999996</v>
      </c>
      <c r="BLG60">
        <v>6.5280420000000001</v>
      </c>
      <c r="BLH60">
        <v>9.5</v>
      </c>
      <c r="BLI60">
        <v>10.587298000000001</v>
      </c>
      <c r="BLJ60">
        <v>8.8115769999999998</v>
      </c>
      <c r="BLK60">
        <v>8.8113880000000009</v>
      </c>
      <c r="BLL60">
        <v>7.0520079999999998</v>
      </c>
      <c r="BLM60">
        <v>6.4339899999999997</v>
      </c>
      <c r="BLN60">
        <v>9.5</v>
      </c>
      <c r="BLO60">
        <v>9.8890799999999999</v>
      </c>
      <c r="BLP60">
        <v>8.9805360000000007</v>
      </c>
      <c r="BLQ60">
        <v>9.2429769999999998</v>
      </c>
      <c r="BLR60">
        <v>7.3539190000000003</v>
      </c>
      <c r="BLS60">
        <v>6.678814</v>
      </c>
      <c r="BLT60">
        <v>9.5</v>
      </c>
      <c r="BLU60">
        <v>10.095662000000001</v>
      </c>
      <c r="BLV60">
        <v>9.7295250000000006</v>
      </c>
      <c r="BLW60">
        <v>10.350600999999999</v>
      </c>
      <c r="BLX60">
        <v>8.0818239999999992</v>
      </c>
      <c r="BLY60">
        <v>7.0439259999999999</v>
      </c>
      <c r="BLZ60">
        <v>10</v>
      </c>
      <c r="BMA60">
        <v>11.766868000000001</v>
      </c>
      <c r="BMB60">
        <v>9.7026749999999993</v>
      </c>
      <c r="BMC60">
        <v>10.420479</v>
      </c>
      <c r="BMD60">
        <v>7.9893549999999998</v>
      </c>
      <c r="BME60">
        <v>6.8556879999999998</v>
      </c>
      <c r="BMF60">
        <v>10</v>
      </c>
      <c r="BMG60">
        <v>11.855159</v>
      </c>
      <c r="BMH60">
        <v>9.633991</v>
      </c>
      <c r="BMI60">
        <v>10.292911</v>
      </c>
      <c r="BMJ60">
        <v>7.8922869999999996</v>
      </c>
      <c r="BMK60">
        <v>6.8090479999999998</v>
      </c>
      <c r="BML60">
        <v>10</v>
      </c>
      <c r="BMM60">
        <v>11.827076999999999</v>
      </c>
      <c r="BMN60">
        <v>9.6746490000000005</v>
      </c>
      <c r="BMO60">
        <v>10.288372000000001</v>
      </c>
      <c r="BMP60">
        <v>7.9524229999999996</v>
      </c>
      <c r="BMQ60">
        <v>6.9784899999999999</v>
      </c>
      <c r="BMR60">
        <v>9.5</v>
      </c>
      <c r="BMS60">
        <v>12.015884</v>
      </c>
      <c r="BMT60">
        <v>10.315015000000001</v>
      </c>
      <c r="BMU60">
        <v>10.567069999999999</v>
      </c>
      <c r="BMV60">
        <v>8.1458689999999994</v>
      </c>
      <c r="BMW60">
        <v>6.9563290000000002</v>
      </c>
      <c r="BMX60">
        <v>9.5</v>
      </c>
      <c r="BMY60">
        <v>12.522223</v>
      </c>
      <c r="BMZ60">
        <v>9.7653850000000002</v>
      </c>
      <c r="BNA60">
        <v>10.310205</v>
      </c>
      <c r="BNB60">
        <v>7.8574060000000001</v>
      </c>
      <c r="BNC60">
        <v>7.004283</v>
      </c>
      <c r="BND60">
        <v>9.5</v>
      </c>
      <c r="BNE60">
        <v>12.044605000000001</v>
      </c>
      <c r="BNF60">
        <v>10.077436000000001</v>
      </c>
      <c r="BNG60">
        <v>10.583034</v>
      </c>
      <c r="BNH60">
        <v>8.0319500000000001</v>
      </c>
      <c r="BNI60">
        <v>6.9102220000000001</v>
      </c>
      <c r="BNJ60">
        <v>9.5</v>
      </c>
      <c r="BNK60">
        <v>12.623106</v>
      </c>
      <c r="BNL60">
        <v>8.6000929999999993</v>
      </c>
      <c r="BNM60">
        <v>8.3687690000000003</v>
      </c>
      <c r="BNN60">
        <v>7.6799390000000001</v>
      </c>
      <c r="BNO60">
        <v>8.2275030000000005</v>
      </c>
      <c r="BNP60">
        <v>8.0430139999999994</v>
      </c>
      <c r="BNQ60">
        <v>7.4319930000000003</v>
      </c>
      <c r="BNR60">
        <v>8.4173799999999996</v>
      </c>
      <c r="BNS60">
        <v>8.2874529999999993</v>
      </c>
      <c r="BNT60">
        <v>7.6345330000000002</v>
      </c>
      <c r="BNU60">
        <v>7.9574720000000001</v>
      </c>
      <c r="BNV60">
        <v>7.8694410000000001</v>
      </c>
      <c r="BNW60">
        <v>7.2345550000000003</v>
      </c>
      <c r="BNX60">
        <v>7.6380299999999997</v>
      </c>
      <c r="BNY60">
        <v>7.3462329999999998</v>
      </c>
      <c r="BNZ60">
        <v>6.8855950000000004</v>
      </c>
      <c r="BOA60">
        <v>7.9937459999999998</v>
      </c>
      <c r="BOB60">
        <v>7.5067110000000001</v>
      </c>
      <c r="BOC60">
        <v>6.7813749999999997</v>
      </c>
      <c r="BOD60">
        <v>8.2379529999999992</v>
      </c>
      <c r="BOE60">
        <v>7.7828189999999999</v>
      </c>
      <c r="BOF60">
        <v>7.0993560000000002</v>
      </c>
      <c r="BOG60">
        <v>9.1012369999999994</v>
      </c>
      <c r="BOH60">
        <v>8.7893729999999994</v>
      </c>
      <c r="BOI60">
        <v>7.7350349999999999</v>
      </c>
      <c r="BOJ60">
        <v>9.2466939999999997</v>
      </c>
      <c r="BOK60">
        <v>8.7198130000000003</v>
      </c>
      <c r="BOL60">
        <v>7.5971830000000002</v>
      </c>
      <c r="BOM60">
        <v>9.0182219999999997</v>
      </c>
      <c r="BON60">
        <v>8.5780080000000005</v>
      </c>
      <c r="BOO60">
        <v>7.533201</v>
      </c>
      <c r="BOP60">
        <v>8.8068559999999998</v>
      </c>
      <c r="BOQ60">
        <v>8.4870590000000004</v>
      </c>
      <c r="BOR60">
        <v>7.6763589999999997</v>
      </c>
      <c r="BOS60">
        <v>8.8826560000000008</v>
      </c>
      <c r="BOT60">
        <v>8.7572200000000002</v>
      </c>
      <c r="BOU60">
        <v>7.870234</v>
      </c>
      <c r="BOV60">
        <v>8.6724999999999994</v>
      </c>
      <c r="BOW60">
        <v>8.3717330000000008</v>
      </c>
      <c r="BOX60">
        <v>7.592975</v>
      </c>
      <c r="BOY60">
        <v>8.7615879999999997</v>
      </c>
      <c r="BOZ60">
        <v>8.6225260000000006</v>
      </c>
      <c r="BPA60">
        <v>7.7626999999999997</v>
      </c>
      <c r="BPB60">
        <v>2.9320243989463752E-3</v>
      </c>
      <c r="BPC60">
        <v>1.4303759735794347E-2</v>
      </c>
      <c r="BPD60">
        <v>1.6426916099212648E-2</v>
      </c>
      <c r="BPE60">
        <v>3.0141513677542815E-2</v>
      </c>
      <c r="BPF60">
        <v>6.8422279677649897E-2</v>
      </c>
      <c r="BPG60">
        <v>8.3667955898405463E-2</v>
      </c>
      <c r="BPH60">
        <v>5.6529950782853416E-2</v>
      </c>
      <c r="BPI60" s="12">
        <v>8.9171010000000006</v>
      </c>
      <c r="BPJ60">
        <v>9.6913420000000006</v>
      </c>
      <c r="BPK60">
        <v>9.7161000000000008</v>
      </c>
      <c r="BPL60">
        <v>8.8960559999999997</v>
      </c>
      <c r="BPM60">
        <v>9.9937919999999991</v>
      </c>
      <c r="BPN60">
        <v>9.5601020000000005</v>
      </c>
      <c r="BPO60">
        <v>10.297162999999999</v>
      </c>
      <c r="BPP60">
        <v>10.385540000000001</v>
      </c>
      <c r="BPQ60">
        <v>9.0271830000000008</v>
      </c>
      <c r="BPR60">
        <v>10.474193</v>
      </c>
      <c r="BPS60">
        <v>7.3734859999999998</v>
      </c>
      <c r="BPT60">
        <v>7.9007050000000003</v>
      </c>
      <c r="BPU60">
        <v>8.0355889999999999</v>
      </c>
      <c r="BPV60">
        <v>7.2029639999999997</v>
      </c>
      <c r="BPW60">
        <v>7.9823560000000002</v>
      </c>
      <c r="BPX60">
        <v>6.6327179999999997</v>
      </c>
      <c r="BPY60">
        <v>6.9306070000000002</v>
      </c>
      <c r="BPZ60">
        <v>6.9498069999999998</v>
      </c>
      <c r="BQA60">
        <v>6.5564020000000003</v>
      </c>
      <c r="BQB60">
        <v>6.8860609999999998</v>
      </c>
      <c r="BQC60">
        <v>7.9410020000000001</v>
      </c>
      <c r="BQD60">
        <v>8.8325259999999997</v>
      </c>
      <c r="BQE60">
        <v>9.1739650000000008</v>
      </c>
      <c r="BQF60">
        <v>8.11585</v>
      </c>
      <c r="BQG60">
        <v>8.6654289999999996</v>
      </c>
      <c r="BQH60">
        <v>7.7528959999999998</v>
      </c>
      <c r="BQI60">
        <v>8.4789329999999996</v>
      </c>
      <c r="BQJ60">
        <v>8.7545929999999998</v>
      </c>
      <c r="BQK60">
        <v>7.6447649999999996</v>
      </c>
      <c r="BQL60">
        <v>8.5089919999999992</v>
      </c>
      <c r="BQM60">
        <v>7.1840479999999998</v>
      </c>
      <c r="BQN60">
        <v>7.6008449999999996</v>
      </c>
      <c r="BQO60">
        <v>7.6661089999999996</v>
      </c>
      <c r="BQP60">
        <v>6.940366</v>
      </c>
      <c r="BQQ60">
        <v>7.7368509999999997</v>
      </c>
      <c r="BQR60">
        <v>3.7117951540657737E-2</v>
      </c>
      <c r="BQS60">
        <v>6.9972512356973299E-2</v>
      </c>
      <c r="BQT60">
        <v>0.72164700000000004</v>
      </c>
      <c r="BQU60">
        <v>0.78736600000000001</v>
      </c>
      <c r="BQV60">
        <v>0.67917499999999997</v>
      </c>
      <c r="BQW60">
        <v>0.79137800000000003</v>
      </c>
      <c r="BQX60">
        <v>0.77041999999999999</v>
      </c>
      <c r="BQY60">
        <v>0.82457499999999995</v>
      </c>
      <c r="BQZ60">
        <v>0.84447000000000005</v>
      </c>
      <c r="BRA60">
        <v>0.65445699999999996</v>
      </c>
      <c r="BRB60">
        <v>0.81724799999999997</v>
      </c>
      <c r="BRC60">
        <v>0.87290999999999996</v>
      </c>
      <c r="BRD60">
        <v>0.68391599999999997</v>
      </c>
      <c r="BRE60">
        <v>0.74287099999999995</v>
      </c>
      <c r="BRF60">
        <v>0.60671900000000001</v>
      </c>
      <c r="BRG60">
        <v>0.73576399999999997</v>
      </c>
      <c r="BRH60">
        <v>0.72555700000000001</v>
      </c>
      <c r="BRI60">
        <v>0.59427799999999997</v>
      </c>
      <c r="BRJ60">
        <v>0.58903899999999998</v>
      </c>
      <c r="BRK60">
        <v>0.54846899999999998</v>
      </c>
      <c r="BRL60">
        <v>0.60237499999999999</v>
      </c>
      <c r="BRM60">
        <v>0.58243599999999995</v>
      </c>
      <c r="BRN60">
        <v>0.70074000000000003</v>
      </c>
      <c r="BRO60">
        <v>0.836893</v>
      </c>
      <c r="BRP60">
        <v>0.60967800000000005</v>
      </c>
      <c r="BRQ60">
        <v>0.76646300000000001</v>
      </c>
      <c r="BRR60">
        <v>0.77779100000000001</v>
      </c>
      <c r="BRS60">
        <v>0.71292</v>
      </c>
      <c r="BRT60">
        <v>0.79293800000000003</v>
      </c>
      <c r="BRU60">
        <v>0.61438000000000004</v>
      </c>
      <c r="BRV60">
        <v>0.77699499999999999</v>
      </c>
      <c r="BRW60">
        <v>0.77674200000000004</v>
      </c>
      <c r="BRX60">
        <v>0.67386100000000004</v>
      </c>
      <c r="BRY60">
        <v>0.71468399999999999</v>
      </c>
      <c r="BRZ60">
        <v>0.60431100000000004</v>
      </c>
      <c r="BSA60">
        <v>0.72033999999999998</v>
      </c>
      <c r="BSB60">
        <v>0.70405499999999999</v>
      </c>
      <c r="BSC60">
        <v>0.60872599999999999</v>
      </c>
      <c r="BSD60">
        <v>0.58904100000000004</v>
      </c>
      <c r="BSE60">
        <v>0.52699499999999999</v>
      </c>
      <c r="BSF60">
        <v>0.63754200000000005</v>
      </c>
      <c r="BSG60">
        <v>0.64372700000000005</v>
      </c>
      <c r="BSH60">
        <v>0.64043799999999995</v>
      </c>
      <c r="BSI60">
        <v>0.50144299999999997</v>
      </c>
      <c r="BSJ60">
        <v>0.51076900000000003</v>
      </c>
      <c r="BSK60">
        <v>0.51737699999999998</v>
      </c>
      <c r="BSL60">
        <v>0.515822</v>
      </c>
      <c r="BSM60">
        <v>0.73178100000000001</v>
      </c>
      <c r="BSN60">
        <v>0.58389599999999997</v>
      </c>
      <c r="BSO60">
        <v>0.56128500000000003</v>
      </c>
      <c r="BSP60">
        <v>0.67862199999999995</v>
      </c>
      <c r="BSQ60">
        <v>0.78996100000000002</v>
      </c>
      <c r="BSR60">
        <v>0.76005500000000004</v>
      </c>
      <c r="BSS60">
        <v>0.53952900000000004</v>
      </c>
      <c r="BST60">
        <v>0.57026600000000005</v>
      </c>
      <c r="BSU60">
        <v>0.57678499999999999</v>
      </c>
      <c r="BSV60">
        <v>0.55513800000000002</v>
      </c>
      <c r="BSW60">
        <v>0.615421</v>
      </c>
      <c r="BSX60">
        <v>0.54853099999999999</v>
      </c>
      <c r="BSY60">
        <v>0.532752</v>
      </c>
      <c r="BSZ60">
        <v>0.63846099999999995</v>
      </c>
      <c r="BTA60">
        <v>0.64109000000000005</v>
      </c>
      <c r="BTB60">
        <v>0.651397</v>
      </c>
      <c r="BTC60">
        <v>0.51037699999999997</v>
      </c>
      <c r="BTD60">
        <v>0.55062100000000003</v>
      </c>
      <c r="BTE60">
        <v>0.55108299999999999</v>
      </c>
      <c r="BTF60">
        <v>0.52085999999999999</v>
      </c>
      <c r="BTG60">
        <v>0.56284599999999996</v>
      </c>
      <c r="BTH60">
        <v>0.54109099999999999</v>
      </c>
      <c r="BTI60">
        <v>0.53056400000000004</v>
      </c>
      <c r="BTJ60">
        <v>0.56716599999999995</v>
      </c>
      <c r="BTK60">
        <v>0.56789400000000001</v>
      </c>
      <c r="BTL60">
        <v>0.57031600000000005</v>
      </c>
      <c r="BTM60">
        <v>0.51714099999999996</v>
      </c>
      <c r="BTN60">
        <v>0.542709</v>
      </c>
      <c r="BTO60">
        <v>0.55071700000000001</v>
      </c>
      <c r="BTP60">
        <v>0.51928399999999997</v>
      </c>
      <c r="BTQ60">
        <v>0.62036899999999995</v>
      </c>
      <c r="BTR60">
        <v>0.54909300000000005</v>
      </c>
      <c r="BTS60">
        <v>0.51080800000000004</v>
      </c>
      <c r="BTT60">
        <v>0.64178999999999997</v>
      </c>
      <c r="BTU60">
        <v>0.648285</v>
      </c>
      <c r="BTV60">
        <v>0.70866300000000004</v>
      </c>
      <c r="BTW60">
        <v>0.48486200000000002</v>
      </c>
      <c r="BTX60">
        <v>0.628529</v>
      </c>
      <c r="BTY60">
        <v>0.535806</v>
      </c>
      <c r="BTZ60">
        <v>0.52189300000000005</v>
      </c>
      <c r="BUA60">
        <v>0.62529800000000002</v>
      </c>
      <c r="BUB60">
        <v>0.66825999999999997</v>
      </c>
      <c r="BUC60">
        <v>0.67682500000000001</v>
      </c>
      <c r="BUD60">
        <v>0.49875900000000001</v>
      </c>
      <c r="BUE60">
        <v>0.52826200000000001</v>
      </c>
      <c r="BUF60">
        <v>0.53249199999999997</v>
      </c>
      <c r="BUG60">
        <v>0.48816999999999999</v>
      </c>
      <c r="BUH60">
        <v>0.61131899999999995</v>
      </c>
      <c r="BUI60">
        <v>0.55161800000000005</v>
      </c>
      <c r="BUJ60">
        <v>0.53912499999999997</v>
      </c>
      <c r="BUK60">
        <v>0.64119800000000005</v>
      </c>
      <c r="BUL60">
        <v>0.63309899999999997</v>
      </c>
      <c r="BUM60">
        <v>0.63549599999999995</v>
      </c>
      <c r="BUN60">
        <v>0.51753499999999997</v>
      </c>
      <c r="BUO60">
        <v>0.55662</v>
      </c>
      <c r="BUP60">
        <v>0.55973700000000004</v>
      </c>
      <c r="BUQ60">
        <v>0.53218100000000002</v>
      </c>
      <c r="BUR60" s="17">
        <v>10.025993</v>
      </c>
      <c r="BUS60">
        <v>9.1638210000000004</v>
      </c>
      <c r="BUT60">
        <v>7.8952549999999997</v>
      </c>
      <c r="BUU60">
        <v>7.2100379999999999</v>
      </c>
      <c r="BUV60">
        <v>9.5</v>
      </c>
      <c r="BUW60">
        <v>9.4941200000000006</v>
      </c>
      <c r="BUX60">
        <v>10.034713</v>
      </c>
      <c r="BUY60">
        <v>9.0739210000000003</v>
      </c>
      <c r="BUZ60">
        <v>7.8686970000000001</v>
      </c>
      <c r="BVA60">
        <v>7.4207809999999998</v>
      </c>
      <c r="BVB60">
        <v>9</v>
      </c>
      <c r="BVC60">
        <v>9.2984390000000001</v>
      </c>
      <c r="BVD60">
        <v>9.8629420000000003</v>
      </c>
      <c r="BVE60">
        <v>8.9291529999999995</v>
      </c>
      <c r="BVF60">
        <v>7.7384240000000002</v>
      </c>
      <c r="BVG60">
        <v>7.0879149999999997</v>
      </c>
      <c r="BVH60">
        <v>9.5</v>
      </c>
      <c r="BVI60">
        <v>9.2022150000000007</v>
      </c>
      <c r="BVJ60">
        <v>9.511514</v>
      </c>
      <c r="BVK60">
        <v>8.7055699999999998</v>
      </c>
      <c r="BVL60">
        <v>7.7650189999999997</v>
      </c>
      <c r="BVM60">
        <v>7.4891259999999997</v>
      </c>
      <c r="BVN60">
        <v>9.5</v>
      </c>
      <c r="BVO60">
        <v>8.9451630000000009</v>
      </c>
      <c r="BVP60">
        <v>8.7064319999999995</v>
      </c>
      <c r="BVQ60">
        <v>8.0878160000000001</v>
      </c>
      <c r="BVR60">
        <v>7.2469830000000002</v>
      </c>
      <c r="BVS60">
        <v>7.1397180000000002</v>
      </c>
      <c r="BVT60">
        <v>9.5</v>
      </c>
      <c r="BVU60">
        <v>8.3021200000000004</v>
      </c>
      <c r="BVV60">
        <v>8.7119149999999994</v>
      </c>
      <c r="BVW60">
        <v>8.128997</v>
      </c>
      <c r="BVX60">
        <v>7.2076250000000002</v>
      </c>
      <c r="BVY60">
        <v>6.8099930000000004</v>
      </c>
      <c r="BVZ60">
        <v>10.5</v>
      </c>
      <c r="BWA60">
        <v>8.1022719999999993</v>
      </c>
      <c r="BWB60">
        <v>9.2378250000000008</v>
      </c>
      <c r="BWC60">
        <v>8.5842430000000007</v>
      </c>
      <c r="BWD60">
        <v>7.8226469999999999</v>
      </c>
      <c r="BWE60">
        <v>7.6330249999999999</v>
      </c>
      <c r="BWF60">
        <v>12.5</v>
      </c>
      <c r="BWG60">
        <v>8.6242830000000001</v>
      </c>
      <c r="BWH60">
        <v>10.407209999999999</v>
      </c>
      <c r="BWI60">
        <v>9.4309960000000004</v>
      </c>
      <c r="BWJ60">
        <v>8.3898829999999993</v>
      </c>
      <c r="BWK60">
        <v>8.0309080000000002</v>
      </c>
      <c r="BWL60">
        <v>10.5</v>
      </c>
      <c r="BWM60">
        <v>9.4121260000000007</v>
      </c>
      <c r="BWN60">
        <v>9.9980340000000005</v>
      </c>
      <c r="BWO60">
        <v>9.3807329999999993</v>
      </c>
      <c r="BWP60">
        <v>8.4581490000000006</v>
      </c>
      <c r="BWQ60">
        <v>8.1127190000000002</v>
      </c>
      <c r="BWR60">
        <v>8.5</v>
      </c>
      <c r="BWS60">
        <v>9.6416579999999996</v>
      </c>
      <c r="BWT60">
        <v>9.9228400000000008</v>
      </c>
      <c r="BWU60">
        <v>9.2747109999999999</v>
      </c>
      <c r="BWV60">
        <v>8.2795869999999994</v>
      </c>
      <c r="BWW60">
        <v>7.9013929999999997</v>
      </c>
      <c r="BWX60">
        <v>9.5</v>
      </c>
      <c r="BWY60">
        <v>9.3761700000000001</v>
      </c>
      <c r="BWZ60">
        <v>10.054299</v>
      </c>
      <c r="BXA60">
        <v>9.2451270000000001</v>
      </c>
      <c r="BXB60">
        <v>8.0872700000000002</v>
      </c>
      <c r="BXC60">
        <v>7.5986250000000002</v>
      </c>
      <c r="BXD60">
        <v>9.5</v>
      </c>
      <c r="BXE60">
        <v>9.4080060000000003</v>
      </c>
      <c r="BXF60">
        <v>10.217632</v>
      </c>
      <c r="BXG60">
        <v>9.2966800000000003</v>
      </c>
      <c r="BXH60">
        <v>8.0953219999999995</v>
      </c>
      <c r="BXI60">
        <v>7.4081049999999999</v>
      </c>
      <c r="BXJ60">
        <v>9.5</v>
      </c>
      <c r="BXK60">
        <v>9.4659119999999994</v>
      </c>
      <c r="BXL60">
        <v>10.298705</v>
      </c>
      <c r="BXM60">
        <v>9.3730270000000004</v>
      </c>
      <c r="BXN60">
        <v>8.1306309999999993</v>
      </c>
      <c r="BXO60">
        <v>7.7431830000000001</v>
      </c>
      <c r="BXP60">
        <v>9.5</v>
      </c>
      <c r="BXQ60">
        <v>9.5511230000000005</v>
      </c>
      <c r="BXR60">
        <v>10.225847</v>
      </c>
      <c r="BXS60">
        <v>9.3649159999999991</v>
      </c>
      <c r="BXT60">
        <v>8.0764549999999993</v>
      </c>
      <c r="BXU60">
        <v>7.4617950000000004</v>
      </c>
      <c r="BXV60">
        <v>9.5</v>
      </c>
      <c r="BXW60">
        <v>9.6667839999999998</v>
      </c>
      <c r="BXX60">
        <v>8.3578860000000006</v>
      </c>
      <c r="BXY60">
        <v>8.2543860000000002</v>
      </c>
      <c r="BXZ60">
        <v>7.7283670000000004</v>
      </c>
      <c r="BYA60">
        <v>8.4099079999999997</v>
      </c>
      <c r="BYB60">
        <v>8.1509929999999997</v>
      </c>
      <c r="BYC60">
        <v>7.7079209999999998</v>
      </c>
      <c r="BYD60">
        <v>8.2070150000000002</v>
      </c>
      <c r="BYE60">
        <v>8.1611740000000008</v>
      </c>
      <c r="BYF60">
        <v>7.5546379999999997</v>
      </c>
      <c r="BYG60">
        <v>8.1400290000000002</v>
      </c>
      <c r="BYH60">
        <v>8.0002580000000005</v>
      </c>
      <c r="BYI60">
        <v>7.6437080000000002</v>
      </c>
      <c r="BYJ60">
        <v>7.6179069999999998</v>
      </c>
      <c r="BYK60">
        <v>7.4287029999999996</v>
      </c>
      <c r="BYL60">
        <v>7.1397320000000004</v>
      </c>
      <c r="BYM60">
        <v>7.8010599999999997</v>
      </c>
      <c r="BYN60">
        <v>7.4379819999999999</v>
      </c>
      <c r="BYO60">
        <v>7.0511299999999997</v>
      </c>
      <c r="BYP60">
        <v>8.3567350000000005</v>
      </c>
      <c r="BYQ60">
        <v>8.1221910000000008</v>
      </c>
      <c r="BYR60">
        <v>7.6587449999999997</v>
      </c>
      <c r="BYS60">
        <v>9.0554229999999993</v>
      </c>
      <c r="BYT60">
        <v>8.7507660000000005</v>
      </c>
      <c r="BYU60">
        <v>8.1887380000000007</v>
      </c>
      <c r="BYV60">
        <v>9.1563250000000007</v>
      </c>
      <c r="BYW60">
        <v>8.8076919999999994</v>
      </c>
      <c r="BYX60">
        <v>8.2544000000000004</v>
      </c>
      <c r="BYY60">
        <v>8.9534050000000001</v>
      </c>
      <c r="BYZ60">
        <v>8.5921620000000001</v>
      </c>
      <c r="BZA60">
        <v>8.0891389999999994</v>
      </c>
      <c r="BZB60">
        <v>8.7407190000000003</v>
      </c>
      <c r="BZC60">
        <v>8.4554709999999993</v>
      </c>
      <c r="BZD60">
        <v>7.8863110000000001</v>
      </c>
      <c r="BZE60">
        <v>8.6426870000000005</v>
      </c>
      <c r="BZF60">
        <v>8.5462480000000003</v>
      </c>
      <c r="BZG60">
        <v>7.8913630000000001</v>
      </c>
      <c r="BZH60">
        <v>8.7580539999999996</v>
      </c>
      <c r="BZI60">
        <v>8.4602240000000002</v>
      </c>
      <c r="BZJ60">
        <v>7.9436609999999996</v>
      </c>
      <c r="BZK60">
        <v>8.6629199999999997</v>
      </c>
      <c r="BZL60">
        <v>8.4907380000000003</v>
      </c>
      <c r="BZM60">
        <v>7.8751410000000002</v>
      </c>
      <c r="BZN60">
        <v>1.0853141258359849E-2</v>
      </c>
      <c r="BZO60">
        <v>1.621438950226347E-2</v>
      </c>
      <c r="BZP60">
        <v>2.0165168856754082E-2</v>
      </c>
      <c r="BZQ60">
        <v>3.0057718650144914E-2</v>
      </c>
      <c r="BZR60">
        <v>6.8359576921032283E-2</v>
      </c>
      <c r="BZS60">
        <v>7.1488024087178928E-2</v>
      </c>
      <c r="BZT60">
        <v>4.7002040883276627E-2</v>
      </c>
      <c r="BZU60" s="13">
        <v>9.4175529999999998</v>
      </c>
      <c r="BZV60">
        <v>10.091948</v>
      </c>
      <c r="BZW60">
        <v>10.202622</v>
      </c>
      <c r="BZX60">
        <v>8.9748699999999992</v>
      </c>
      <c r="BZY60">
        <v>10.083104000000001</v>
      </c>
      <c r="BZZ60">
        <v>8.6224360000000004</v>
      </c>
      <c r="CAA60">
        <v>9.2976220000000005</v>
      </c>
      <c r="CAB60">
        <v>9.4058639999999993</v>
      </c>
      <c r="CAC60">
        <v>8.3566199999999995</v>
      </c>
      <c r="CAD60">
        <v>9.1886430000000008</v>
      </c>
      <c r="CAE60">
        <v>7.6269</v>
      </c>
      <c r="CAF60">
        <v>8.1658290000000004</v>
      </c>
      <c r="CAG60">
        <v>8.4240159999999999</v>
      </c>
      <c r="CAH60">
        <v>7.515136</v>
      </c>
      <c r="CAI60">
        <v>7.9513639999999999</v>
      </c>
      <c r="CAJ60">
        <v>7.3498749999999999</v>
      </c>
      <c r="CAK60">
        <v>7.7477340000000003</v>
      </c>
      <c r="CAL60">
        <v>8.0718139999999998</v>
      </c>
      <c r="CAM60">
        <v>7.2215090000000002</v>
      </c>
      <c r="CAN60">
        <v>7.291963</v>
      </c>
      <c r="CAO60">
        <v>8.0559480000000008</v>
      </c>
      <c r="CAP60">
        <v>8.8173929999999991</v>
      </c>
      <c r="CAQ60">
        <v>9.105874</v>
      </c>
      <c r="CAR60">
        <v>8.0788980000000006</v>
      </c>
      <c r="CAS60">
        <v>8.4676270000000002</v>
      </c>
      <c r="CAT60">
        <v>7.859985</v>
      </c>
      <c r="CAU60">
        <v>8.5026189999999993</v>
      </c>
      <c r="CAV60">
        <v>8.7792290000000008</v>
      </c>
      <c r="CAW60">
        <v>7.780087</v>
      </c>
      <c r="CAX60">
        <v>8.3631360000000008</v>
      </c>
      <c r="CAY60">
        <v>7.4971199999999998</v>
      </c>
      <c r="CAZ60">
        <v>7.9730369999999997</v>
      </c>
      <c r="CBA60">
        <v>8.2215690000000006</v>
      </c>
      <c r="CBB60">
        <v>7.3549379999999998</v>
      </c>
      <c r="CBC60">
        <v>7.7623769999999999</v>
      </c>
      <c r="CBD60">
        <v>3.767766823076131E-2</v>
      </c>
      <c r="CBE60">
        <v>5.9070792125695923E-2</v>
      </c>
      <c r="CBF60">
        <v>0.65252500000000002</v>
      </c>
      <c r="CBG60">
        <v>0.79313500000000003</v>
      </c>
      <c r="CBH60">
        <v>0.65242500000000003</v>
      </c>
      <c r="CBI60">
        <v>0.74040899999999998</v>
      </c>
      <c r="CBJ60">
        <v>0.75692199999999998</v>
      </c>
      <c r="CBK60">
        <v>0.69266799999999995</v>
      </c>
      <c r="CBL60">
        <v>0.79575799999999997</v>
      </c>
      <c r="CBM60">
        <v>0.61212100000000003</v>
      </c>
      <c r="CBN60">
        <v>0.72791499999999998</v>
      </c>
      <c r="CBO60">
        <v>0.77000199999999996</v>
      </c>
      <c r="CBP60">
        <v>0.66349999999999998</v>
      </c>
      <c r="CBQ60">
        <v>0.71470500000000003</v>
      </c>
      <c r="CBR60">
        <v>0.625919</v>
      </c>
      <c r="CBS60">
        <v>0.69429799999999997</v>
      </c>
      <c r="CBT60">
        <v>0.71285399999999999</v>
      </c>
      <c r="CBU60">
        <v>0.60776799999999997</v>
      </c>
      <c r="CBV60">
        <v>0.61702000000000001</v>
      </c>
      <c r="CBW60">
        <v>0.60675500000000004</v>
      </c>
      <c r="CBX60">
        <v>0.61456100000000002</v>
      </c>
      <c r="CBY60">
        <v>0.62270599999999998</v>
      </c>
      <c r="CBZ60">
        <v>0.69381800000000005</v>
      </c>
      <c r="CCA60">
        <v>0.78466499999999995</v>
      </c>
      <c r="CCB60">
        <v>0.63786699999999996</v>
      </c>
      <c r="CCC60">
        <v>0.73577899999999996</v>
      </c>
      <c r="CCD60">
        <v>0.75245799999999996</v>
      </c>
      <c r="CCE60">
        <v>0.67927599999999999</v>
      </c>
      <c r="CCF60">
        <v>0.75756800000000002</v>
      </c>
      <c r="CCG60">
        <v>0.63131400000000004</v>
      </c>
      <c r="CCH60">
        <v>0.71302600000000005</v>
      </c>
      <c r="CCI60">
        <v>0.75044100000000002</v>
      </c>
      <c r="CCJ60">
        <v>0.65450200000000003</v>
      </c>
      <c r="CCK60">
        <v>0.69232899999999997</v>
      </c>
      <c r="CCL60">
        <v>0.62257799999999996</v>
      </c>
      <c r="CCM60">
        <v>0.68270299999999995</v>
      </c>
      <c r="CCN60">
        <v>0.69685699999999995</v>
      </c>
      <c r="CCO60">
        <v>0.52360700000000004</v>
      </c>
      <c r="CCP60">
        <v>0.59202200000000005</v>
      </c>
      <c r="CCQ60">
        <v>0.50846400000000003</v>
      </c>
      <c r="CCR60">
        <v>0.62136400000000003</v>
      </c>
      <c r="CCS60">
        <v>0.56476000000000004</v>
      </c>
      <c r="CCT60">
        <v>0.60411700000000002</v>
      </c>
      <c r="CCU60">
        <v>0.49111199999999999</v>
      </c>
      <c r="CCV60">
        <v>0.50588699999999998</v>
      </c>
      <c r="CCW60">
        <v>0.49508400000000002</v>
      </c>
      <c r="CCX60">
        <v>0.516293</v>
      </c>
      <c r="CCY60">
        <v>0.55466300000000002</v>
      </c>
      <c r="CCZ60">
        <v>0.54118999999999995</v>
      </c>
      <c r="CDA60">
        <v>0.504305</v>
      </c>
      <c r="CDB60">
        <v>0.62410100000000002</v>
      </c>
      <c r="CDC60">
        <v>0.61352200000000001</v>
      </c>
      <c r="CDD60">
        <v>0.65383899999999995</v>
      </c>
      <c r="CDE60">
        <v>0.48649700000000001</v>
      </c>
      <c r="CDF60">
        <v>0.51829199999999997</v>
      </c>
      <c r="CDG60">
        <v>0.50668899999999994</v>
      </c>
      <c r="CDH60">
        <v>0.49687900000000002</v>
      </c>
      <c r="CDI60">
        <v>0.57403999999999999</v>
      </c>
      <c r="CDJ60">
        <v>0.52560700000000005</v>
      </c>
      <c r="CDK60">
        <v>0.51064900000000002</v>
      </c>
      <c r="CDL60">
        <v>0.60141100000000003</v>
      </c>
      <c r="CDM60">
        <v>0.61274799999999996</v>
      </c>
      <c r="CDN60">
        <v>0.64059500000000003</v>
      </c>
      <c r="CDO60">
        <v>0.49583899999999997</v>
      </c>
      <c r="CDP60">
        <v>0.53012899999999996</v>
      </c>
      <c r="CDQ60">
        <v>0.51263099999999995</v>
      </c>
      <c r="CDR60">
        <v>0.49810700000000002</v>
      </c>
      <c r="CDS60">
        <v>0.55959400000000004</v>
      </c>
      <c r="CDT60">
        <v>0.50914999999999999</v>
      </c>
      <c r="CDU60">
        <v>0.51477300000000004</v>
      </c>
      <c r="CDV60">
        <v>0.55783899999999997</v>
      </c>
      <c r="CDW60">
        <v>0.58154300000000003</v>
      </c>
      <c r="CDX60">
        <v>0.59143000000000001</v>
      </c>
      <c r="CDY60">
        <v>0.50170800000000004</v>
      </c>
      <c r="CDZ60">
        <v>0.52501200000000003</v>
      </c>
      <c r="CEA60">
        <v>0.50209899999999996</v>
      </c>
      <c r="CEB60">
        <v>0.50251800000000002</v>
      </c>
      <c r="CEC60">
        <v>0.55736399999999997</v>
      </c>
      <c r="CED60">
        <v>0.53565200000000002</v>
      </c>
      <c r="CEE60">
        <v>0.51596699999999995</v>
      </c>
      <c r="CEF60">
        <v>0.62648199999999998</v>
      </c>
      <c r="CEG60">
        <v>0.605904</v>
      </c>
      <c r="CEH60">
        <v>0.65639400000000003</v>
      </c>
      <c r="CEI60">
        <v>0.48883500000000002</v>
      </c>
      <c r="CEJ60">
        <v>0.576573</v>
      </c>
      <c r="CEK60">
        <v>0.53422599999999998</v>
      </c>
      <c r="CEL60">
        <v>0.50932900000000003</v>
      </c>
      <c r="CEM60">
        <v>0.61762499999999998</v>
      </c>
      <c r="CEN60">
        <v>0.61779799999999996</v>
      </c>
      <c r="CEO60">
        <v>0.65989399999999998</v>
      </c>
      <c r="CEP60">
        <v>0.49640000000000001</v>
      </c>
      <c r="CEQ60">
        <v>0.53465300000000004</v>
      </c>
      <c r="CER60">
        <v>0.52288299999999999</v>
      </c>
      <c r="CES60">
        <v>0.496616</v>
      </c>
      <c r="CET60">
        <v>0.57618599999999998</v>
      </c>
      <c r="CEU60">
        <v>0.52177899999999999</v>
      </c>
      <c r="CEV60">
        <v>0.51009300000000002</v>
      </c>
      <c r="CEW60">
        <v>0.59317900000000001</v>
      </c>
      <c r="CEX60">
        <v>0.612626</v>
      </c>
      <c r="CEY60">
        <v>0.63313699999999995</v>
      </c>
      <c r="CEZ60">
        <v>0.496867</v>
      </c>
      <c r="CFA60">
        <v>0.529667</v>
      </c>
      <c r="CFB60">
        <v>0.51061999999999996</v>
      </c>
      <c r="CFC60">
        <v>0.49827399999999999</v>
      </c>
      <c r="CFD60" s="14">
        <v>-8.1672999999998552E-2</v>
      </c>
      <c r="CFE60">
        <v>-6.7541999999999547E-2</v>
      </c>
      <c r="CFF60">
        <v>-5.6418999999999997E-2</v>
      </c>
      <c r="CFG60">
        <v>3.3676999999999069E-2</v>
      </c>
      <c r="CFH60">
        <v>8.5095999999998284E-2</v>
      </c>
      <c r="CFI60">
        <v>-0.24532799999999888</v>
      </c>
      <c r="CFJ60">
        <v>-0.30658100000000132</v>
      </c>
      <c r="CFK60">
        <v>-0.47665199999999963</v>
      </c>
      <c r="CFL60">
        <v>-0.4287599999999987</v>
      </c>
      <c r="CFM60">
        <v>-0.15498700000000021</v>
      </c>
      <c r="CFN60">
        <v>-0.14639200000000052</v>
      </c>
      <c r="CFO60">
        <v>-0.27578800000000037</v>
      </c>
      <c r="CFP60">
        <v>-0.44517000000000095</v>
      </c>
      <c r="CFQ60">
        <v>-0.43089900000000014</v>
      </c>
      <c r="CFR60">
        <v>-0.1558749999999991</v>
      </c>
      <c r="CFS60">
        <v>-8.3895000000000053E-2</v>
      </c>
      <c r="CFT60">
        <v>-0.13767499999999977</v>
      </c>
      <c r="CFU60">
        <v>-0.22615000000000052</v>
      </c>
      <c r="CFV60">
        <v>-0.40801399999999965</v>
      </c>
      <c r="CFW60">
        <v>-6.2418000000000085E-2</v>
      </c>
      <c r="CFX60">
        <v>-0.15988399999999903</v>
      </c>
      <c r="CFY60">
        <v>-0.21095000000000041</v>
      </c>
      <c r="CFZ60">
        <v>-0.41136199999999867</v>
      </c>
      <c r="CGA60">
        <v>-0.23576699999999917</v>
      </c>
      <c r="CGB60">
        <v>1.2829999999999231E-2</v>
      </c>
      <c r="CGC60">
        <v>-8.3339000000000496E-2</v>
      </c>
      <c r="CGD60">
        <v>-7.2525999999999868E-2</v>
      </c>
      <c r="CGE60">
        <v>-0.20815600000000067</v>
      </c>
      <c r="CGF60">
        <v>-0.37244600000000005</v>
      </c>
      <c r="CGG60">
        <v>8.2599999999999341E-3</v>
      </c>
      <c r="CGH60">
        <v>-0.15990600000000033</v>
      </c>
      <c r="CGI60">
        <v>-0.33740900000000007</v>
      </c>
      <c r="CGJ60">
        <v>-0.51005900000000093</v>
      </c>
      <c r="CGK60">
        <v>-0.47803500000000021</v>
      </c>
      <c r="CGL60">
        <v>-0.22502600000000061</v>
      </c>
      <c r="CGM60">
        <v>-1.9974972276266267E-3</v>
      </c>
      <c r="CGN60">
        <v>7.6099269731945418E-4</v>
      </c>
      <c r="CGO60">
        <v>3.5199000000000091E-2</v>
      </c>
      <c r="CGP60">
        <v>-1.8164999999999987E-2</v>
      </c>
      <c r="CGQ60">
        <v>2.1355999999999931E-2</v>
      </c>
      <c r="CGR60">
        <v>-2.3299999999999987E-2</v>
      </c>
      <c r="CGS60">
        <v>1.3985000000000025E-2</v>
      </c>
      <c r="CGT60">
        <v>-2.411000000000052E-3</v>
      </c>
      <c r="CGU60">
        <v>-2.7506999999999948E-2</v>
      </c>
      <c r="CGV60">
        <v>1.8573999999999979E-2</v>
      </c>
      <c r="CGW60">
        <v>5.3279999999999994E-3</v>
      </c>
      <c r="CGX60">
        <v>-4.4669999999999987E-3</v>
      </c>
      <c r="CGY60">
        <v>-1.1969000000000007E-2</v>
      </c>
      <c r="CGZ60">
        <v>-2.042900000000003E-2</v>
      </c>
      <c r="CHA60">
        <v>-3.4250000000000114E-3</v>
      </c>
      <c r="CHB60">
        <v>-2.6439999999999797E-3</v>
      </c>
      <c r="CHC60">
        <v>-1.5596999999999972E-2</v>
      </c>
      <c r="CHD60">
        <v>4.529999999999923E-3</v>
      </c>
      <c r="CHE60">
        <v>-1.9849000000000006E-2</v>
      </c>
      <c r="CHF60">
        <v>-4.9500000000000099E-3</v>
      </c>
      <c r="CHG60">
        <v>3.6789999999999878E-3</v>
      </c>
      <c r="CHH60">
        <v>-2.1117000000000052E-2</v>
      </c>
      <c r="CHI60">
        <v>4.190000000000027E-3</v>
      </c>
      <c r="CHJ60">
        <v>1.0109999999999952E-2</v>
      </c>
      <c r="CHK60">
        <v>3.9913000000000087E-2</v>
      </c>
      <c r="CHL60">
        <v>-3.5099999999999021E-4</v>
      </c>
      <c r="CHM60">
        <v>4.8570000000000002E-3</v>
      </c>
      <c r="CHN60">
        <v>-3.9500000000003421E-4</v>
      </c>
      <c r="CHO60">
        <v>-1.9455999999999918E-2</v>
      </c>
      <c r="CHP60">
        <v>-9.008000000000016E-3</v>
      </c>
      <c r="CHQ60">
        <v>1.1966000000000032E-2</v>
      </c>
      <c r="CHR60">
        <v>-1.5419999999999989E-2</v>
      </c>
      <c r="CHS60">
        <v>-1.7555999999999905E-2</v>
      </c>
      <c r="CHT60">
        <v>-2.5762000000000063E-2</v>
      </c>
      <c r="CHU60">
        <v>-9.2519999999999269E-3</v>
      </c>
      <c r="CHV60">
        <v>-6.6780000000000728E-3</v>
      </c>
      <c r="CHW60">
        <v>-1.9050000000000011E-2</v>
      </c>
      <c r="CHX60">
        <v>2.8843999999999981E-2</v>
      </c>
      <c r="CHY60">
        <v>3.1755000000000089E-2</v>
      </c>
      <c r="CHZ60">
        <v>1.3352999999999948E-2</v>
      </c>
      <c r="CIA60">
        <v>-1.2771999999999895E-2</v>
      </c>
      <c r="CIB60">
        <v>3.2013000000000069E-2</v>
      </c>
      <c r="CIC60">
        <v>3.5459999999999381E-3</v>
      </c>
      <c r="CID60">
        <v>1.9459999999999977E-2</v>
      </c>
      <c r="CIE60">
        <v>-2.0620000000000083E-3</v>
      </c>
      <c r="CIF60">
        <v>1.8235999999999974E-2</v>
      </c>
      <c r="CIG60">
        <v>3.2600000000000406E-3</v>
      </c>
      <c r="CIH60">
        <v>-5.1820000000000199E-3</v>
      </c>
      <c r="CII60">
        <v>1.0233999999999965E-2</v>
      </c>
      <c r="CIJ60">
        <v>2.3480000000000167E-3</v>
      </c>
      <c r="CIK60">
        <v>-1.5950000000000131E-3</v>
      </c>
      <c r="CIL60">
        <v>1.3840000000000074E-2</v>
      </c>
      <c r="CIM60">
        <v>-5.2889999999999882E-3</v>
      </c>
      <c r="CIN60">
        <v>7.4440000000000062E-3</v>
      </c>
      <c r="CIO60">
        <v>8.0780000000000296E-3</v>
      </c>
      <c r="CIP60">
        <v>-2.295000000000047E-3</v>
      </c>
      <c r="CIQ60">
        <v>7.7580000000000426E-3</v>
      </c>
      <c r="CIR60">
        <v>-7.1259999999999657E-3</v>
      </c>
      <c r="CIS60">
        <v>2.7162999999999937E-2</v>
      </c>
      <c r="CIT60">
        <v>1.9761000000000029E-2</v>
      </c>
      <c r="CIU60">
        <v>2.6172999999999891E-2</v>
      </c>
      <c r="CIV60">
        <v>-1.2586999999999904E-2</v>
      </c>
      <c r="CIW60">
        <v>-1.8545000000000034E-2</v>
      </c>
      <c r="CIX60">
        <v>5.7129999999999681E-3</v>
      </c>
      <c r="CIY60">
        <v>2.1544000000000008E-2</v>
      </c>
      <c r="CIZ60">
        <v>1.6403999999999974E-2</v>
      </c>
      <c r="CJA60">
        <v>1.581699999999997E-2</v>
      </c>
      <c r="CJB60">
        <v>6.5319999999999823E-3</v>
      </c>
      <c r="CJC60">
        <v>4.3059999999999987E-2</v>
      </c>
      <c r="CJD60">
        <v>3.9506000000000041E-2</v>
      </c>
      <c r="CJE60">
        <v>1.9775999999999905E-2</v>
      </c>
      <c r="CJF60">
        <v>-6.7499999999998117E-4</v>
      </c>
      <c r="CJG60">
        <v>-1.0301999999999922E-2</v>
      </c>
      <c r="CJH60">
        <v>2.2789999999999977E-2</v>
      </c>
      <c r="CJI60">
        <v>1.0749000000000009E-2</v>
      </c>
      <c r="CJJ60">
        <v>2.952699999999997E-2</v>
      </c>
      <c r="CJK60">
        <v>2.5604999999999989E-2</v>
      </c>
      <c r="CJL60">
        <v>2.7069999999999927E-2</v>
      </c>
      <c r="CJM60">
        <v>4.8112000000000044E-2</v>
      </c>
      <c r="CJN60">
        <v>3.8950000000000928E-3</v>
      </c>
      <c r="CJO60">
        <v>1.5158999999999923E-2</v>
      </c>
      <c r="CJP60">
        <v>3.1440000000000357E-3</v>
      </c>
      <c r="CJQ60">
        <v>2.7612000000000081E-2</v>
      </c>
      <c r="CJR60">
        <v>-1.9086999999999965E-2</v>
      </c>
      <c r="CJS60">
        <v>-6.300000000003525E-5</v>
      </c>
      <c r="CJT60">
        <v>2.6140000000000052E-2</v>
      </c>
      <c r="CJU60">
        <v>1.0780000000000234E-3</v>
      </c>
      <c r="CJV60">
        <v>6.1830000000000496E-3</v>
      </c>
      <c r="CJW60">
        <v>-3.3990000000000409E-3</v>
      </c>
      <c r="CJX60">
        <v>-2.4347000000000008E-2</v>
      </c>
      <c r="CJY60">
        <v>-6.2150000000000261E-3</v>
      </c>
      <c r="CJZ60">
        <v>5.9980000000000588E-3</v>
      </c>
      <c r="CKA60">
        <v>8.5809999999999498E-3</v>
      </c>
      <c r="CKB60">
        <v>-2.7221000000000051E-2</v>
      </c>
      <c r="CKC60">
        <v>-1.4592000000000049E-2</v>
      </c>
      <c r="CKD60">
        <v>2.3927000000000032E-2</v>
      </c>
      <c r="CKE60">
        <v>2.7077999999999935E-2</v>
      </c>
      <c r="CKF60">
        <v>3.3007000000000009E-2</v>
      </c>
      <c r="CKG60">
        <v>-1.7504999999999993E-2</v>
      </c>
      <c r="CKH60">
        <v>-2.4787000000000003E-2</v>
      </c>
      <c r="CKI60">
        <v>1.2830000000000008E-2</v>
      </c>
      <c r="CKJ60">
        <v>2.3286000000000029E-2</v>
      </c>
      <c r="CKK60">
        <v>1.8469000000000069E-2</v>
      </c>
      <c r="CKL60">
        <v>2.631400000000006E-2</v>
      </c>
      <c r="CKM60" s="15">
        <v>0.41877900000000068</v>
      </c>
      <c r="CKN60">
        <v>0.33306400000000025</v>
      </c>
      <c r="CKO60">
        <v>0.43010299999999901</v>
      </c>
      <c r="CKP60">
        <v>0.11249099999999856</v>
      </c>
      <c r="CKQ60">
        <v>0.17440799999999967</v>
      </c>
      <c r="CKR60">
        <v>-1.182993999999999</v>
      </c>
      <c r="CKS60">
        <v>-1.3061220000000002</v>
      </c>
      <c r="CKT60">
        <v>-1.456328000000001</v>
      </c>
      <c r="CKU60">
        <v>-1.0993230000000001</v>
      </c>
      <c r="CKV60">
        <v>-1.4405369999999991</v>
      </c>
      <c r="CKW60">
        <v>0.10702199999999973</v>
      </c>
      <c r="CKX60">
        <v>-1.0664000000000229E-2</v>
      </c>
      <c r="CKY60">
        <v>-5.6743000000000876E-2</v>
      </c>
      <c r="CKZ60">
        <v>-0.1187269999999998</v>
      </c>
      <c r="CLA60">
        <v>-0.18686699999999945</v>
      </c>
      <c r="CLB60">
        <v>0.63326200000000021</v>
      </c>
      <c r="CLC60">
        <v>0.67945200000000039</v>
      </c>
      <c r="CLD60">
        <v>0.89585699999999946</v>
      </c>
      <c r="CLE60">
        <v>0.25709300000000024</v>
      </c>
      <c r="CLF60">
        <v>0.34348400000000012</v>
      </c>
      <c r="CLG60">
        <v>-4.4937999999998368E-2</v>
      </c>
      <c r="CLH60">
        <v>-0.22608300000000092</v>
      </c>
      <c r="CLI60">
        <v>-0.47945299999999946</v>
      </c>
      <c r="CLJ60">
        <v>-0.2727189999999986</v>
      </c>
      <c r="CLK60">
        <v>-0.18497200000000014</v>
      </c>
      <c r="CLL60">
        <v>2.3749999999999716E-2</v>
      </c>
      <c r="CLM60">
        <v>-4.8840000000000217E-2</v>
      </c>
      <c r="CLN60">
        <v>-0.18351999999999968</v>
      </c>
      <c r="CLO60">
        <v>-0.23712399999999967</v>
      </c>
      <c r="CLP60">
        <v>-0.1375959999999985</v>
      </c>
      <c r="CLQ60">
        <v>0.15316599999999969</v>
      </c>
      <c r="CLR60">
        <v>3.4783000000000008E-2</v>
      </c>
      <c r="CLS60">
        <v>4.5401000000000025E-2</v>
      </c>
      <c r="CLT60">
        <v>-6.3463000000000491E-2</v>
      </c>
      <c r="CLU60">
        <v>-0.19950000000000045</v>
      </c>
      <c r="CLV60">
        <v>-1.4377805375230535E-3</v>
      </c>
      <c r="CLW60">
        <v>-1.0140727533957922E-2</v>
      </c>
      <c r="CLX60">
        <v>-3.3922999999999925E-2</v>
      </c>
      <c r="CLY60">
        <v>-1.2395999999999963E-2</v>
      </c>
      <c r="CLZ60">
        <v>-5.3940000000000099E-3</v>
      </c>
      <c r="CMA60">
        <v>-7.4269000000000029E-2</v>
      </c>
      <c r="CMB60">
        <v>4.870000000000152E-4</v>
      </c>
      <c r="CMC60">
        <v>-0.13431800000000005</v>
      </c>
      <c r="CMD60">
        <v>-7.6219000000000037E-2</v>
      </c>
      <c r="CME60">
        <v>-2.376199999999995E-2</v>
      </c>
      <c r="CMF60">
        <v>-8.4004999999999996E-2</v>
      </c>
      <c r="CMG60">
        <v>-0.107375</v>
      </c>
      <c r="CMH60">
        <v>-3.2384999999999997E-2</v>
      </c>
      <c r="CMI60">
        <v>-4.8594999999999944E-2</v>
      </c>
      <c r="CMJ60">
        <v>1.5774999999999983E-2</v>
      </c>
      <c r="CMK60">
        <v>-4.4109999999999983E-2</v>
      </c>
      <c r="CML60">
        <v>-2.8299999999999992E-2</v>
      </c>
      <c r="CMM60">
        <v>1.8019999999999925E-2</v>
      </c>
      <c r="CMN60">
        <v>8.1320000000000281E-3</v>
      </c>
      <c r="CMO60">
        <v>5.333600000000005E-2</v>
      </c>
      <c r="CMP60">
        <v>1.5865000000000018E-2</v>
      </c>
      <c r="CMQ60">
        <v>1.9152999999999976E-2</v>
      </c>
      <c r="CMR60">
        <v>-2.7319999999999567E-3</v>
      </c>
      <c r="CMS60">
        <v>-4.21180000000001E-2</v>
      </c>
      <c r="CMT60">
        <v>6.8101999999999996E-2</v>
      </c>
      <c r="CMU60">
        <v>-3.1035000000000035E-2</v>
      </c>
      <c r="CMV60">
        <v>-2.047600000000005E-2</v>
      </c>
      <c r="CMW60">
        <v>-3.4039000000000041E-2</v>
      </c>
      <c r="CMX60">
        <v>-5.482599999999993E-2</v>
      </c>
      <c r="CMY60">
        <v>7.9259999999999886E-3</v>
      </c>
      <c r="CMZ60">
        <v>-5.200299999999991E-2</v>
      </c>
      <c r="CNA60">
        <v>-4.1721000000000008E-2</v>
      </c>
      <c r="CNB60">
        <v>-3.691499999999992E-2</v>
      </c>
      <c r="CNC60">
        <v>-4.8117000000000076E-2</v>
      </c>
      <c r="CND60">
        <v>9.0149999999999952E-3</v>
      </c>
      <c r="CNE60">
        <v>-4.4315000000000104E-2</v>
      </c>
      <c r="CNF60">
        <v>-2.6248000000000049E-2</v>
      </c>
      <c r="CNG60">
        <v>-5.6274999999999964E-2</v>
      </c>
      <c r="CNH60">
        <v>3.47360000000001E-2</v>
      </c>
      <c r="CNI60">
        <v>-5.1780000000000159E-3</v>
      </c>
      <c r="CNJ60">
        <v>-2.894999999999992E-2</v>
      </c>
      <c r="CNK60">
        <v>-4.695399999999994E-2</v>
      </c>
      <c r="CNL60">
        <v>-3.2774999999999999E-2</v>
      </c>
      <c r="CNM60">
        <v>9.1289999999999982E-3</v>
      </c>
      <c r="CNN60">
        <v>-6.9440000000000612E-3</v>
      </c>
      <c r="CNO60">
        <v>-4.0569999999999773E-3</v>
      </c>
      <c r="CNP60">
        <v>3.7310000000000398E-3</v>
      </c>
      <c r="CNQ60">
        <v>-0.18230000000000002</v>
      </c>
      <c r="CNR60">
        <v>-3.2472000000000056E-2</v>
      </c>
      <c r="CNS60">
        <v>-5.4632000000000014E-2</v>
      </c>
      <c r="CNT60">
        <v>-5.6115999999999944E-2</v>
      </c>
      <c r="CNU60">
        <v>-0.16259899999999994</v>
      </c>
      <c r="CNV60">
        <v>-0.11150500000000008</v>
      </c>
      <c r="CNW60">
        <v>-4.5588000000000017E-2</v>
      </c>
      <c r="CNX60">
        <v>-4.3896000000000046E-2</v>
      </c>
      <c r="CNY60">
        <v>-7.2391000000000094E-2</v>
      </c>
      <c r="CNZ60">
        <v>-5.0500999999999963E-2</v>
      </c>
      <c r="COA60">
        <v>-4.8506999999999967E-2</v>
      </c>
      <c r="COB60">
        <v>4.2389999999999928E-3</v>
      </c>
      <c r="COC60">
        <v>-2.3419999999999552E-3</v>
      </c>
      <c r="COD60">
        <v>-1.0877000000000026E-2</v>
      </c>
      <c r="COE60">
        <v>-4.0928999999999993E-2</v>
      </c>
      <c r="COF60">
        <v>-2.9347000000000012E-2</v>
      </c>
      <c r="COG60">
        <v>-8.8250000000000273E-3</v>
      </c>
      <c r="COH60">
        <v>1.0519999999999419E-3</v>
      </c>
      <c r="COI60">
        <v>-2.2048000000000068E-2</v>
      </c>
      <c r="COJ60">
        <v>-6.9359999999999977E-3</v>
      </c>
      <c r="COK60">
        <v>3.2800000000000606E-3</v>
      </c>
      <c r="COL60">
        <v>1.111899999999999E-2</v>
      </c>
      <c r="COM60">
        <v>2.3715000000000042E-2</v>
      </c>
      <c r="CON60">
        <v>1.0448999999999931E-2</v>
      </c>
      <c r="COO60">
        <v>1.2974000000000041E-2</v>
      </c>
      <c r="COP60">
        <v>1.0812000000000044E-2</v>
      </c>
      <c r="COQ60">
        <v>7.3570000000000579E-3</v>
      </c>
      <c r="COR60">
        <v>-6.9479999999999542E-3</v>
      </c>
      <c r="COS60">
        <v>-1.909100000000008E-2</v>
      </c>
      <c r="COT60">
        <v>8.8390000000000413E-3</v>
      </c>
      <c r="COU60">
        <v>-3.593500000000005E-2</v>
      </c>
      <c r="COV60">
        <v>3.4671000000000007E-2</v>
      </c>
      <c r="COW60">
        <v>9.0540000000000065E-3</v>
      </c>
      <c r="COX60">
        <v>-1.4900000000006575E-4</v>
      </c>
      <c r="COY60">
        <v>-3.9236999999999966E-2</v>
      </c>
      <c r="COZ60">
        <v>-2.4656999999999929E-2</v>
      </c>
      <c r="CPA60">
        <v>-1.5113999999999961E-2</v>
      </c>
      <c r="CPB60">
        <v>-5.2019000000000037E-2</v>
      </c>
      <c r="CPC60">
        <v>2.4560000000000026E-2</v>
      </c>
      <c r="CPD60">
        <v>-1.1485999999999996E-2</v>
      </c>
      <c r="CPE60">
        <v>-1.4899999999999913E-3</v>
      </c>
      <c r="CPF60">
        <v>-5.3861000000000048E-2</v>
      </c>
      <c r="CPG60">
        <v>-4.1278000000000037E-2</v>
      </c>
      <c r="CPH60">
        <v>-8.574000000000026E-3</v>
      </c>
      <c r="CPI60">
        <v>1.2389000000000094E-2</v>
      </c>
      <c r="CPJ60">
        <v>-1.0280000000000289E-3</v>
      </c>
      <c r="CPK60">
        <v>-1.8775000000000042E-2</v>
      </c>
      <c r="CPL60">
        <v>-4.9725000000000019E-2</v>
      </c>
      <c r="CPM60">
        <v>-5.9120000000000283E-3</v>
      </c>
      <c r="CPN60">
        <v>-1.9540000000000113E-3</v>
      </c>
      <c r="CPO60">
        <v>-1.5012000000000025E-2</v>
      </c>
      <c r="CPP60">
        <v>-3.7977999999999956E-2</v>
      </c>
      <c r="CPQ60">
        <v>-2.7146000000000003E-2</v>
      </c>
      <c r="CPR60">
        <v>-7.8379999999999561E-3</v>
      </c>
      <c r="CPS60">
        <v>-3.6669999999999758E-3</v>
      </c>
      <c r="CPT60">
        <v>-3.0648000000000009E-2</v>
      </c>
      <c r="CPU60">
        <v>-7.5929999999999609E-3</v>
      </c>
      <c r="CPV60" s="16">
        <v>0.50045199999999923</v>
      </c>
      <c r="CPW60">
        <v>0.4006059999999998</v>
      </c>
      <c r="CPX60">
        <v>0.48652199999999901</v>
      </c>
      <c r="CPY60">
        <v>7.8813999999999496E-2</v>
      </c>
      <c r="CPZ60">
        <v>8.931200000000139E-2</v>
      </c>
      <c r="CQA60">
        <v>-0.93766600000000011</v>
      </c>
      <c r="CQB60">
        <v>-0.9995409999999989</v>
      </c>
      <c r="CQC60">
        <v>-0.97967600000000132</v>
      </c>
      <c r="CQD60">
        <v>-0.67056300000000135</v>
      </c>
      <c r="CQE60">
        <v>-1.2855499999999989</v>
      </c>
      <c r="CQF60">
        <v>0.25341400000000025</v>
      </c>
      <c r="CQG60">
        <v>0.26512400000000014</v>
      </c>
      <c r="CQH60">
        <v>0.38842700000000008</v>
      </c>
      <c r="CQI60">
        <v>0.31217200000000034</v>
      </c>
      <c r="CQJ60">
        <v>-3.0992000000000353E-2</v>
      </c>
      <c r="CQK60">
        <v>0.71715700000000027</v>
      </c>
      <c r="CQL60">
        <v>0.81712700000000016</v>
      </c>
      <c r="CQM60">
        <v>1.122007</v>
      </c>
      <c r="CQN60">
        <v>0.66510699999999989</v>
      </c>
      <c r="CQO60">
        <v>0.40590200000000021</v>
      </c>
      <c r="CQP60">
        <v>0.11494600000000066</v>
      </c>
      <c r="CQQ60">
        <v>-1.5133000000000507E-2</v>
      </c>
      <c r="CQR60">
        <v>-6.809100000000079E-2</v>
      </c>
      <c r="CQS60">
        <v>-3.695199999999943E-2</v>
      </c>
      <c r="CQT60">
        <v>-0.19780199999999937</v>
      </c>
      <c r="CQU60">
        <v>0.10708900000000021</v>
      </c>
      <c r="CQV60">
        <v>2.3685999999999652E-2</v>
      </c>
      <c r="CQW60">
        <v>2.463600000000099E-2</v>
      </c>
      <c r="CQX60">
        <v>0.13532200000000039</v>
      </c>
      <c r="CQY60">
        <v>-0.14585599999999843</v>
      </c>
      <c r="CQZ60">
        <v>0.31307200000000002</v>
      </c>
      <c r="CRA60">
        <v>0.37219200000000008</v>
      </c>
      <c r="CRB60">
        <v>0.55546000000000095</v>
      </c>
      <c r="CRC60">
        <v>0.41457199999999972</v>
      </c>
      <c r="CRD60">
        <v>2.552600000000016E-2</v>
      </c>
      <c r="CRE60">
        <v>5.5971669010357328E-4</v>
      </c>
      <c r="CRF60">
        <v>-1.0901720231277376E-2</v>
      </c>
      <c r="CRG60">
        <v>-6.9122000000000017E-2</v>
      </c>
      <c r="CRH60">
        <v>5.7690000000000241E-3</v>
      </c>
      <c r="CRI60">
        <v>-2.674999999999994E-2</v>
      </c>
      <c r="CRJ60">
        <v>-5.0969000000000042E-2</v>
      </c>
      <c r="CRK60">
        <v>-1.349800000000001E-2</v>
      </c>
      <c r="CRL60">
        <v>-0.131907</v>
      </c>
      <c r="CRM60">
        <v>-4.8712000000000089E-2</v>
      </c>
      <c r="CRN60">
        <v>-4.2335999999999929E-2</v>
      </c>
      <c r="CRO60">
        <v>-8.9332999999999996E-2</v>
      </c>
      <c r="CRP60">
        <v>-0.102908</v>
      </c>
      <c r="CRQ60">
        <v>-2.041599999999999E-2</v>
      </c>
      <c r="CRR60">
        <v>-2.8165999999999913E-2</v>
      </c>
      <c r="CRS60">
        <v>1.9199999999999995E-2</v>
      </c>
      <c r="CRT60">
        <v>-4.1466000000000003E-2</v>
      </c>
      <c r="CRU60">
        <v>-1.270300000000002E-2</v>
      </c>
      <c r="CRV60">
        <v>1.3490000000000002E-2</v>
      </c>
      <c r="CRW60">
        <v>2.7981000000000034E-2</v>
      </c>
      <c r="CRX60">
        <v>5.828600000000006E-2</v>
      </c>
      <c r="CRY60">
        <v>1.218600000000003E-2</v>
      </c>
      <c r="CRZ60">
        <v>4.0270000000000028E-2</v>
      </c>
      <c r="CSA60">
        <v>-6.9219999999999837E-3</v>
      </c>
      <c r="CSB60">
        <v>-5.2228000000000052E-2</v>
      </c>
      <c r="CSC60">
        <v>2.8188999999999909E-2</v>
      </c>
      <c r="CSD60">
        <v>-3.0684000000000045E-2</v>
      </c>
      <c r="CSE60">
        <v>-2.533300000000005E-2</v>
      </c>
      <c r="CSF60">
        <v>-3.3644000000000007E-2</v>
      </c>
      <c r="CSG60">
        <v>-3.5370000000000013E-2</v>
      </c>
      <c r="CSH60">
        <v>1.6934000000000005E-2</v>
      </c>
      <c r="CSI60">
        <v>-6.3968999999999943E-2</v>
      </c>
      <c r="CSJ60">
        <v>-2.6301000000000019E-2</v>
      </c>
      <c r="CSK60">
        <v>-1.9359000000000015E-2</v>
      </c>
      <c r="CSL60">
        <v>-2.2355000000000014E-2</v>
      </c>
      <c r="CSM60">
        <v>1.8266999999999922E-2</v>
      </c>
      <c r="CSN60">
        <v>-3.7637000000000032E-2</v>
      </c>
      <c r="CSO60">
        <v>-7.1980000000000377E-3</v>
      </c>
      <c r="CSP60">
        <v>-8.5118999999999945E-2</v>
      </c>
      <c r="CSQ60">
        <v>2.9810000000000114E-3</v>
      </c>
      <c r="CSR60">
        <v>-1.8530999999999964E-2</v>
      </c>
      <c r="CSS60">
        <v>-1.6178000000000026E-2</v>
      </c>
      <c r="CST60">
        <v>-7.8967000000000009E-2</v>
      </c>
      <c r="CSU60">
        <v>-3.6320999999999937E-2</v>
      </c>
      <c r="CSV60">
        <v>-1.0330999999999979E-2</v>
      </c>
      <c r="CSW60">
        <v>-4.882000000000053E-3</v>
      </c>
      <c r="CSX60">
        <v>-2.2292999999999952E-2</v>
      </c>
      <c r="CSY60">
        <v>4.709999999999992E-4</v>
      </c>
      <c r="CSZ60">
        <v>-0.177118</v>
      </c>
      <c r="CTA60">
        <v>-4.2706000000000022E-2</v>
      </c>
      <c r="CTB60">
        <v>-5.6980000000000031E-2</v>
      </c>
      <c r="CTC60">
        <v>-5.4520999999999931E-2</v>
      </c>
      <c r="CTD60">
        <v>-0.17643900000000001</v>
      </c>
      <c r="CTE60">
        <v>-0.10621600000000009</v>
      </c>
      <c r="CTF60">
        <v>-5.3032000000000024E-2</v>
      </c>
      <c r="CTG60">
        <v>-5.1974000000000076E-2</v>
      </c>
      <c r="CTH60">
        <v>-7.0096000000000047E-2</v>
      </c>
      <c r="CTI60">
        <v>-5.8259000000000005E-2</v>
      </c>
      <c r="CTJ60">
        <v>-4.1381000000000001E-2</v>
      </c>
      <c r="CTK60">
        <v>-2.2923999999999944E-2</v>
      </c>
      <c r="CTL60">
        <v>-2.2102999999999984E-2</v>
      </c>
      <c r="CTM60">
        <v>-3.7049999999999916E-2</v>
      </c>
      <c r="CTN60">
        <v>-2.8342000000000089E-2</v>
      </c>
      <c r="CTO60">
        <v>-1.0801999999999978E-2</v>
      </c>
      <c r="CTP60">
        <v>-1.4537999999999995E-2</v>
      </c>
      <c r="CTQ60">
        <v>-2.0492000000000066E-2</v>
      </c>
      <c r="CTR60">
        <v>-3.8452000000000042E-2</v>
      </c>
      <c r="CTS60">
        <v>-2.2752999999999968E-2</v>
      </c>
      <c r="CTT60">
        <v>-3.2519999999999216E-3</v>
      </c>
      <c r="CTU60">
        <v>-3.1940999999999997E-2</v>
      </c>
      <c r="CTV60">
        <v>-1.5790999999999999E-2</v>
      </c>
      <c r="CTW60">
        <v>-9.3269999999999742E-3</v>
      </c>
      <c r="CTX60">
        <v>1.3649000000000022E-2</v>
      </c>
      <c r="CTY60">
        <v>2.1113999999999966E-2</v>
      </c>
      <c r="CTZ60">
        <v>-1.5432999999999919E-2</v>
      </c>
      <c r="CUA60">
        <v>-1.7696999999999963E-2</v>
      </c>
      <c r="CUB60">
        <v>-4.861800000000005E-2</v>
      </c>
      <c r="CUC60">
        <v>-1.6765999999999948E-2</v>
      </c>
      <c r="CUD60">
        <v>-6.3004999999999978E-2</v>
      </c>
      <c r="CUE60">
        <v>-1.3441000000000036E-2</v>
      </c>
      <c r="CUF60">
        <v>5.1589999999999137E-3</v>
      </c>
      <c r="CUG60">
        <v>-1.5307999999999988E-2</v>
      </c>
      <c r="CUH60">
        <v>-4.2381000000000002E-2</v>
      </c>
      <c r="CUI60">
        <v>-5.226900000000001E-2</v>
      </c>
      <c r="CUJ60">
        <v>3.9730000000000043E-3</v>
      </c>
      <c r="CUK60">
        <v>-5.1956000000000002E-2</v>
      </c>
      <c r="CUL60">
        <v>-1.5800000000000258E-3</v>
      </c>
      <c r="CUM60">
        <v>-1.256400000000002E-2</v>
      </c>
      <c r="CUN60">
        <v>-7.6730000000000409E-3</v>
      </c>
      <c r="CUO60">
        <v>-5.0462000000000007E-2</v>
      </c>
      <c r="CUP60">
        <v>-1.6931000000000029E-2</v>
      </c>
      <c r="CUQ60">
        <v>-2.359E-3</v>
      </c>
      <c r="CUR60">
        <v>6.3910000000000355E-3</v>
      </c>
      <c r="CUS60">
        <v>-9.6089999999999787E-3</v>
      </c>
      <c r="CUT60">
        <v>8.4460000000000091E-3</v>
      </c>
      <c r="CUU60">
        <v>-3.513299999999997E-2</v>
      </c>
      <c r="CUV60">
        <v>-2.983900000000006E-2</v>
      </c>
      <c r="CUW60">
        <v>-2.9031999999999947E-2</v>
      </c>
      <c r="CUX60">
        <v>-4.8019000000000034E-2</v>
      </c>
      <c r="CUY60">
        <v>-2.0472999999999963E-2</v>
      </c>
      <c r="CUZ60">
        <v>-2.359E-3</v>
      </c>
      <c r="CVA60">
        <v>-2.0667999999999964E-2</v>
      </c>
      <c r="CVB60">
        <v>-2.6953000000000005E-2</v>
      </c>
      <c r="CVC60">
        <v>-4.9117000000000077E-2</v>
      </c>
      <c r="CVD60">
        <v>-3.390700000000002E-2</v>
      </c>
    </row>
    <row r="61" spans="1:2604" x14ac:dyDescent="0.2">
      <c r="B61">
        <v>28312</v>
      </c>
      <c r="C61" t="s">
        <v>1357</v>
      </c>
      <c r="D61">
        <v>26</v>
      </c>
      <c r="E61" t="s">
        <v>1309</v>
      </c>
      <c r="AQ61">
        <v>1.0233766233766199</v>
      </c>
      <c r="AR61">
        <v>8</v>
      </c>
      <c r="AS61">
        <v>12</v>
      </c>
      <c r="AT61">
        <v>11</v>
      </c>
      <c r="AU61">
        <v>2</v>
      </c>
      <c r="AV61">
        <v>25</v>
      </c>
      <c r="AW61">
        <v>0.70500000000000007</v>
      </c>
      <c r="AX61">
        <v>0.70500000000000007</v>
      </c>
      <c r="AY61">
        <v>0.29557852876463586</v>
      </c>
      <c r="AZ61">
        <v>0.17914147109663534</v>
      </c>
      <c r="BA61">
        <v>19</v>
      </c>
      <c r="BB61">
        <v>0.76</v>
      </c>
      <c r="BC61">
        <v>0.94736842105263153</v>
      </c>
      <c r="BD61">
        <v>0.16666666666666666</v>
      </c>
      <c r="BE61">
        <v>19</v>
      </c>
      <c r="BF61">
        <v>0.76</v>
      </c>
      <c r="BG61">
        <v>0.86363636363636365</v>
      </c>
      <c r="BH61">
        <v>0</v>
      </c>
      <c r="BI61">
        <v>37</v>
      </c>
      <c r="BJ61">
        <v>0.90243902439024393</v>
      </c>
      <c r="BK61">
        <v>1</v>
      </c>
      <c r="BL61">
        <v>0.1111111111111111</v>
      </c>
      <c r="BM61">
        <v>38</v>
      </c>
      <c r="BN61">
        <v>18.333333333333332</v>
      </c>
      <c r="BP61">
        <f>VLOOKUP(B61,[1]Python_Data!$A$2:$CG$43,43,FALSE)</f>
        <v>79</v>
      </c>
      <c r="BT61">
        <f>VLOOKUP(B61,[1]Python_Data!$A$2:$CG$43,44,FALSE)</f>
        <v>99</v>
      </c>
      <c r="BX61">
        <f>VLOOKUP(B61,[1]Python_Data!$A$2:$CG$43,45,FALSE)</f>
        <v>12</v>
      </c>
      <c r="BY61">
        <f>VLOOKUP(B61,[1]Python_Data!$A$2:$CG$43,32,FALSE)</f>
        <v>39</v>
      </c>
      <c r="BZ61">
        <f>VLOOKUP(B61,[1]Python_Data!$A$2:$CG$43,33,FALSE)</f>
        <v>26</v>
      </c>
      <c r="CA61">
        <f>VLOOKUP(B61,[1]Python_Data!$A$2:$CG$43,34,FALSE)</f>
        <v>25</v>
      </c>
      <c r="CB61">
        <f>VLOOKUP(B61,[1]Python_Data!$A$2:$CG$43,35,FALSE)</f>
        <v>19</v>
      </c>
      <c r="CC61">
        <f>VLOOKUP(B61,[1]Python_Data!$A$2:$CG$43,36,FALSE)</f>
        <v>17</v>
      </c>
      <c r="CD61">
        <f>VLOOKUP(B61,[1]Python_Data!$A$2:$CG$43,37,FALSE)</f>
        <v>126</v>
      </c>
      <c r="CE61">
        <f>VLOOKUP(B61,[1]Python_Data!$A$2:$CG$43,38,FALSE)</f>
        <v>65</v>
      </c>
      <c r="CJ61">
        <f>VLOOKUP(B61,[1]Python_Data!$A$2:$CG$43,46,FALSE)</f>
        <v>0.3125</v>
      </c>
      <c r="CK61">
        <f>VLOOKUP(B61,[1]Python_Data!$A$2:$CG$43,47,FALSE)</f>
        <v>0.875</v>
      </c>
      <c r="CL61">
        <f>VLOOKUP(B61,[1]Python_Data!$A$2:$CG$43,48,FALSE)</f>
        <v>0.6</v>
      </c>
      <c r="CM61">
        <f>VLOOKUP(B61,[1]Python_Data!$A$2:$CG$43,49,FALSE)</f>
        <v>180</v>
      </c>
      <c r="CO61">
        <f>VLOOKUP(B61,[1]Python_Data!$A$2:$CG$43,51,FALSE)</f>
        <v>60</v>
      </c>
      <c r="CP61">
        <f>VLOOKUP(B61,[1]Python_Data!$A$2:$CG$43,52,FALSE)</f>
        <v>0.8571428571428571</v>
      </c>
      <c r="CQ61">
        <f>VLOOKUP(B61,[1]Python_Data!$A$2:$CG$43,53,FALSE)</f>
        <v>0.27777777777777779</v>
      </c>
      <c r="CR61">
        <f>VLOOKUP(B61,[1]Python_Data!$A$2:$CG$43,54,FALSE)</f>
        <v>0.15</v>
      </c>
      <c r="CS61">
        <f>VLOOKUP(B61,[1]Python_Data!$A$2:$CG$43,55,FALSE)</f>
        <v>0.77272727272727271</v>
      </c>
      <c r="CT61">
        <f>VLOOKUP(B61,[1]Python_Data!$A$2:$CG$43,64,FALSE)</f>
        <v>458.15555555555557</v>
      </c>
      <c r="CU61">
        <f>VLOOKUP(B61,[1]Python_Data!$A$2:$CG$43,65,FALSE)</f>
        <v>573.92307692307691</v>
      </c>
      <c r="CV61">
        <f>VLOOKUP(B61,[1]Python_Data!$A$2:$CG$43,66,FALSE)</f>
        <v>115.76752136752134</v>
      </c>
      <c r="CW61">
        <f>VLOOKUP(B61,[1]Python_Data!$A$2:$CG$43,67,FALSE)</f>
        <v>1</v>
      </c>
      <c r="CX61">
        <f>VLOOKUP(B61,[1]Python_Data!$A$2:$CG$43,68,FALSE)</f>
        <v>0.93333333333333335</v>
      </c>
      <c r="CY61">
        <f>VLOOKUP(B61,[1]Python_Data!$A$2:$CG$43,69,FALSE)</f>
        <v>6.6666666666666652E-2</v>
      </c>
      <c r="CZ61">
        <f>VLOOKUP(B61,[1]Python_Data!$A$2:$CG$43,56,FALSE)</f>
        <v>992.38461538461536</v>
      </c>
      <c r="DA61">
        <f>VLOOKUP(B61,[1]Python_Data!$A$2:$CG$43,57,FALSE)</f>
        <v>919.75757575757575</v>
      </c>
      <c r="DB61">
        <f>VLOOKUP(B61,[1]Python_Data!$A$2:$CG$43,58,FALSE)</f>
        <v>1069.9473684210527</v>
      </c>
      <c r="DC61">
        <f>VLOOKUP(B61,[1]Python_Data!$A$2:$CG$43,59,FALSE)</f>
        <v>1063.3846153846155</v>
      </c>
      <c r="DD61">
        <f>VLOOKUP(B61,[1]Python_Data!$A$2:$CG$43,60,FALSE)</f>
        <v>0.82499999999999996</v>
      </c>
      <c r="DE61">
        <f>VLOOKUP(B61,[1]Python_Data!$A$2:$CG$43,61,FALSE)</f>
        <v>0.85</v>
      </c>
      <c r="DF61">
        <f>VLOOKUP(B61,[1]Python_Data!$A$2:$CG$43,62,FALSE)</f>
        <v>0.95</v>
      </c>
      <c r="DG61">
        <f>VLOOKUP(B61,[1]Python_Data!$A$2:$CG$43,63,FALSE)</f>
        <v>0.65</v>
      </c>
      <c r="DH61">
        <f>VLOOKUP(B61,[1]Python_Data!$A$2:$CG$43,80,FALSE)</f>
        <v>0</v>
      </c>
      <c r="DI61">
        <f>VLOOKUP(B61,[1]Python_Data!$A$2:$CG$43,81,FALSE)</f>
        <v>0</v>
      </c>
      <c r="DJ61">
        <f>VLOOKUP(B61,[1]Python_Data!$A$2:$CG$43,82,FALSE)</f>
        <v>0</v>
      </c>
      <c r="DK61">
        <f>VLOOKUP(B61,[1]Python_Data!$A$2:$CG$43,83,FALSE)</f>
        <v>0</v>
      </c>
      <c r="DL61">
        <f>VLOOKUP(B61,[1]Python_Data!$A$2:$CG$43,84,FALSE)</f>
        <v>4</v>
      </c>
      <c r="DM61">
        <f>VLOOKUP(B61,[1]Python_Data!$A$2:$CG$43,75,FALSE)</f>
        <v>1</v>
      </c>
      <c r="DN61">
        <f>VLOOKUP(B61,[1]Python_Data!$A$2:$CG$43,76,FALSE)</f>
        <v>1</v>
      </c>
      <c r="DO61">
        <f>VLOOKUP(B61,[1]Python_Data!$A$2:$CG$43,77,FALSE)</f>
        <v>0</v>
      </c>
      <c r="DP61">
        <f>VLOOKUP(B61,[1]Python_Data!$A$2:$CG$43,78,FALSE)</f>
        <v>13</v>
      </c>
      <c r="DQ61">
        <f>VLOOKUP(B61,[1]Python_Data!$A$2:$CG$43,79,FALSE)</f>
        <v>0</v>
      </c>
      <c r="DR61">
        <f>VLOOKUP(B61,[1]Python_Data!$A$2:$CG$43,70,FALSE)</f>
        <v>3</v>
      </c>
      <c r="DS61">
        <f>VLOOKUP(B61,[1]Python_Data!$A$2:$CG$43,71,FALSE)</f>
        <v>3</v>
      </c>
      <c r="DT61">
        <f>VLOOKUP(B61,[1]Python_Data!$A$2:$CG$43,72,FALSE)</f>
        <v>0</v>
      </c>
      <c r="DU61">
        <f>VLOOKUP(B61,[1]Python_Data!$A$2:$CG$43,73,FALSE)</f>
        <v>3</v>
      </c>
      <c r="DV61">
        <f>VLOOKUP(B61,[1]Python_Data!$A$2:$CG$43,74,FALSE)</f>
        <v>7</v>
      </c>
      <c r="DW61">
        <f>VLOOKUP(B61,[1]Python_Data!$A$2:$CG$43,85,FALSE)</f>
        <v>127</v>
      </c>
      <c r="DX61">
        <f>VLOOKUP(B61,[1]Python_Data!$A$2:$CO$43,89,FALSE)</f>
        <v>1</v>
      </c>
      <c r="DY61">
        <f>VLOOKUP(B61,[1]Python_Data!$A$2:$CO$43,90,FALSE)</f>
        <v>1</v>
      </c>
      <c r="DZ61">
        <f>VLOOKUP(B61,[1]Python_Data!$A$2:$CO$43,91,FALSE)</f>
        <v>1</v>
      </c>
      <c r="EA61">
        <f>VLOOKUP(B61,[1]Python_Data!$A$2:$CO$43,92,FALSE)</f>
        <v>2</v>
      </c>
      <c r="AZM61" t="s">
        <v>2608</v>
      </c>
      <c r="AZN61" t="s">
        <v>1348</v>
      </c>
      <c r="AZP61">
        <v>1</v>
      </c>
      <c r="AZQ61">
        <v>1</v>
      </c>
      <c r="AZR61">
        <v>1</v>
      </c>
      <c r="AZS61">
        <v>2</v>
      </c>
      <c r="AZT61" s="7" t="s">
        <v>1304</v>
      </c>
      <c r="AZU61" t="s">
        <v>1304</v>
      </c>
      <c r="AZV61" t="s">
        <v>1304</v>
      </c>
      <c r="AZW61" t="s">
        <v>1304</v>
      </c>
      <c r="AZX61" t="s">
        <v>1304</v>
      </c>
      <c r="AZY61" t="s">
        <v>1304</v>
      </c>
      <c r="AZZ61" t="s">
        <v>1304</v>
      </c>
      <c r="BAA61" t="s">
        <v>1304</v>
      </c>
      <c r="BAB61" t="s">
        <v>1304</v>
      </c>
      <c r="BAC61" t="s">
        <v>1304</v>
      </c>
      <c r="BAD61" t="s">
        <v>1304</v>
      </c>
      <c r="BAE61" t="s">
        <v>1304</v>
      </c>
      <c r="BAF61">
        <v>8.7693899999999996</v>
      </c>
      <c r="BAG61">
        <v>8.2653649999999992</v>
      </c>
      <c r="BAH61">
        <v>7.0605770000000003</v>
      </c>
      <c r="BAI61">
        <v>6.6938709999999997</v>
      </c>
      <c r="BAJ61">
        <v>12</v>
      </c>
      <c r="BAK61">
        <v>8.4726540000000004</v>
      </c>
      <c r="BAL61">
        <v>8.5566600000000008</v>
      </c>
      <c r="BAM61">
        <v>8.0229499999999998</v>
      </c>
      <c r="BAN61">
        <v>6.9994630000000004</v>
      </c>
      <c r="BAO61">
        <v>6.6822020000000002</v>
      </c>
      <c r="BAP61">
        <v>9</v>
      </c>
      <c r="BAQ61">
        <v>8.2226949999999999</v>
      </c>
      <c r="BAR61">
        <v>8.3560649999999992</v>
      </c>
      <c r="BAS61">
        <v>7.5712200000000003</v>
      </c>
      <c r="BAT61">
        <v>6.7091940000000001</v>
      </c>
      <c r="BAU61">
        <v>6.4762329999999997</v>
      </c>
      <c r="BAV61">
        <v>10.5</v>
      </c>
      <c r="BAW61">
        <v>7.5742029999999998</v>
      </c>
      <c r="BAX61">
        <v>8.1730420000000006</v>
      </c>
      <c r="BAY61">
        <v>7.7488809999999999</v>
      </c>
      <c r="BAZ61">
        <v>6.8659109999999997</v>
      </c>
      <c r="BBA61">
        <v>6.5417170000000002</v>
      </c>
      <c r="BBB61">
        <v>10.5</v>
      </c>
      <c r="BBC61">
        <v>7.9267839999999996</v>
      </c>
      <c r="BBD61">
        <v>8.510783</v>
      </c>
      <c r="BBE61">
        <v>8.2398299999999995</v>
      </c>
      <c r="BBF61">
        <v>6.9817169999999997</v>
      </c>
      <c r="BBG61">
        <v>6.5938699999999999</v>
      </c>
      <c r="BBH61">
        <v>12</v>
      </c>
      <c r="BBI61">
        <v>8.5134559999999997</v>
      </c>
      <c r="BBJ61">
        <v>8.9789460000000005</v>
      </c>
      <c r="BBK61">
        <v>8.7282360000000008</v>
      </c>
      <c r="BBL61">
        <v>7.2754479999999999</v>
      </c>
      <c r="BBM61">
        <v>6.7391160000000001</v>
      </c>
      <c r="BBN61">
        <v>12</v>
      </c>
      <c r="BBO61">
        <v>8.9603070000000002</v>
      </c>
      <c r="BBP61">
        <v>9.1259230000000002</v>
      </c>
      <c r="BBQ61">
        <v>8.8147990000000007</v>
      </c>
      <c r="BBR61">
        <v>7.38612</v>
      </c>
      <c r="BBS61">
        <v>6.8211519999999997</v>
      </c>
      <c r="BBT61">
        <v>11.5</v>
      </c>
      <c r="BBU61">
        <v>9.0952529999999996</v>
      </c>
      <c r="BBV61" t="s">
        <v>1304</v>
      </c>
      <c r="BBW61" t="s">
        <v>1304</v>
      </c>
      <c r="BBX61" t="s">
        <v>1304</v>
      </c>
      <c r="BBY61" t="s">
        <v>1304</v>
      </c>
      <c r="BBZ61" t="s">
        <v>1304</v>
      </c>
      <c r="BCA61" t="s">
        <v>1304</v>
      </c>
      <c r="BCB61" t="s">
        <v>1304</v>
      </c>
      <c r="BCC61" t="s">
        <v>1304</v>
      </c>
      <c r="BCD61" t="s">
        <v>1304</v>
      </c>
      <c r="BCE61" t="s">
        <v>1304</v>
      </c>
      <c r="BCF61" t="s">
        <v>1304</v>
      </c>
      <c r="BCG61" t="s">
        <v>1304</v>
      </c>
      <c r="BCH61">
        <v>9.3227049999999991</v>
      </c>
      <c r="BCI61">
        <v>8.8432460000000006</v>
      </c>
      <c r="BCJ61">
        <v>7.4784269999999999</v>
      </c>
      <c r="BCK61">
        <v>6.9550840000000003</v>
      </c>
      <c r="BCL61">
        <v>11.5</v>
      </c>
      <c r="BCM61">
        <v>9.0680029999999991</v>
      </c>
      <c r="BCN61">
        <v>9.5760360000000002</v>
      </c>
      <c r="BCO61">
        <v>9.030932</v>
      </c>
      <c r="BCP61">
        <v>7.8270299999999997</v>
      </c>
      <c r="BCQ61">
        <v>7.4416000000000002</v>
      </c>
      <c r="BCR61">
        <v>10</v>
      </c>
      <c r="BCS61">
        <v>9.2449189999999994</v>
      </c>
      <c r="BCT61">
        <v>9.3927820000000004</v>
      </c>
      <c r="BCU61">
        <v>8.8920399999999997</v>
      </c>
      <c r="BCV61">
        <v>7.6589499999999999</v>
      </c>
      <c r="BCW61">
        <v>7.293094</v>
      </c>
      <c r="BCX61">
        <v>11.5</v>
      </c>
      <c r="BCY61">
        <v>9.1526879999999995</v>
      </c>
      <c r="BCZ61" t="s">
        <v>1304</v>
      </c>
      <c r="BDA61" t="s">
        <v>1304</v>
      </c>
      <c r="BDB61" t="s">
        <v>1304</v>
      </c>
      <c r="BDC61" t="s">
        <v>1304</v>
      </c>
      <c r="BDD61" t="s">
        <v>1304</v>
      </c>
      <c r="BDE61" t="s">
        <v>1304</v>
      </c>
      <c r="BDF61">
        <v>7.7422399999999998</v>
      </c>
      <c r="BDG61">
        <v>7.3314120000000003</v>
      </c>
      <c r="BDH61">
        <v>6.8792580000000001</v>
      </c>
      <c r="BDI61">
        <v>7.6633120000000003</v>
      </c>
      <c r="BDJ61">
        <v>7.2729809999999997</v>
      </c>
      <c r="BDK61">
        <v>6.8204419999999999</v>
      </c>
      <c r="BDL61">
        <v>7.1871989999999997</v>
      </c>
      <c r="BDM61">
        <v>7.020454</v>
      </c>
      <c r="BDN61">
        <v>6.5517110000000001</v>
      </c>
      <c r="BDO61">
        <v>7.4911450000000004</v>
      </c>
      <c r="BDP61">
        <v>7.1645589999999997</v>
      </c>
      <c r="BDQ61">
        <v>6.6870430000000001</v>
      </c>
      <c r="BDR61">
        <v>7.700634</v>
      </c>
      <c r="BDS61">
        <v>7.2759239999999998</v>
      </c>
      <c r="BDT61">
        <v>6.7883459999999998</v>
      </c>
      <c r="BDU61">
        <v>8.1502579999999991</v>
      </c>
      <c r="BDV61">
        <v>7.614789</v>
      </c>
      <c r="BDW61">
        <v>7.0448110000000002</v>
      </c>
      <c r="BDX61">
        <v>8.3645499999999995</v>
      </c>
      <c r="BDY61">
        <v>7.7380829999999996</v>
      </c>
      <c r="BDZ61">
        <v>7.1350579999999999</v>
      </c>
      <c r="BEA61" t="s">
        <v>1304</v>
      </c>
      <c r="BEB61" t="s">
        <v>1304</v>
      </c>
      <c r="BEC61" t="s">
        <v>1304</v>
      </c>
      <c r="BED61" t="s">
        <v>1304</v>
      </c>
      <c r="BEE61" t="s">
        <v>1304</v>
      </c>
      <c r="BEF61" t="s">
        <v>1304</v>
      </c>
      <c r="BEG61">
        <v>8.2315269999999998</v>
      </c>
      <c r="BEH61">
        <v>7.8105140000000004</v>
      </c>
      <c r="BEI61">
        <v>7.269889</v>
      </c>
      <c r="BEJ61">
        <v>8.5516719999999999</v>
      </c>
      <c r="BEK61">
        <v>8.1299259999999993</v>
      </c>
      <c r="BEL61">
        <v>7.6305319999999996</v>
      </c>
      <c r="BEM61">
        <v>8.4117350000000002</v>
      </c>
      <c r="BEN61">
        <v>7.9899149999999999</v>
      </c>
      <c r="BEO61">
        <v>7.4507450000000004</v>
      </c>
      <c r="BEP61" t="s">
        <v>1304</v>
      </c>
      <c r="BEQ61" t="s">
        <v>1304</v>
      </c>
      <c r="BER61">
        <v>3.3777201433827765E-2</v>
      </c>
      <c r="BES61" t="s">
        <v>1304</v>
      </c>
      <c r="BET61" t="s">
        <v>1304</v>
      </c>
      <c r="BEU61">
        <v>6.4352728379200794E-2</v>
      </c>
      <c r="BEV61">
        <v>2.8783834292016617E-2</v>
      </c>
      <c r="BEW61" s="9">
        <v>8.4563629999999996</v>
      </c>
      <c r="BEX61">
        <v>9.5760360000000002</v>
      </c>
      <c r="BEY61">
        <v>9.0524349999999991</v>
      </c>
      <c r="BEZ61">
        <v>8.3419120000000007</v>
      </c>
      <c r="BFA61">
        <v>9.161626</v>
      </c>
      <c r="BFB61">
        <v>7.797085</v>
      </c>
      <c r="BFC61">
        <v>9.030932</v>
      </c>
      <c r="BFD61">
        <v>8.7715180000000004</v>
      </c>
      <c r="BFE61">
        <v>7.9943559999999998</v>
      </c>
      <c r="BFF61">
        <v>8.6668839999999996</v>
      </c>
      <c r="BFG61">
        <v>6.8543279999999998</v>
      </c>
      <c r="BFH61">
        <v>7.8270299999999997</v>
      </c>
      <c r="BFI61">
        <v>7.3307840000000004</v>
      </c>
      <c r="BFJ61">
        <v>6.9238140000000001</v>
      </c>
      <c r="BFK61">
        <v>7.3993180000000001</v>
      </c>
      <c r="BFL61">
        <v>6.579218</v>
      </c>
      <c r="BFM61">
        <v>7.4416000000000002</v>
      </c>
      <c r="BFN61">
        <v>6.7801340000000003</v>
      </c>
      <c r="BFO61">
        <v>6.5677940000000001</v>
      </c>
      <c r="BFP61">
        <v>6.980683</v>
      </c>
      <c r="BFQ61">
        <v>7.4252560000000001</v>
      </c>
      <c r="BFR61">
        <v>8.5516719999999999</v>
      </c>
      <c r="BFS61">
        <v>8.2574039999999993</v>
      </c>
      <c r="BFT61">
        <v>7.5958889999999997</v>
      </c>
      <c r="BFU61">
        <v>8.1285000000000007</v>
      </c>
      <c r="BFV61">
        <v>7.1467179999999999</v>
      </c>
      <c r="BFW61">
        <v>8.1299259999999993</v>
      </c>
      <c r="BFX61">
        <v>7.6764359999999998</v>
      </c>
      <c r="BFY61">
        <v>7.2202419999999998</v>
      </c>
      <c r="BFZ61">
        <v>7.7106139999999996</v>
      </c>
      <c r="BGA61">
        <v>6.6860759999999999</v>
      </c>
      <c r="BGB61">
        <v>7.6305319999999996</v>
      </c>
      <c r="BGC61">
        <v>7.0899349999999997</v>
      </c>
      <c r="BGD61">
        <v>6.7376950000000004</v>
      </c>
      <c r="BGE61">
        <v>7.1999639999999996</v>
      </c>
      <c r="BGF61">
        <v>7.3320997952402822E-2</v>
      </c>
      <c r="BGG61">
        <v>4.6353801776155577E-2</v>
      </c>
      <c r="BGH61">
        <v>0.63061199999999995</v>
      </c>
      <c r="BGI61" t="s">
        <v>1304</v>
      </c>
      <c r="BGJ61">
        <v>0.68471300000000002</v>
      </c>
      <c r="BGK61">
        <v>0.78284699999999996</v>
      </c>
      <c r="BGL61">
        <v>0.73484300000000002</v>
      </c>
      <c r="BGM61">
        <v>0.63373400000000002</v>
      </c>
      <c r="BGN61" t="s">
        <v>1304</v>
      </c>
      <c r="BGO61">
        <v>0.66391699999999998</v>
      </c>
      <c r="BGP61">
        <v>0.79903100000000005</v>
      </c>
      <c r="BGQ61">
        <v>0.77290099999999995</v>
      </c>
      <c r="BGR61">
        <v>0.62514999999999998</v>
      </c>
      <c r="BGS61" t="s">
        <v>1304</v>
      </c>
      <c r="BGT61">
        <v>0.62764699999999995</v>
      </c>
      <c r="BGU61">
        <v>0.70928500000000005</v>
      </c>
      <c r="BGV61">
        <v>0.66828399999999999</v>
      </c>
      <c r="BGW61">
        <v>0.56787900000000002</v>
      </c>
      <c r="BGX61" t="s">
        <v>1304</v>
      </c>
      <c r="BGY61">
        <v>0.56236200000000003</v>
      </c>
      <c r="BGZ61">
        <v>0.59199299999999999</v>
      </c>
      <c r="BHA61">
        <v>0.567222</v>
      </c>
      <c r="BHB61">
        <v>0.62523099999999998</v>
      </c>
      <c r="BHC61" t="s">
        <v>1304</v>
      </c>
      <c r="BHD61">
        <v>0.65144999999999997</v>
      </c>
      <c r="BHE61">
        <v>0.79025999999999996</v>
      </c>
      <c r="BHF61">
        <v>0.73200699999999996</v>
      </c>
      <c r="BHG61">
        <v>0.642841</v>
      </c>
      <c r="BHH61" t="s">
        <v>1304</v>
      </c>
      <c r="BHI61">
        <v>0.65027800000000002</v>
      </c>
      <c r="BHJ61">
        <v>0.75034199999999995</v>
      </c>
      <c r="BHK61">
        <v>0.71545400000000003</v>
      </c>
      <c r="BHL61">
        <v>0.62071399999999999</v>
      </c>
      <c r="BHM61" t="s">
        <v>1304</v>
      </c>
      <c r="BHN61">
        <v>0.61802199999999996</v>
      </c>
      <c r="BHO61">
        <v>0.68552500000000005</v>
      </c>
      <c r="BHP61">
        <v>0.64587099999999997</v>
      </c>
      <c r="BHQ61">
        <v>0.53619099999999997</v>
      </c>
      <c r="BHR61">
        <v>0.62665700000000002</v>
      </c>
      <c r="BHS61">
        <v>0.56923900000000005</v>
      </c>
      <c r="BHT61">
        <v>0.64030299999999996</v>
      </c>
      <c r="BHU61">
        <v>0.55725599999999997</v>
      </c>
      <c r="BHV61">
        <v>0.71462800000000004</v>
      </c>
      <c r="BHW61">
        <v>0.53871599999999997</v>
      </c>
      <c r="BHX61">
        <v>0.624027</v>
      </c>
      <c r="BHY61">
        <v>0.53946099999999997</v>
      </c>
      <c r="BHZ61">
        <v>0.51722699999999999</v>
      </c>
      <c r="BIA61">
        <v>0.53849999999999998</v>
      </c>
      <c r="BIB61">
        <v>0.62638899999999997</v>
      </c>
      <c r="BIC61">
        <v>0.54415100000000005</v>
      </c>
      <c r="BID61">
        <v>0.64773199999999997</v>
      </c>
      <c r="BIE61">
        <v>0.56745999999999996</v>
      </c>
      <c r="BIF61">
        <v>0.76434999999999997</v>
      </c>
      <c r="BIG61">
        <v>0.53922599999999998</v>
      </c>
      <c r="BIH61">
        <v>0.645204</v>
      </c>
      <c r="BII61">
        <v>0.53267799999999998</v>
      </c>
      <c r="BIJ61">
        <v>0.52446300000000001</v>
      </c>
      <c r="BIK61">
        <v>0.54668099999999997</v>
      </c>
      <c r="BIL61">
        <v>0.59349099999999999</v>
      </c>
      <c r="BIM61">
        <v>0.57250000000000001</v>
      </c>
      <c r="BIN61">
        <v>0.58094000000000001</v>
      </c>
      <c r="BIO61">
        <v>0.57543299999999997</v>
      </c>
      <c r="BIP61">
        <v>0.67916699999999997</v>
      </c>
      <c r="BIQ61">
        <v>0.53458700000000003</v>
      </c>
      <c r="BIR61">
        <v>0.58410099999999998</v>
      </c>
      <c r="BIS61">
        <v>0.54955600000000004</v>
      </c>
      <c r="BIT61">
        <v>0.51629100000000006</v>
      </c>
      <c r="BIU61">
        <v>0.52368199999999998</v>
      </c>
      <c r="BIV61">
        <v>0.56332899999999997</v>
      </c>
      <c r="BIW61">
        <v>0.537277</v>
      </c>
      <c r="BIX61">
        <v>0.54027599999999998</v>
      </c>
      <c r="BIY61">
        <v>0.53558700000000004</v>
      </c>
      <c r="BIZ61">
        <v>0.59217600000000004</v>
      </c>
      <c r="BJA61">
        <v>0.52073800000000003</v>
      </c>
      <c r="BJB61">
        <v>0.54420900000000005</v>
      </c>
      <c r="BJC61">
        <v>0.52503999999999995</v>
      </c>
      <c r="BJD61">
        <v>0.51130299999999995</v>
      </c>
      <c r="BJE61">
        <v>0.54597799999999996</v>
      </c>
      <c r="BJF61">
        <v>0.59452400000000005</v>
      </c>
      <c r="BJG61">
        <v>0.56561099999999997</v>
      </c>
      <c r="BJH61">
        <v>0.634432</v>
      </c>
      <c r="BJI61">
        <v>0.58118700000000001</v>
      </c>
      <c r="BJJ61">
        <v>0.74956100000000003</v>
      </c>
      <c r="BJK61">
        <v>0.53181400000000001</v>
      </c>
      <c r="BJL61">
        <v>0.55246799999999996</v>
      </c>
      <c r="BJM61">
        <v>0.59642600000000001</v>
      </c>
      <c r="BJN61">
        <v>0.58877599999999997</v>
      </c>
      <c r="BJO61">
        <v>0.60883200000000004</v>
      </c>
      <c r="BJP61">
        <v>0.58653599999999995</v>
      </c>
      <c r="BJQ61">
        <v>0.71494500000000005</v>
      </c>
      <c r="BJR61">
        <v>0.53638600000000003</v>
      </c>
      <c r="BJS61">
        <v>0.59690799999999999</v>
      </c>
      <c r="BJT61">
        <v>0.54727499999999996</v>
      </c>
      <c r="BJU61">
        <v>0.52384299999999995</v>
      </c>
      <c r="BJV61">
        <v>0.54535100000000003</v>
      </c>
      <c r="BJW61">
        <v>0.59258599999999995</v>
      </c>
      <c r="BJX61">
        <v>0.56957999999999998</v>
      </c>
      <c r="BJY61">
        <v>0.56505099999999997</v>
      </c>
      <c r="BJZ61">
        <v>0.57169899999999996</v>
      </c>
      <c r="BKA61">
        <v>0.65849100000000005</v>
      </c>
      <c r="BKB61">
        <v>0.53459900000000005</v>
      </c>
      <c r="BKC61">
        <v>0.57403599999999999</v>
      </c>
      <c r="BKD61">
        <v>0.55078499999999997</v>
      </c>
      <c r="BKE61">
        <v>0.51539999999999997</v>
      </c>
      <c r="BKF61" s="11">
        <v>9.2654829999999997</v>
      </c>
      <c r="BKG61">
        <v>8.8593489999999999</v>
      </c>
      <c r="BKH61">
        <v>8.1029520000000002</v>
      </c>
      <c r="BKI61">
        <v>7.8638329999999996</v>
      </c>
      <c r="BKJ61">
        <v>10.5</v>
      </c>
      <c r="BKK61">
        <v>9.4449100000000001</v>
      </c>
      <c r="BKL61">
        <v>9.0715280000000007</v>
      </c>
      <c r="BKM61">
        <v>8.5031020000000002</v>
      </c>
      <c r="BKN61">
        <v>7.5526020000000003</v>
      </c>
      <c r="BKO61">
        <v>7.1865930000000002</v>
      </c>
      <c r="BKP61">
        <v>10.5</v>
      </c>
      <c r="BKQ61">
        <v>8.8075860000000006</v>
      </c>
      <c r="BKR61">
        <v>9.0160889999999991</v>
      </c>
      <c r="BKS61">
        <v>8.7138139999999993</v>
      </c>
      <c r="BKT61">
        <v>7.3125600000000004</v>
      </c>
      <c r="BKU61">
        <v>6.9061709999999996</v>
      </c>
      <c r="BKV61">
        <v>10</v>
      </c>
      <c r="BKW61">
        <v>9.0700179999999992</v>
      </c>
      <c r="BKX61">
        <v>8.6120049999999999</v>
      </c>
      <c r="BKY61">
        <v>8.2297469999999997</v>
      </c>
      <c r="BKZ61">
        <v>7.1724560000000004</v>
      </c>
      <c r="BLA61">
        <v>6.7479139999999997</v>
      </c>
      <c r="BLB61">
        <v>10</v>
      </c>
      <c r="BLC61">
        <v>8.5365330000000004</v>
      </c>
      <c r="BLD61">
        <v>8.3886719999999997</v>
      </c>
      <c r="BLE61">
        <v>7.7898100000000001</v>
      </c>
      <c r="BLF61">
        <v>7.0540450000000003</v>
      </c>
      <c r="BLG61">
        <v>6.7660080000000002</v>
      </c>
      <c r="BLH61">
        <v>9.5</v>
      </c>
      <c r="BLI61">
        <v>8.0317790000000002</v>
      </c>
      <c r="BLJ61">
        <v>8.2839779999999994</v>
      </c>
      <c r="BLK61">
        <v>7.7608300000000003</v>
      </c>
      <c r="BLL61">
        <v>7.0204519999999997</v>
      </c>
      <c r="BLM61">
        <v>6.8414200000000003</v>
      </c>
      <c r="BLN61">
        <v>10.5</v>
      </c>
      <c r="BLO61">
        <v>8.0393650000000001</v>
      </c>
      <c r="BLP61">
        <v>8.5027200000000001</v>
      </c>
      <c r="BLQ61">
        <v>8.2435410000000005</v>
      </c>
      <c r="BLR61">
        <v>7.0430950000000001</v>
      </c>
      <c r="BLS61">
        <v>6.6739920000000001</v>
      </c>
      <c r="BLT61">
        <v>10.5</v>
      </c>
      <c r="BLU61">
        <v>8.5509120000000003</v>
      </c>
      <c r="BLV61">
        <v>8.9577989999999996</v>
      </c>
      <c r="BLW61">
        <v>8.7246009999999998</v>
      </c>
      <c r="BLX61">
        <v>7.2201649999999997</v>
      </c>
      <c r="BLY61">
        <v>6.7544630000000003</v>
      </c>
      <c r="BLZ61">
        <v>11</v>
      </c>
      <c r="BMA61">
        <v>9.1299410000000005</v>
      </c>
      <c r="BMB61">
        <v>9.0568790000000003</v>
      </c>
      <c r="BMC61">
        <v>8.7874459999999992</v>
      </c>
      <c r="BMD61">
        <v>7.3306469999999999</v>
      </c>
      <c r="BME61">
        <v>6.735576</v>
      </c>
      <c r="BMF61">
        <v>10.5</v>
      </c>
      <c r="BMG61">
        <v>9.1551629999999999</v>
      </c>
      <c r="BMH61" t="s">
        <v>1304</v>
      </c>
      <c r="BMI61" t="s">
        <v>1304</v>
      </c>
      <c r="BMJ61" t="s">
        <v>1304</v>
      </c>
      <c r="BMK61" t="s">
        <v>1304</v>
      </c>
      <c r="BML61" t="s">
        <v>1304</v>
      </c>
      <c r="BMM61" t="s">
        <v>1304</v>
      </c>
      <c r="BMN61" t="s">
        <v>1304</v>
      </c>
      <c r="BMO61" t="s">
        <v>1304</v>
      </c>
      <c r="BMP61" t="s">
        <v>1304</v>
      </c>
      <c r="BMQ61" t="s">
        <v>1304</v>
      </c>
      <c r="BMR61" t="s">
        <v>1304</v>
      </c>
      <c r="BMS61" t="s">
        <v>1304</v>
      </c>
      <c r="BMT61">
        <v>9.2239489999999993</v>
      </c>
      <c r="BMU61">
        <v>8.9501089999999994</v>
      </c>
      <c r="BMV61">
        <v>7.3811080000000002</v>
      </c>
      <c r="BMW61">
        <v>6.8223549999999999</v>
      </c>
      <c r="BMX61">
        <v>10.5</v>
      </c>
      <c r="BMY61">
        <v>9.4038719999999998</v>
      </c>
      <c r="BMZ61" t="s">
        <v>1304</v>
      </c>
      <c r="BNA61" t="s">
        <v>1304</v>
      </c>
      <c r="BNB61" t="s">
        <v>1304</v>
      </c>
      <c r="BNC61" t="s">
        <v>1304</v>
      </c>
      <c r="BND61" t="s">
        <v>1304</v>
      </c>
      <c r="BNE61" t="s">
        <v>1304</v>
      </c>
      <c r="BNF61" t="s">
        <v>1304</v>
      </c>
      <c r="BNG61" t="s">
        <v>1304</v>
      </c>
      <c r="BNH61" t="s">
        <v>1304</v>
      </c>
      <c r="BNI61" t="s">
        <v>1304</v>
      </c>
      <c r="BNJ61" t="s">
        <v>1304</v>
      </c>
      <c r="BNK61" t="s">
        <v>1304</v>
      </c>
      <c r="BNL61">
        <v>8.5453410000000005</v>
      </c>
      <c r="BNM61">
        <v>8.2178819999999995</v>
      </c>
      <c r="BNN61">
        <v>8.0004869999999997</v>
      </c>
      <c r="BNO61">
        <v>8.0422100000000007</v>
      </c>
      <c r="BNP61">
        <v>7.706556</v>
      </c>
      <c r="BNQ61">
        <v>7.432512</v>
      </c>
      <c r="BNR61">
        <v>8.0059729999999991</v>
      </c>
      <c r="BNS61">
        <v>7.6368970000000003</v>
      </c>
      <c r="BNT61">
        <v>7.1159059999999998</v>
      </c>
      <c r="BNU61">
        <v>7.7279299999999997</v>
      </c>
      <c r="BNV61">
        <v>7.4681329999999999</v>
      </c>
      <c r="BNW61">
        <v>7.0059579999999997</v>
      </c>
      <c r="BNX61">
        <v>7.4673619999999996</v>
      </c>
      <c r="BNY61">
        <v>7.2788009999999996</v>
      </c>
      <c r="BNZ61">
        <v>6.9289690000000004</v>
      </c>
      <c r="BOA61">
        <v>7.632479</v>
      </c>
      <c r="BOB61">
        <v>7.269247</v>
      </c>
      <c r="BOC61">
        <v>6.8562479999999999</v>
      </c>
      <c r="BOD61">
        <v>7.8832950000000004</v>
      </c>
      <c r="BOE61">
        <v>7.315582</v>
      </c>
      <c r="BOF61">
        <v>6.8349399999999996</v>
      </c>
      <c r="BOG61">
        <v>8.257517</v>
      </c>
      <c r="BOH61">
        <v>7.3857299999999997</v>
      </c>
      <c r="BOI61">
        <v>7.0058819999999997</v>
      </c>
      <c r="BOJ61">
        <v>8.4025660000000002</v>
      </c>
      <c r="BOK61">
        <v>7.6838199999999999</v>
      </c>
      <c r="BOL61">
        <v>7.0636999999999999</v>
      </c>
      <c r="BOM61" t="s">
        <v>1304</v>
      </c>
      <c r="BON61" t="s">
        <v>1304</v>
      </c>
      <c r="BOO61" t="s">
        <v>1304</v>
      </c>
      <c r="BOP61" t="s">
        <v>1304</v>
      </c>
      <c r="BOQ61" t="s">
        <v>1304</v>
      </c>
      <c r="BOR61" t="s">
        <v>1304</v>
      </c>
      <c r="BOS61">
        <v>8.1410959999999992</v>
      </c>
      <c r="BOT61">
        <v>7.5774800000000004</v>
      </c>
      <c r="BOU61">
        <v>7.2053500000000001</v>
      </c>
      <c r="BOV61" t="s">
        <v>1304</v>
      </c>
      <c r="BOW61" t="s">
        <v>1304</v>
      </c>
      <c r="BOX61" t="s">
        <v>1304</v>
      </c>
      <c r="BOY61" t="s">
        <v>1304</v>
      </c>
      <c r="BOZ61" t="s">
        <v>1304</v>
      </c>
      <c r="BPA61" t="s">
        <v>1304</v>
      </c>
      <c r="BPB61" t="s">
        <v>1304</v>
      </c>
      <c r="BPC61" t="s">
        <v>1304</v>
      </c>
      <c r="BPD61">
        <v>1.3377266193925335E-2</v>
      </c>
      <c r="BPE61" t="s">
        <v>1304</v>
      </c>
      <c r="BPF61" t="s">
        <v>1304</v>
      </c>
      <c r="BPG61">
        <v>6.2037640658156701E-2</v>
      </c>
      <c r="BPH61">
        <v>2.8350776413822998E-2</v>
      </c>
      <c r="BPI61" s="12">
        <v>8.6907350000000001</v>
      </c>
      <c r="BPJ61" t="s">
        <v>1304</v>
      </c>
      <c r="BPK61">
        <v>9.007339</v>
      </c>
      <c r="BPL61">
        <v>8.3933490000000006</v>
      </c>
      <c r="BPM61">
        <v>9.168507</v>
      </c>
      <c r="BPN61">
        <v>8.17422</v>
      </c>
      <c r="BPO61" t="s">
        <v>1304</v>
      </c>
      <c r="BPP61">
        <v>8.7560230000000008</v>
      </c>
      <c r="BPQ61">
        <v>8.002186</v>
      </c>
      <c r="BPR61">
        <v>8.8410910000000005</v>
      </c>
      <c r="BPS61">
        <v>7.2597009999999997</v>
      </c>
      <c r="BPT61" t="s">
        <v>1304</v>
      </c>
      <c r="BPU61">
        <v>7.2754060000000003</v>
      </c>
      <c r="BPV61">
        <v>7.0317730000000003</v>
      </c>
      <c r="BPW61">
        <v>7.5988730000000002</v>
      </c>
      <c r="BPX61">
        <v>6.9001720000000004</v>
      </c>
      <c r="BPY61" t="s">
        <v>1304</v>
      </c>
      <c r="BPZ61">
        <v>6.7450190000000001</v>
      </c>
      <c r="BQA61">
        <v>6.7577059999999998</v>
      </c>
      <c r="BQB61">
        <v>7.1974530000000003</v>
      </c>
      <c r="BQC61">
        <v>7.7458340000000003</v>
      </c>
      <c r="BQD61" t="s">
        <v>1304</v>
      </c>
      <c r="BQE61">
        <v>8.3300420000000006</v>
      </c>
      <c r="BQF61">
        <v>7.7578870000000002</v>
      </c>
      <c r="BQG61">
        <v>8.2308029999999999</v>
      </c>
      <c r="BQH61">
        <v>7.484496</v>
      </c>
      <c r="BQI61" t="s">
        <v>1304</v>
      </c>
      <c r="BQJ61">
        <v>7.5347749999999998</v>
      </c>
      <c r="BQK61">
        <v>7.292414</v>
      </c>
      <c r="BQL61">
        <v>7.8107530000000001</v>
      </c>
      <c r="BQM61">
        <v>7.1224800000000004</v>
      </c>
      <c r="BQN61" t="s">
        <v>1304</v>
      </c>
      <c r="BQO61">
        <v>7.0347910000000002</v>
      </c>
      <c r="BQP61">
        <v>6.8455940000000002</v>
      </c>
      <c r="BQQ61">
        <v>7.4405809999999999</v>
      </c>
      <c r="BQR61" t="s">
        <v>1304</v>
      </c>
      <c r="BQS61">
        <v>4.4983148258862314E-2</v>
      </c>
      <c r="BQT61">
        <v>0.70145100000000005</v>
      </c>
      <c r="BQU61" t="s">
        <v>1304</v>
      </c>
      <c r="BQV61">
        <v>0.70527700000000004</v>
      </c>
      <c r="BQW61">
        <v>0.78318600000000005</v>
      </c>
      <c r="BQX61">
        <v>0.67690499999999998</v>
      </c>
      <c r="BQY61">
        <v>0.706009</v>
      </c>
      <c r="BQZ61" t="s">
        <v>1304</v>
      </c>
      <c r="BRA61">
        <v>0.67044400000000004</v>
      </c>
      <c r="BRB61">
        <v>0.81184699999999999</v>
      </c>
      <c r="BRC61">
        <v>0.75580800000000004</v>
      </c>
      <c r="BRD61">
        <v>0.68149400000000004</v>
      </c>
      <c r="BRE61" t="s">
        <v>1304</v>
      </c>
      <c r="BRF61">
        <v>0.68470699999999995</v>
      </c>
      <c r="BRG61">
        <v>0.72178399999999998</v>
      </c>
      <c r="BRH61">
        <v>0.61261900000000002</v>
      </c>
      <c r="BRI61">
        <v>0.59964799999999996</v>
      </c>
      <c r="BRJ61" t="s">
        <v>1304</v>
      </c>
      <c r="BRK61">
        <v>0.60916899999999996</v>
      </c>
      <c r="BRL61">
        <v>0.60503700000000005</v>
      </c>
      <c r="BRM61">
        <v>0.55309399999999997</v>
      </c>
      <c r="BRN61">
        <v>0.70043599999999995</v>
      </c>
      <c r="BRO61" t="s">
        <v>1304</v>
      </c>
      <c r="BRP61">
        <v>0.69833999999999996</v>
      </c>
      <c r="BRQ61">
        <v>0.78128500000000001</v>
      </c>
      <c r="BRR61">
        <v>0.66397099999999998</v>
      </c>
      <c r="BRS61">
        <v>0.70159400000000005</v>
      </c>
      <c r="BRT61" t="s">
        <v>1304</v>
      </c>
      <c r="BRU61">
        <v>0.70177599999999996</v>
      </c>
      <c r="BRV61">
        <v>0.74054600000000004</v>
      </c>
      <c r="BRW61">
        <v>0.629969</v>
      </c>
      <c r="BRX61">
        <v>0.67331200000000002</v>
      </c>
      <c r="BRY61" t="s">
        <v>1304</v>
      </c>
      <c r="BRZ61">
        <v>0.67816699999999996</v>
      </c>
      <c r="BSA61">
        <v>0.70717600000000003</v>
      </c>
      <c r="BSB61">
        <v>0.59972300000000001</v>
      </c>
      <c r="BSC61" t="s">
        <v>1304</v>
      </c>
      <c r="BSD61">
        <v>0.67181100000000005</v>
      </c>
      <c r="BSE61">
        <v>0.54407799999999995</v>
      </c>
      <c r="BSF61" t="s">
        <v>1304</v>
      </c>
      <c r="BSG61">
        <v>0.58379000000000003</v>
      </c>
      <c r="BSH61" t="s">
        <v>1304</v>
      </c>
      <c r="BSI61">
        <v>0.52721300000000004</v>
      </c>
      <c r="BSJ61">
        <v>0.55728200000000006</v>
      </c>
      <c r="BSK61">
        <v>0.52127699999999999</v>
      </c>
      <c r="BSL61" t="s">
        <v>1304</v>
      </c>
      <c r="BSM61" t="s">
        <v>1304</v>
      </c>
      <c r="BSN61">
        <v>0.66938299999999995</v>
      </c>
      <c r="BSO61">
        <v>0.57641500000000001</v>
      </c>
      <c r="BSP61" t="s">
        <v>1304</v>
      </c>
      <c r="BSQ61">
        <v>0.62343400000000004</v>
      </c>
      <c r="BSR61" t="s">
        <v>1304</v>
      </c>
      <c r="BSS61">
        <v>0.57903199999999999</v>
      </c>
      <c r="BST61">
        <v>0.63982499999999998</v>
      </c>
      <c r="BSU61">
        <v>0.56378600000000001</v>
      </c>
      <c r="BSV61" t="s">
        <v>1304</v>
      </c>
      <c r="BSW61" t="s">
        <v>1304</v>
      </c>
      <c r="BSX61">
        <v>0.64976999999999996</v>
      </c>
      <c r="BSY61">
        <v>0.60824800000000001</v>
      </c>
      <c r="BSZ61" t="s">
        <v>1304</v>
      </c>
      <c r="BTA61">
        <v>0.59870500000000004</v>
      </c>
      <c r="BTB61" t="s">
        <v>1304</v>
      </c>
      <c r="BTC61">
        <v>0.55909500000000001</v>
      </c>
      <c r="BTD61">
        <v>0.57613800000000004</v>
      </c>
      <c r="BTE61">
        <v>0.57811699999999999</v>
      </c>
      <c r="BTF61" t="s">
        <v>1304</v>
      </c>
      <c r="BTG61" t="s">
        <v>1304</v>
      </c>
      <c r="BTH61">
        <v>0.57911999999999997</v>
      </c>
      <c r="BTI61">
        <v>0.57286400000000004</v>
      </c>
      <c r="BTJ61" t="s">
        <v>1304</v>
      </c>
      <c r="BTK61">
        <v>0.55696900000000005</v>
      </c>
      <c r="BTL61" t="s">
        <v>1304</v>
      </c>
      <c r="BTM61">
        <v>0.55056099999999997</v>
      </c>
      <c r="BTN61">
        <v>0.55105400000000004</v>
      </c>
      <c r="BTO61">
        <v>0.55705199999999999</v>
      </c>
      <c r="BTP61" t="s">
        <v>1304</v>
      </c>
      <c r="BTQ61" t="s">
        <v>1304</v>
      </c>
      <c r="BTR61">
        <v>0.64431899999999998</v>
      </c>
      <c r="BTS61">
        <v>0.59543000000000001</v>
      </c>
      <c r="BTT61" t="s">
        <v>1304</v>
      </c>
      <c r="BTU61">
        <v>0.62214100000000006</v>
      </c>
      <c r="BTV61" t="s">
        <v>1304</v>
      </c>
      <c r="BTW61">
        <v>0.53442800000000001</v>
      </c>
      <c r="BTX61" t="s">
        <v>1304</v>
      </c>
      <c r="BTY61">
        <v>0.65789299999999995</v>
      </c>
      <c r="BTZ61">
        <v>0.60589499999999996</v>
      </c>
      <c r="BUA61" t="s">
        <v>1304</v>
      </c>
      <c r="BUB61">
        <v>0.60755899999999996</v>
      </c>
      <c r="BUC61" t="s">
        <v>1304</v>
      </c>
      <c r="BUD61">
        <v>0.55569599999999997</v>
      </c>
      <c r="BUE61">
        <v>0.57362400000000002</v>
      </c>
      <c r="BUF61">
        <v>0.568191</v>
      </c>
      <c r="BUG61" t="s">
        <v>1304</v>
      </c>
      <c r="BUH61" t="s">
        <v>1304</v>
      </c>
      <c r="BUI61">
        <v>0.648648</v>
      </c>
      <c r="BUJ61">
        <v>0.61097199999999996</v>
      </c>
      <c r="BUK61" t="s">
        <v>1304</v>
      </c>
      <c r="BUL61">
        <v>0.59258500000000003</v>
      </c>
      <c r="BUM61" t="s">
        <v>1304</v>
      </c>
      <c r="BUN61">
        <v>0.56405499999999997</v>
      </c>
      <c r="BUO61">
        <v>0.57671099999999997</v>
      </c>
      <c r="BUP61">
        <v>0.58369400000000005</v>
      </c>
      <c r="BUQ61" t="s">
        <v>1304</v>
      </c>
      <c r="BUR61" s="17">
        <v>11.239514</v>
      </c>
      <c r="BUS61">
        <v>9.6352589999999996</v>
      </c>
      <c r="BUT61">
        <v>8.274756</v>
      </c>
      <c r="BUU61">
        <v>7.9372100000000003</v>
      </c>
      <c r="BUV61">
        <v>10</v>
      </c>
      <c r="BUW61">
        <v>9.8260880000000004</v>
      </c>
      <c r="BUX61">
        <v>11.042837</v>
      </c>
      <c r="BUY61">
        <v>9.598884</v>
      </c>
      <c r="BUZ61">
        <v>8.2146749999999997</v>
      </c>
      <c r="BVA61">
        <v>7.9929709999999998</v>
      </c>
      <c r="BVB61">
        <v>9.5</v>
      </c>
      <c r="BVC61">
        <v>9.7840779999999992</v>
      </c>
      <c r="BVD61">
        <v>9.9877479999999998</v>
      </c>
      <c r="BVE61">
        <v>8.8068869999999997</v>
      </c>
      <c r="BVF61">
        <v>8.0003600000000006</v>
      </c>
      <c r="BVG61">
        <v>7.982748</v>
      </c>
      <c r="BVH61">
        <v>9.5</v>
      </c>
      <c r="BVI61">
        <v>8.9581169999999997</v>
      </c>
      <c r="BVJ61">
        <v>9.9224879999999995</v>
      </c>
      <c r="BVK61">
        <v>8.6064900000000009</v>
      </c>
      <c r="BVL61">
        <v>7.640733</v>
      </c>
      <c r="BVM61">
        <v>7.6280640000000002</v>
      </c>
      <c r="BVN61">
        <v>9.5</v>
      </c>
      <c r="BVO61">
        <v>8.6894299999999998</v>
      </c>
      <c r="BVP61">
        <v>9.768167</v>
      </c>
      <c r="BVQ61">
        <v>8.514462</v>
      </c>
      <c r="BVR61">
        <v>7.6343370000000004</v>
      </c>
      <c r="BVS61">
        <v>7.4837369999999996</v>
      </c>
      <c r="BVT61">
        <v>10</v>
      </c>
      <c r="BVU61">
        <v>8.5849829999999994</v>
      </c>
      <c r="BVV61">
        <v>9.2945200000000003</v>
      </c>
      <c r="BVW61">
        <v>8.1459639999999993</v>
      </c>
      <c r="BVX61">
        <v>7.2558470000000002</v>
      </c>
      <c r="BVY61">
        <v>7.2458619999999998</v>
      </c>
      <c r="BVZ61">
        <v>10</v>
      </c>
      <c r="BWA61">
        <v>8.5086670000000009</v>
      </c>
      <c r="BWB61">
        <v>9.4056809999999995</v>
      </c>
      <c r="BWC61">
        <v>8.4099310000000003</v>
      </c>
      <c r="BWD61">
        <v>7.6903110000000003</v>
      </c>
      <c r="BWE61">
        <v>7.8944039999999998</v>
      </c>
      <c r="BWF61">
        <v>10</v>
      </c>
      <c r="BWG61">
        <v>8.736936</v>
      </c>
      <c r="BWH61">
        <v>9.7862439999999999</v>
      </c>
      <c r="BWI61">
        <v>8.9886990000000004</v>
      </c>
      <c r="BWJ61">
        <v>8.0903349999999996</v>
      </c>
      <c r="BWK61">
        <v>8.047523</v>
      </c>
      <c r="BWL61">
        <v>10.5</v>
      </c>
      <c r="BWM61">
        <v>9.3379270000000005</v>
      </c>
      <c r="BWN61">
        <v>9.9391850000000002</v>
      </c>
      <c r="BWO61">
        <v>8.9415510000000005</v>
      </c>
      <c r="BWP61">
        <v>8.0531989999999993</v>
      </c>
      <c r="BWQ61">
        <v>7.9737450000000001</v>
      </c>
      <c r="BWR61">
        <v>10</v>
      </c>
      <c r="BWS61">
        <v>9.2581299999999995</v>
      </c>
      <c r="BWT61">
        <v>10.130635</v>
      </c>
      <c r="BWU61">
        <v>9.012912</v>
      </c>
      <c r="BWV61">
        <v>8.4168289999999999</v>
      </c>
      <c r="BWW61">
        <v>8.5069809999999997</v>
      </c>
      <c r="BWX61">
        <v>10</v>
      </c>
      <c r="BWY61">
        <v>9.3521160000000005</v>
      </c>
      <c r="BWZ61">
        <v>10.502217</v>
      </c>
      <c r="BXA61">
        <v>9.2314179999999997</v>
      </c>
      <c r="BXB61">
        <v>8.0908669999999994</v>
      </c>
      <c r="BXC61">
        <v>7.922987</v>
      </c>
      <c r="BXD61">
        <v>9.5</v>
      </c>
      <c r="BXE61">
        <v>9.4830570000000005</v>
      </c>
      <c r="BXF61">
        <v>10.098910999999999</v>
      </c>
      <c r="BXG61">
        <v>8.9052790000000002</v>
      </c>
      <c r="BXH61">
        <v>7.9428400000000003</v>
      </c>
      <c r="BXI61">
        <v>7.6867939999999999</v>
      </c>
      <c r="BXJ61">
        <v>9.5</v>
      </c>
      <c r="BXK61">
        <v>9.1480990000000002</v>
      </c>
      <c r="BXL61">
        <v>11.02303</v>
      </c>
      <c r="BXM61">
        <v>9.638833</v>
      </c>
      <c r="BXN61">
        <v>8.3582940000000008</v>
      </c>
      <c r="BXO61">
        <v>8.0211240000000004</v>
      </c>
      <c r="BXP61">
        <v>8.5</v>
      </c>
      <c r="BXQ61">
        <v>10.014500999999999</v>
      </c>
      <c r="BXR61">
        <v>10.976582000000001</v>
      </c>
      <c r="BXS61">
        <v>9.4617470000000008</v>
      </c>
      <c r="BXT61">
        <v>8.2121750000000002</v>
      </c>
      <c r="BXU61">
        <v>7.8964179999999997</v>
      </c>
      <c r="BXV61">
        <v>9.5</v>
      </c>
      <c r="BXW61">
        <v>9.6980900000000005</v>
      </c>
      <c r="BXX61">
        <v>8.6794270000000004</v>
      </c>
      <c r="BXY61">
        <v>8.6261670000000006</v>
      </c>
      <c r="BXZ61">
        <v>8.1194590000000009</v>
      </c>
      <c r="BYA61">
        <v>8.7140769999999996</v>
      </c>
      <c r="BYB61">
        <v>8.5545259999999992</v>
      </c>
      <c r="BYC61">
        <v>8.0464789999999997</v>
      </c>
      <c r="BYD61">
        <v>8.2129279999999998</v>
      </c>
      <c r="BYE61">
        <v>8.0421110000000002</v>
      </c>
      <c r="BYF61">
        <v>7.9544940000000004</v>
      </c>
      <c r="BYG61">
        <v>7.89961</v>
      </c>
      <c r="BYH61">
        <v>7.9126000000000003</v>
      </c>
      <c r="BYI61">
        <v>7.5296200000000004</v>
      </c>
      <c r="BYJ61">
        <v>7.9534849999999997</v>
      </c>
      <c r="BYK61">
        <v>7.8034840000000001</v>
      </c>
      <c r="BYL61">
        <v>7.5388599999999997</v>
      </c>
      <c r="BYM61">
        <v>7.4785690000000002</v>
      </c>
      <c r="BYN61">
        <v>7.5876859999999997</v>
      </c>
      <c r="BYO61">
        <v>7.1357679999999997</v>
      </c>
      <c r="BYP61">
        <v>7.9448400000000001</v>
      </c>
      <c r="BYQ61">
        <v>7.696332</v>
      </c>
      <c r="BYR61">
        <v>7.6463850000000004</v>
      </c>
      <c r="BYS61">
        <v>8.5959350000000008</v>
      </c>
      <c r="BYT61">
        <v>8.1383910000000004</v>
      </c>
      <c r="BYU61">
        <v>7.9940550000000004</v>
      </c>
      <c r="BYV61">
        <v>8.67957</v>
      </c>
      <c r="BYW61">
        <v>8.1513030000000004</v>
      </c>
      <c r="BYX61">
        <v>7.9242780000000002</v>
      </c>
      <c r="BYY61">
        <v>8.8670910000000003</v>
      </c>
      <c r="BYZ61">
        <v>8.441872</v>
      </c>
      <c r="BZA61">
        <v>8.3355250000000005</v>
      </c>
      <c r="BZB61">
        <v>8.6359410000000008</v>
      </c>
      <c r="BZC61">
        <v>8.2616720000000008</v>
      </c>
      <c r="BZD61">
        <v>7.9573200000000002</v>
      </c>
      <c r="BZE61">
        <v>8.3271859999999993</v>
      </c>
      <c r="BZF61">
        <v>8.0716199999999994</v>
      </c>
      <c r="BZG61">
        <v>7.8465870000000004</v>
      </c>
      <c r="BZH61">
        <v>8.9284470000000002</v>
      </c>
      <c r="BZI61">
        <v>8.5130230000000005</v>
      </c>
      <c r="BZJ61">
        <v>8.2245860000000004</v>
      </c>
      <c r="BZK61">
        <v>8.6863250000000001</v>
      </c>
      <c r="BZL61">
        <v>8.4545670000000008</v>
      </c>
      <c r="BZM61">
        <v>8.0725529999999992</v>
      </c>
      <c r="BZN61">
        <v>-9.085822144057492E-3</v>
      </c>
      <c r="BZO61">
        <v>2.0765977584554346E-3</v>
      </c>
      <c r="BZP61">
        <v>5.5550518214429832E-3</v>
      </c>
      <c r="BZQ61">
        <v>3.5033704625004165E-2</v>
      </c>
      <c r="BZR61">
        <v>2.8438373027242985E-2</v>
      </c>
      <c r="BZS61">
        <v>4.6559549472231697E-2</v>
      </c>
      <c r="BZT61">
        <v>3.3265147888080854E-2</v>
      </c>
      <c r="BZU61" s="13">
        <v>10.244497000000001</v>
      </c>
      <c r="BZV61">
        <v>10.551961</v>
      </c>
      <c r="BZW61">
        <v>9.8627140000000004</v>
      </c>
      <c r="BZX61">
        <v>9.3500999999999994</v>
      </c>
      <c r="BZY61">
        <v>10.575689000000001</v>
      </c>
      <c r="BZZ61">
        <v>8.9066120000000009</v>
      </c>
      <c r="CAA61">
        <v>9.2943879999999996</v>
      </c>
      <c r="CAB61">
        <v>8.9651250000000005</v>
      </c>
      <c r="CAC61">
        <v>8.2779469999999993</v>
      </c>
      <c r="CAD61">
        <v>9.2022929999999992</v>
      </c>
      <c r="CAE61">
        <v>7.8299149999999997</v>
      </c>
      <c r="CAF61">
        <v>8.2886629999999997</v>
      </c>
      <c r="CAG61">
        <v>8.0717669999999995</v>
      </c>
      <c r="CAH61">
        <v>7.4730790000000002</v>
      </c>
      <c r="CAI61">
        <v>8.1075330000000001</v>
      </c>
      <c r="CAJ61">
        <v>7.7015909999999996</v>
      </c>
      <c r="CAK61">
        <v>8.1503639999999997</v>
      </c>
      <c r="CAL61">
        <v>8.0106339999999996</v>
      </c>
      <c r="CAM61">
        <v>7.5701320000000001</v>
      </c>
      <c r="CAN61">
        <v>7.8757919999999997</v>
      </c>
      <c r="CAO61">
        <v>8.189057</v>
      </c>
      <c r="CAP61">
        <v>8.8104929999999992</v>
      </c>
      <c r="CAQ61">
        <v>8.637753</v>
      </c>
      <c r="CAR61">
        <v>7.7117040000000001</v>
      </c>
      <c r="CAS61">
        <v>8.4764669999999995</v>
      </c>
      <c r="CAT61">
        <v>8.0902030000000007</v>
      </c>
      <c r="CAU61">
        <v>8.4055219999999995</v>
      </c>
      <c r="CAV61">
        <v>8.1448470000000004</v>
      </c>
      <c r="CAW61">
        <v>7.6420089999999998</v>
      </c>
      <c r="CAX61">
        <v>8.2986160000000009</v>
      </c>
      <c r="CAY61">
        <v>7.7049859999999999</v>
      </c>
      <c r="CAZ61">
        <v>8.1724770000000007</v>
      </c>
      <c r="CBA61">
        <v>7.9591669999999999</v>
      </c>
      <c r="CBB61">
        <v>7.391076</v>
      </c>
      <c r="CBC61">
        <v>7.9982730000000002</v>
      </c>
      <c r="CBD61">
        <v>2.1305203010823514E-2</v>
      </c>
      <c r="CBE61">
        <v>3.9852411449653589E-2</v>
      </c>
      <c r="CBF61">
        <v>0.63113699999999995</v>
      </c>
      <c r="CBG61">
        <v>0.86330200000000001</v>
      </c>
      <c r="CBH61">
        <v>0.67838900000000002</v>
      </c>
      <c r="CBI61">
        <v>0.81008500000000006</v>
      </c>
      <c r="CBJ61">
        <v>0.72736999999999996</v>
      </c>
      <c r="CBK61">
        <v>0.65049999999999997</v>
      </c>
      <c r="CBL61">
        <v>0.82916000000000001</v>
      </c>
      <c r="CBM61">
        <v>0.67573499999999997</v>
      </c>
      <c r="CBN61">
        <v>0.80699299999999996</v>
      </c>
      <c r="CBO61">
        <v>0.71736</v>
      </c>
      <c r="CBP61">
        <v>0.62535300000000005</v>
      </c>
      <c r="CBQ61">
        <v>0.72169499999999998</v>
      </c>
      <c r="CBR61">
        <v>0.65298599999999996</v>
      </c>
      <c r="CBS61">
        <v>0.76668899999999995</v>
      </c>
      <c r="CBT61">
        <v>0.67915099999999995</v>
      </c>
      <c r="CBU61">
        <v>0.59623499999999996</v>
      </c>
      <c r="CBV61">
        <v>0.62722999999999995</v>
      </c>
      <c r="CBW61">
        <v>0.59187400000000001</v>
      </c>
      <c r="CBX61">
        <v>0.69673700000000005</v>
      </c>
      <c r="CBY61">
        <v>0.60605600000000004</v>
      </c>
      <c r="CBZ61">
        <v>0.63282799999999995</v>
      </c>
      <c r="CCA61">
        <v>0.77340399999999998</v>
      </c>
      <c r="CCB61">
        <v>0.66609700000000005</v>
      </c>
      <c r="CCC61">
        <v>0.79248799999999997</v>
      </c>
      <c r="CCD61">
        <v>0.72667499999999996</v>
      </c>
      <c r="CCE61">
        <v>0.64816300000000004</v>
      </c>
      <c r="CCF61">
        <v>0.75475300000000001</v>
      </c>
      <c r="CCG61">
        <v>0.68770699999999996</v>
      </c>
      <c r="CCH61">
        <v>0.78200999999999998</v>
      </c>
      <c r="CCI61">
        <v>0.72154799999999997</v>
      </c>
      <c r="CCJ61">
        <v>0.61840499999999998</v>
      </c>
      <c r="CCK61">
        <v>0.70481300000000002</v>
      </c>
      <c r="CCL61">
        <v>0.64212100000000005</v>
      </c>
      <c r="CCM61">
        <v>0.75855899999999998</v>
      </c>
      <c r="CCN61">
        <v>0.66063099999999997</v>
      </c>
      <c r="CCO61">
        <v>0.50965300000000002</v>
      </c>
      <c r="CCP61">
        <v>0.65233300000000005</v>
      </c>
      <c r="CCQ61">
        <v>0.52159900000000003</v>
      </c>
      <c r="CCR61">
        <v>0.702461</v>
      </c>
      <c r="CCS61">
        <v>0.54621500000000001</v>
      </c>
      <c r="CCT61">
        <v>0.63543899999999998</v>
      </c>
      <c r="CCU61">
        <v>0.53193599999999996</v>
      </c>
      <c r="CCV61">
        <v>0.56157800000000002</v>
      </c>
      <c r="CCW61">
        <v>0.494394</v>
      </c>
      <c r="CCX61">
        <v>0.55566700000000002</v>
      </c>
      <c r="CCY61">
        <v>0.496533</v>
      </c>
      <c r="CCZ61">
        <v>0.64263700000000001</v>
      </c>
      <c r="CDA61">
        <v>0.52324700000000002</v>
      </c>
      <c r="CDB61">
        <v>0.67941099999999999</v>
      </c>
      <c r="CDC61">
        <v>0.55401599999999995</v>
      </c>
      <c r="CDD61">
        <v>0.64573599999999998</v>
      </c>
      <c r="CDE61">
        <v>0.53400300000000001</v>
      </c>
      <c r="CDF61">
        <v>0.57902500000000001</v>
      </c>
      <c r="CDG61">
        <v>0.50366999999999995</v>
      </c>
      <c r="CDH61">
        <v>0.54402099999999998</v>
      </c>
      <c r="CDI61">
        <v>0.52191299999999996</v>
      </c>
      <c r="CDJ61">
        <v>0.59368699999999996</v>
      </c>
      <c r="CDK61">
        <v>0.52224499999999996</v>
      </c>
      <c r="CDL61">
        <v>0.607047</v>
      </c>
      <c r="CDM61">
        <v>0.57906000000000002</v>
      </c>
      <c r="CDN61">
        <v>0.63090500000000005</v>
      </c>
      <c r="CDO61">
        <v>0.52812300000000001</v>
      </c>
      <c r="CDP61">
        <v>0.55418800000000001</v>
      </c>
      <c r="CDQ61">
        <v>0.50656800000000002</v>
      </c>
      <c r="CDR61">
        <v>0.52964</v>
      </c>
      <c r="CDS61">
        <v>0.52390899999999996</v>
      </c>
      <c r="CDT61">
        <v>0.55607300000000004</v>
      </c>
      <c r="CDU61">
        <v>0.51800599999999997</v>
      </c>
      <c r="CDV61">
        <v>0.56531799999999999</v>
      </c>
      <c r="CDW61">
        <v>0.56326600000000004</v>
      </c>
      <c r="CDX61">
        <v>0.590198</v>
      </c>
      <c r="CDY61">
        <v>0.52555799999999997</v>
      </c>
      <c r="CDZ61">
        <v>0.54720299999999999</v>
      </c>
      <c r="CEA61">
        <v>0.51074799999999998</v>
      </c>
      <c r="CEB61">
        <v>0.514042</v>
      </c>
      <c r="CEC61">
        <v>0.52423500000000001</v>
      </c>
      <c r="CED61">
        <v>0.62107900000000005</v>
      </c>
      <c r="CEE61">
        <v>0.52685099999999996</v>
      </c>
      <c r="CEF61">
        <v>0.64643399999999995</v>
      </c>
      <c r="CEG61">
        <v>0.58633800000000003</v>
      </c>
      <c r="CEH61">
        <v>0.65454999999999997</v>
      </c>
      <c r="CEI61">
        <v>0.53188400000000002</v>
      </c>
      <c r="CEJ61">
        <v>0.52952900000000003</v>
      </c>
      <c r="CEK61">
        <v>0.59932300000000005</v>
      </c>
      <c r="CEL61">
        <v>0.54208500000000004</v>
      </c>
      <c r="CEM61">
        <v>0.61571600000000004</v>
      </c>
      <c r="CEN61">
        <v>0.59998200000000002</v>
      </c>
      <c r="CEO61">
        <v>0.64688400000000001</v>
      </c>
      <c r="CEP61">
        <v>0.53252900000000003</v>
      </c>
      <c r="CEQ61">
        <v>0.54780799999999996</v>
      </c>
      <c r="CER61">
        <v>0.50535600000000003</v>
      </c>
      <c r="CES61">
        <v>0.53776000000000002</v>
      </c>
      <c r="CET61">
        <v>0.51962200000000003</v>
      </c>
      <c r="CEU61">
        <v>0.58771300000000004</v>
      </c>
      <c r="CEV61">
        <v>0.51651800000000003</v>
      </c>
      <c r="CEW61">
        <v>0.59831500000000004</v>
      </c>
      <c r="CEX61">
        <v>0.57261600000000001</v>
      </c>
      <c r="CEY61">
        <v>0.62296899999999999</v>
      </c>
      <c r="CEZ61">
        <v>0.52639499999999995</v>
      </c>
      <c r="CFA61">
        <v>0.55387299999999995</v>
      </c>
      <c r="CFB61">
        <v>0.50611200000000001</v>
      </c>
      <c r="CFC61">
        <v>0.52729999999999999</v>
      </c>
      <c r="CFD61" s="14">
        <v>0.23437200000000047</v>
      </c>
      <c r="CFE61" t="s">
        <v>1304</v>
      </c>
      <c r="CFF61">
        <v>-4.5095999999999137E-2</v>
      </c>
      <c r="CFG61">
        <v>5.1436999999999955E-2</v>
      </c>
      <c r="CFH61">
        <v>6.880999999999915E-3</v>
      </c>
      <c r="CFI61">
        <v>0.377135</v>
      </c>
      <c r="CFJ61" t="s">
        <v>1304</v>
      </c>
      <c r="CFK61">
        <v>-1.5494999999999592E-2</v>
      </c>
      <c r="CFL61">
        <v>7.8300000000002257E-3</v>
      </c>
      <c r="CFM61">
        <v>0.17420700000000089</v>
      </c>
      <c r="CFN61">
        <v>0.40537299999999998</v>
      </c>
      <c r="CFO61" t="s">
        <v>1304</v>
      </c>
      <c r="CFP61">
        <v>-5.5378000000000149E-2</v>
      </c>
      <c r="CFQ61">
        <v>0.10795900000000014</v>
      </c>
      <c r="CFR61">
        <v>0.19955500000000015</v>
      </c>
      <c r="CFS61">
        <v>0.32095400000000041</v>
      </c>
      <c r="CFT61" t="s">
        <v>1304</v>
      </c>
      <c r="CFU61">
        <v>-3.5115000000000229E-2</v>
      </c>
      <c r="CFV61">
        <v>0.18991199999999964</v>
      </c>
      <c r="CFW61">
        <v>0.21677000000000035</v>
      </c>
      <c r="CFX61">
        <v>0.32057800000000025</v>
      </c>
      <c r="CFY61" t="s">
        <v>1304</v>
      </c>
      <c r="CFZ61">
        <v>7.2638000000001313E-2</v>
      </c>
      <c r="CGA61">
        <v>0.16199800000000053</v>
      </c>
      <c r="CGB61">
        <v>0.10230299999999914</v>
      </c>
      <c r="CGC61">
        <v>0.33777800000000013</v>
      </c>
      <c r="CGD61" t="s">
        <v>1304</v>
      </c>
      <c r="CGE61">
        <v>-0.14166100000000004</v>
      </c>
      <c r="CGF61">
        <v>7.2172000000000125E-2</v>
      </c>
      <c r="CGG61">
        <v>0.10013900000000042</v>
      </c>
      <c r="CGH61">
        <v>0.43640400000000046</v>
      </c>
      <c r="CGI61" t="s">
        <v>1304</v>
      </c>
      <c r="CGJ61">
        <v>-5.5143999999999416E-2</v>
      </c>
      <c r="CGK61">
        <v>0.10789899999999975</v>
      </c>
      <c r="CGL61">
        <v>0.2406170000000003</v>
      </c>
      <c r="CGM61" t="s">
        <v>1304</v>
      </c>
      <c r="CGN61">
        <v>-1.3706535172932632E-3</v>
      </c>
      <c r="CGO61">
        <v>7.0839000000000096E-2</v>
      </c>
      <c r="CGP61" t="s">
        <v>1304</v>
      </c>
      <c r="CGQ61">
        <v>2.0564000000000027E-2</v>
      </c>
      <c r="CGR61">
        <v>3.3900000000008923E-4</v>
      </c>
      <c r="CGS61">
        <v>-5.7938000000000045E-2</v>
      </c>
      <c r="CGT61">
        <v>7.2274999999999978E-2</v>
      </c>
      <c r="CGU61" t="s">
        <v>1304</v>
      </c>
      <c r="CGV61">
        <v>6.5270000000000605E-3</v>
      </c>
      <c r="CGW61">
        <v>1.2815999999999939E-2</v>
      </c>
      <c r="CGX61">
        <v>-1.7092999999999914E-2</v>
      </c>
      <c r="CGY61">
        <v>5.6344000000000061E-2</v>
      </c>
      <c r="CGZ61" t="s">
        <v>1304</v>
      </c>
      <c r="CHA61">
        <v>5.706E-2</v>
      </c>
      <c r="CHB61">
        <v>1.2498999999999927E-2</v>
      </c>
      <c r="CHC61">
        <v>-5.5664999999999965E-2</v>
      </c>
      <c r="CHD61">
        <v>3.1768999999999936E-2</v>
      </c>
      <c r="CHE61" t="s">
        <v>1304</v>
      </c>
      <c r="CHF61">
        <v>4.6806999999999932E-2</v>
      </c>
      <c r="CHG61">
        <v>1.3044000000000056E-2</v>
      </c>
      <c r="CHH61">
        <v>-1.4128000000000029E-2</v>
      </c>
      <c r="CHI61">
        <v>7.5204999999999966E-2</v>
      </c>
      <c r="CHJ61" t="s">
        <v>1304</v>
      </c>
      <c r="CHK61">
        <v>4.6889999999999987E-2</v>
      </c>
      <c r="CHL61">
        <v>-8.9749999999999552E-3</v>
      </c>
      <c r="CHM61">
        <v>-6.8035999999999985E-2</v>
      </c>
      <c r="CHN61">
        <v>5.8753000000000055E-2</v>
      </c>
      <c r="CHO61" t="s">
        <v>1304</v>
      </c>
      <c r="CHP61">
        <v>5.1497999999999933E-2</v>
      </c>
      <c r="CHQ61">
        <v>-9.7959999999999159E-3</v>
      </c>
      <c r="CHR61">
        <v>-8.5485000000000033E-2</v>
      </c>
      <c r="CHS61">
        <v>5.2598000000000034E-2</v>
      </c>
      <c r="CHT61" t="s">
        <v>1304</v>
      </c>
      <c r="CHU61">
        <v>6.0145000000000004E-2</v>
      </c>
      <c r="CHV61">
        <v>2.1650999999999976E-2</v>
      </c>
      <c r="CHW61">
        <v>-4.6147999999999967E-2</v>
      </c>
      <c r="CHX61" t="s">
        <v>1304</v>
      </c>
      <c r="CHY61">
        <v>4.5154000000000027E-2</v>
      </c>
      <c r="CHZ61">
        <v>-2.51610000000001E-2</v>
      </c>
      <c r="CIA61" t="s">
        <v>1304</v>
      </c>
      <c r="CIB61">
        <v>2.6534000000000058E-2</v>
      </c>
      <c r="CIC61" t="s">
        <v>1304</v>
      </c>
      <c r="CID61">
        <v>-1.150299999999993E-2</v>
      </c>
      <c r="CIE61">
        <v>-6.6744999999999943E-2</v>
      </c>
      <c r="CIF61">
        <v>-1.8183999999999978E-2</v>
      </c>
      <c r="CIG61" t="s">
        <v>1304</v>
      </c>
      <c r="CIH61" t="s">
        <v>1304</v>
      </c>
      <c r="CII61">
        <v>4.2993999999999977E-2</v>
      </c>
      <c r="CIJ61">
        <v>3.2263999999999959E-2</v>
      </c>
      <c r="CIK61" t="s">
        <v>1304</v>
      </c>
      <c r="CIL61">
        <v>5.5974000000000079E-2</v>
      </c>
      <c r="CIM61" t="s">
        <v>1304</v>
      </c>
      <c r="CIN61">
        <v>3.9806000000000008E-2</v>
      </c>
      <c r="CIO61">
        <v>-5.3790000000000227E-3</v>
      </c>
      <c r="CIP61">
        <v>3.1108000000000025E-2</v>
      </c>
      <c r="CIQ61" t="s">
        <v>1304</v>
      </c>
      <c r="CIR61" t="s">
        <v>1304</v>
      </c>
      <c r="CIS61">
        <v>5.6278999999999968E-2</v>
      </c>
      <c r="CIT61">
        <v>3.5748000000000002E-2</v>
      </c>
      <c r="CIU61" t="s">
        <v>1304</v>
      </c>
      <c r="CIV61">
        <v>2.327200000000007E-2</v>
      </c>
      <c r="CIW61" t="s">
        <v>1304</v>
      </c>
      <c r="CIX61">
        <v>2.4507999999999974E-2</v>
      </c>
      <c r="CIY61">
        <v>-7.9629999999999423E-3</v>
      </c>
      <c r="CIZ61">
        <v>2.8560999999999948E-2</v>
      </c>
      <c r="CJA61" t="s">
        <v>1304</v>
      </c>
      <c r="CJB61" t="s">
        <v>1304</v>
      </c>
      <c r="CJC61">
        <v>1.5790999999999999E-2</v>
      </c>
      <c r="CJD61">
        <v>3.5587000000000035E-2</v>
      </c>
      <c r="CJE61" t="s">
        <v>1304</v>
      </c>
      <c r="CJF61">
        <v>2.1382000000000012E-2</v>
      </c>
      <c r="CJG61" t="s">
        <v>1304</v>
      </c>
      <c r="CJH61">
        <v>2.9822999999999933E-2</v>
      </c>
      <c r="CJI61">
        <v>6.84499999999999E-3</v>
      </c>
      <c r="CJJ61">
        <v>3.201200000000004E-2</v>
      </c>
      <c r="CJK61" t="s">
        <v>1304</v>
      </c>
      <c r="CJL61" t="s">
        <v>1304</v>
      </c>
      <c r="CJM61">
        <v>4.9794999999999923E-2</v>
      </c>
      <c r="CJN61">
        <v>2.981900000000004E-2</v>
      </c>
      <c r="CJO61" t="s">
        <v>1304</v>
      </c>
      <c r="CJP61">
        <v>4.0954000000000046E-2</v>
      </c>
      <c r="CJQ61" t="s">
        <v>1304</v>
      </c>
      <c r="CJR61">
        <v>2.6140000000000052E-3</v>
      </c>
      <c r="CJS61" t="s">
        <v>1304</v>
      </c>
      <c r="CJT61">
        <v>6.1466999999999938E-2</v>
      </c>
      <c r="CJU61">
        <v>1.7118999999999995E-2</v>
      </c>
      <c r="CJV61" t="s">
        <v>1304</v>
      </c>
      <c r="CJW61">
        <v>2.1023000000000014E-2</v>
      </c>
      <c r="CJX61" t="s">
        <v>1304</v>
      </c>
      <c r="CJY61">
        <v>1.9309999999999938E-2</v>
      </c>
      <c r="CJZ61">
        <v>-2.3283999999999971E-2</v>
      </c>
      <c r="CKA61">
        <v>2.0916000000000046E-2</v>
      </c>
      <c r="CKB61" t="s">
        <v>1304</v>
      </c>
      <c r="CKC61" t="s">
        <v>1304</v>
      </c>
      <c r="CKD61">
        <v>5.6062000000000056E-2</v>
      </c>
      <c r="CKE61">
        <v>4.1391999999999984E-2</v>
      </c>
      <c r="CKF61" t="s">
        <v>1304</v>
      </c>
      <c r="CKG61">
        <v>2.0886000000000071E-2</v>
      </c>
      <c r="CKH61" t="s">
        <v>1304</v>
      </c>
      <c r="CKI61">
        <v>2.9455999999999927E-2</v>
      </c>
      <c r="CKJ61">
        <v>2.6749999999999829E-3</v>
      </c>
      <c r="CKK61">
        <v>3.2909000000000077E-2</v>
      </c>
      <c r="CKL61" t="s">
        <v>1304</v>
      </c>
      <c r="CKM61" s="15">
        <v>1.7881340000000012</v>
      </c>
      <c r="CKN61">
        <v>0.97592500000000015</v>
      </c>
      <c r="CKO61">
        <v>0.8102790000000013</v>
      </c>
      <c r="CKP61">
        <v>1.0081879999999988</v>
      </c>
      <c r="CKQ61">
        <v>1.4140630000000005</v>
      </c>
      <c r="CKR61">
        <v>1.1095270000000008</v>
      </c>
      <c r="CKS61">
        <v>0.26345599999999969</v>
      </c>
      <c r="CKT61">
        <v>0.19360700000000008</v>
      </c>
      <c r="CKU61">
        <v>0.28359099999999948</v>
      </c>
      <c r="CKV61">
        <v>0.53540899999999958</v>
      </c>
      <c r="CKW61">
        <v>0.97558699999999998</v>
      </c>
      <c r="CKX61">
        <v>0.46163299999999996</v>
      </c>
      <c r="CKY61">
        <v>0.74098299999999906</v>
      </c>
      <c r="CKZ61">
        <v>0.54926500000000011</v>
      </c>
      <c r="CLA61">
        <v>0.70821500000000004</v>
      </c>
      <c r="CLB61">
        <v>1.1223729999999996</v>
      </c>
      <c r="CLC61">
        <v>0.70876399999999951</v>
      </c>
      <c r="CLD61">
        <v>1.2304999999999993</v>
      </c>
      <c r="CLE61">
        <v>1.002338</v>
      </c>
      <c r="CLF61">
        <v>0.89510899999999971</v>
      </c>
      <c r="CLG61">
        <v>0.76380099999999995</v>
      </c>
      <c r="CLH61">
        <v>0.2588209999999993</v>
      </c>
      <c r="CLI61">
        <v>0.38034900000000071</v>
      </c>
      <c r="CLJ61">
        <v>0.11581500000000045</v>
      </c>
      <c r="CLK61">
        <v>0.34796699999999881</v>
      </c>
      <c r="CLL61">
        <v>0.9434850000000008</v>
      </c>
      <c r="CLM61">
        <v>0.27559600000000017</v>
      </c>
      <c r="CLN61">
        <v>0.46841100000000058</v>
      </c>
      <c r="CLO61">
        <v>0.421767</v>
      </c>
      <c r="CLP61">
        <v>0.58800200000000125</v>
      </c>
      <c r="CLQ61">
        <v>1.01891</v>
      </c>
      <c r="CLR61">
        <v>0.54194500000000101</v>
      </c>
      <c r="CLS61">
        <v>0.86923200000000023</v>
      </c>
      <c r="CLT61">
        <v>0.65338099999999955</v>
      </c>
      <c r="CLU61">
        <v>0.7983090000000006</v>
      </c>
      <c r="CLV61">
        <v>-5.2015794941579305E-2</v>
      </c>
      <c r="CLW61">
        <v>-6.5013903265019879E-3</v>
      </c>
      <c r="CLX61">
        <v>5.2499999999999769E-4</v>
      </c>
      <c r="CLY61" t="s">
        <v>1304</v>
      </c>
      <c r="CLZ61">
        <v>-6.3239999999999963E-3</v>
      </c>
      <c r="CMA61">
        <v>2.7238000000000095E-2</v>
      </c>
      <c r="CMB61">
        <v>-7.4730000000000629E-3</v>
      </c>
      <c r="CMC61">
        <v>1.6765999999999948E-2</v>
      </c>
      <c r="CMD61" t="s">
        <v>1304</v>
      </c>
      <c r="CME61">
        <v>1.1817999999999995E-2</v>
      </c>
      <c r="CMF61">
        <v>7.9619999999999136E-3</v>
      </c>
      <c r="CMG61">
        <v>-5.5540999999999952E-2</v>
      </c>
      <c r="CMH61">
        <v>2.0300000000006424E-4</v>
      </c>
      <c r="CMI61" t="s">
        <v>1304</v>
      </c>
      <c r="CMJ61">
        <v>2.5339E-2</v>
      </c>
      <c r="CMK61">
        <v>5.74039999999999E-2</v>
      </c>
      <c r="CML61">
        <v>1.086699999999996E-2</v>
      </c>
      <c r="CMM61">
        <v>2.8355999999999937E-2</v>
      </c>
      <c r="CMN61" t="s">
        <v>1304</v>
      </c>
      <c r="CMO61">
        <v>2.9511999999999983E-2</v>
      </c>
      <c r="CMP61">
        <v>0.10474400000000006</v>
      </c>
      <c r="CMQ61">
        <v>3.8834000000000035E-2</v>
      </c>
      <c r="CMR61">
        <v>7.5969999999999649E-3</v>
      </c>
      <c r="CMS61" t="s">
        <v>1304</v>
      </c>
      <c r="CMT61">
        <v>1.4647000000000077E-2</v>
      </c>
      <c r="CMU61">
        <v>2.2280000000000078E-3</v>
      </c>
      <c r="CMV61">
        <v>-5.3320000000000034E-3</v>
      </c>
      <c r="CMW61">
        <v>5.3220000000000489E-3</v>
      </c>
      <c r="CMX61" t="s">
        <v>1304</v>
      </c>
      <c r="CMY61">
        <v>3.7428999999999935E-2</v>
      </c>
      <c r="CMZ61">
        <v>3.1668000000000029E-2</v>
      </c>
      <c r="CNA61">
        <v>6.0939999999999328E-3</v>
      </c>
      <c r="CNB61">
        <v>-2.3090000000000055E-3</v>
      </c>
      <c r="CNC61" t="s">
        <v>1304</v>
      </c>
      <c r="CND61">
        <v>2.4099000000000093E-2</v>
      </c>
      <c r="CNE61">
        <v>7.3033999999999932E-2</v>
      </c>
      <c r="CNF61">
        <v>1.4759999999999995E-2</v>
      </c>
      <c r="CNG61">
        <v>-2.6537999999999951E-2</v>
      </c>
      <c r="CNH61">
        <v>2.5676000000000032E-2</v>
      </c>
      <c r="CNI61">
        <v>-4.7640000000000016E-2</v>
      </c>
      <c r="CNJ61">
        <v>6.2158000000000047E-2</v>
      </c>
      <c r="CNK61">
        <v>-1.1040999999999968E-2</v>
      </c>
      <c r="CNL61">
        <v>-7.9189000000000065E-2</v>
      </c>
      <c r="CNM61">
        <v>-6.7800000000000082E-3</v>
      </c>
      <c r="CNN61">
        <v>-6.2448999999999977E-2</v>
      </c>
      <c r="CNO61">
        <v>-4.5066999999999968E-2</v>
      </c>
      <c r="CNP61">
        <v>3.844000000000003E-2</v>
      </c>
      <c r="CNQ61">
        <v>-4.1966999999999977E-2</v>
      </c>
      <c r="CNR61">
        <v>1.624800000000004E-2</v>
      </c>
      <c r="CNS61">
        <v>-2.0904000000000034E-2</v>
      </c>
      <c r="CNT61">
        <v>3.1679000000000013E-2</v>
      </c>
      <c r="CNU61">
        <v>-1.3444000000000011E-2</v>
      </c>
      <c r="CNV61">
        <v>-0.118614</v>
      </c>
      <c r="CNW61">
        <v>-5.2229999999999777E-3</v>
      </c>
      <c r="CNX61">
        <v>-6.6178999999999988E-2</v>
      </c>
      <c r="CNY61">
        <v>-2.9008000000000034E-2</v>
      </c>
      <c r="CNZ61">
        <v>1.9557999999999964E-2</v>
      </c>
      <c r="COA61">
        <v>-2.4768000000000012E-2</v>
      </c>
      <c r="COB61">
        <v>1.9599999999997397E-4</v>
      </c>
      <c r="COC61">
        <v>-5.025500000000005E-2</v>
      </c>
      <c r="COD61">
        <v>2.6106999999999991E-2</v>
      </c>
      <c r="COE61">
        <v>3.6270000000000469E-3</v>
      </c>
      <c r="COF61">
        <v>-4.8261999999999916E-2</v>
      </c>
      <c r="COG61">
        <v>-6.4640000000000253E-3</v>
      </c>
      <c r="COH61">
        <v>-2.9912999999999967E-2</v>
      </c>
      <c r="COI61">
        <v>-4.2988000000000026E-2</v>
      </c>
      <c r="COJ61">
        <v>1.3348999999999944E-2</v>
      </c>
      <c r="COK61">
        <v>2.2699999999997722E-4</v>
      </c>
      <c r="COL61">
        <v>-7.2559999999999292E-3</v>
      </c>
      <c r="COM61">
        <v>-1.9271000000000038E-2</v>
      </c>
      <c r="CON61">
        <v>2.5042000000000009E-2</v>
      </c>
      <c r="COO61">
        <v>2.7679000000000009E-2</v>
      </c>
      <c r="COP61">
        <v>-1.9780000000000353E-3</v>
      </c>
      <c r="COQ61">
        <v>4.8199999999999354E-3</v>
      </c>
      <c r="COR61">
        <v>2.9939999999999412E-3</v>
      </c>
      <c r="COS61">
        <v>-1.4291999999999971E-2</v>
      </c>
      <c r="COT61">
        <v>2.739000000000047E-3</v>
      </c>
      <c r="COU61">
        <v>-2.1742999999999957E-2</v>
      </c>
      <c r="COV61">
        <v>2.6554999999999995E-2</v>
      </c>
      <c r="COW61">
        <v>-3.8760000000000017E-2</v>
      </c>
      <c r="COX61">
        <v>1.2001999999999957E-2</v>
      </c>
      <c r="COY61">
        <v>5.1510000000000167E-3</v>
      </c>
      <c r="COZ61">
        <v>-9.5011000000000068E-2</v>
      </c>
      <c r="CPA61">
        <v>7.0000000000014495E-5</v>
      </c>
      <c r="CPB61">
        <v>-2.2938999999999932E-2</v>
      </c>
      <c r="CPC61">
        <v>2.8970000000000384E-3</v>
      </c>
      <c r="CPD61">
        <v>-4.6690999999999927E-2</v>
      </c>
      <c r="CPE61">
        <v>6.8840000000000012E-3</v>
      </c>
      <c r="CPF61">
        <v>1.3446000000000069E-2</v>
      </c>
      <c r="CPG61">
        <v>-6.8061000000000038E-2</v>
      </c>
      <c r="CPH61">
        <v>-3.8569999999999993E-3</v>
      </c>
      <c r="CPI61">
        <v>-4.9100000000000033E-2</v>
      </c>
      <c r="CPJ61">
        <v>-4.1918999999999929E-2</v>
      </c>
      <c r="CPK61">
        <v>1.3917000000000068E-2</v>
      </c>
      <c r="CPL61">
        <v>-2.5729000000000002E-2</v>
      </c>
      <c r="CPM61">
        <v>-4.8729999999999052E-3</v>
      </c>
      <c r="CPN61">
        <v>-5.3061999999999943E-2</v>
      </c>
      <c r="CPO61">
        <v>3.3264000000000071E-2</v>
      </c>
      <c r="CPP61">
        <v>9.1700000000005666E-4</v>
      </c>
      <c r="CPQ61">
        <v>-3.5522000000000054E-2</v>
      </c>
      <c r="CPR61">
        <v>-8.2040000000001001E-3</v>
      </c>
      <c r="CPS61">
        <v>-2.0163000000000042E-2</v>
      </c>
      <c r="CPT61">
        <v>-4.4672999999999963E-2</v>
      </c>
      <c r="CPU61">
        <v>1.1900000000000022E-2</v>
      </c>
      <c r="CPV61" s="16">
        <v>1.5537620000000008</v>
      </c>
      <c r="CPW61" t="s">
        <v>1304</v>
      </c>
      <c r="CPX61">
        <v>0.85537500000000044</v>
      </c>
      <c r="CPY61">
        <v>0.9567509999999988</v>
      </c>
      <c r="CPZ61">
        <v>1.4071820000000006</v>
      </c>
      <c r="CQA61">
        <v>0.73239200000000082</v>
      </c>
      <c r="CQB61" t="s">
        <v>1304</v>
      </c>
      <c r="CQC61">
        <v>0.20910199999999968</v>
      </c>
      <c r="CQD61">
        <v>0.27576099999999926</v>
      </c>
      <c r="CQE61">
        <v>0.36120199999999869</v>
      </c>
      <c r="CQF61">
        <v>0.570214</v>
      </c>
      <c r="CQG61" t="s">
        <v>1304</v>
      </c>
      <c r="CQH61">
        <v>0.79636099999999921</v>
      </c>
      <c r="CQI61">
        <v>0.44130599999999998</v>
      </c>
      <c r="CQJ61">
        <v>0.50865999999999989</v>
      </c>
      <c r="CQK61">
        <v>0.80141899999999922</v>
      </c>
      <c r="CQL61" t="s">
        <v>1304</v>
      </c>
      <c r="CQM61">
        <v>1.2656149999999995</v>
      </c>
      <c r="CQN61">
        <v>0.81242600000000031</v>
      </c>
      <c r="CQO61">
        <v>0.67833899999999936</v>
      </c>
      <c r="CQP61">
        <v>0.4432229999999997</v>
      </c>
      <c r="CQQ61" t="s">
        <v>1304</v>
      </c>
      <c r="CQR61">
        <v>0.3077109999999994</v>
      </c>
      <c r="CQS61">
        <v>-4.6183000000000085E-2</v>
      </c>
      <c r="CQT61">
        <v>0.24566399999999966</v>
      </c>
      <c r="CQU61">
        <v>0.60570700000000066</v>
      </c>
      <c r="CQV61" t="s">
        <v>1304</v>
      </c>
      <c r="CQW61">
        <v>0.61007200000000061</v>
      </c>
      <c r="CQX61">
        <v>0.34959499999999988</v>
      </c>
      <c r="CQY61">
        <v>0.48786300000000082</v>
      </c>
      <c r="CQZ61">
        <v>0.58250599999999952</v>
      </c>
      <c r="CRA61" t="s">
        <v>1304</v>
      </c>
      <c r="CRB61">
        <v>0.92437599999999964</v>
      </c>
      <c r="CRC61">
        <v>0.5454819999999998</v>
      </c>
      <c r="CRD61">
        <v>0.5576920000000003</v>
      </c>
      <c r="CRE61" t="s">
        <v>1304</v>
      </c>
      <c r="CRF61">
        <v>-5.1307368092087247E-3</v>
      </c>
      <c r="CRG61">
        <v>-7.0314000000000099E-2</v>
      </c>
      <c r="CRH61" t="s">
        <v>1304</v>
      </c>
      <c r="CRI61">
        <v>-2.6888000000000023E-2</v>
      </c>
      <c r="CRJ61">
        <v>2.6899000000000006E-2</v>
      </c>
      <c r="CRK61">
        <v>5.0464999999999982E-2</v>
      </c>
      <c r="CRL61">
        <v>-5.5509000000000031E-2</v>
      </c>
      <c r="CRM61" t="s">
        <v>1304</v>
      </c>
      <c r="CRN61">
        <v>5.2909999999999346E-3</v>
      </c>
      <c r="CRO61">
        <v>-4.854000000000025E-3</v>
      </c>
      <c r="CRP61">
        <v>-3.8448000000000038E-2</v>
      </c>
      <c r="CRQ61">
        <v>-5.6140999999999996E-2</v>
      </c>
      <c r="CRR61" t="s">
        <v>1304</v>
      </c>
      <c r="CRS61">
        <v>-3.1720999999999999E-2</v>
      </c>
      <c r="CRT61">
        <v>4.4904999999999973E-2</v>
      </c>
      <c r="CRU61">
        <v>6.6531999999999925E-2</v>
      </c>
      <c r="CRV61">
        <v>-3.4129999999999994E-3</v>
      </c>
      <c r="CRW61" t="s">
        <v>1304</v>
      </c>
      <c r="CRX61">
        <v>-1.7294999999999949E-2</v>
      </c>
      <c r="CRY61">
        <v>9.1700000000000004E-2</v>
      </c>
      <c r="CRZ61">
        <v>5.2962000000000065E-2</v>
      </c>
      <c r="CSA61">
        <v>-6.7608000000000001E-2</v>
      </c>
      <c r="CSB61" t="s">
        <v>1304</v>
      </c>
      <c r="CSC61">
        <v>-3.2242999999999911E-2</v>
      </c>
      <c r="CSD61">
        <v>1.1202999999999963E-2</v>
      </c>
      <c r="CSE61">
        <v>6.2703999999999982E-2</v>
      </c>
      <c r="CSF61">
        <v>-5.3431000000000006E-2</v>
      </c>
      <c r="CSG61" t="s">
        <v>1304</v>
      </c>
      <c r="CSH61">
        <v>-1.4068999999999998E-2</v>
      </c>
      <c r="CSI61">
        <v>4.1463999999999945E-2</v>
      </c>
      <c r="CSJ61">
        <v>9.1578999999999966E-2</v>
      </c>
      <c r="CSK61">
        <v>-5.4907000000000039E-2</v>
      </c>
      <c r="CSL61" t="s">
        <v>1304</v>
      </c>
      <c r="CSM61">
        <v>-3.6045999999999911E-2</v>
      </c>
      <c r="CSN61">
        <v>5.1382999999999956E-2</v>
      </c>
      <c r="CSO61">
        <v>6.0907999999999962E-2</v>
      </c>
      <c r="CSP61" t="s">
        <v>1304</v>
      </c>
      <c r="CSQ61">
        <v>-1.9477999999999995E-2</v>
      </c>
      <c r="CSR61">
        <v>-2.2478999999999916E-2</v>
      </c>
      <c r="CSS61" t="s">
        <v>1304</v>
      </c>
      <c r="CST61">
        <v>-3.7575000000000025E-2</v>
      </c>
      <c r="CSU61" t="s">
        <v>1304</v>
      </c>
      <c r="CSV61">
        <v>4.7229999999999217E-3</v>
      </c>
      <c r="CSW61">
        <v>4.2959999999999665E-3</v>
      </c>
      <c r="CSX61">
        <v>-2.688299999999999E-2</v>
      </c>
      <c r="CSY61" t="s">
        <v>1304</v>
      </c>
      <c r="CSZ61" t="s">
        <v>1304</v>
      </c>
      <c r="CTA61">
        <v>-2.6745999999999936E-2</v>
      </c>
      <c r="CTB61">
        <v>-5.3167999999999993E-2</v>
      </c>
      <c r="CTC61" t="s">
        <v>1304</v>
      </c>
      <c r="CTD61">
        <v>-6.9418000000000091E-2</v>
      </c>
      <c r="CTE61" t="s">
        <v>1304</v>
      </c>
      <c r="CTF61">
        <v>-4.5028999999999986E-2</v>
      </c>
      <c r="CTG61">
        <v>-6.0799999999999965E-2</v>
      </c>
      <c r="CTH61">
        <v>-6.0116000000000058E-2</v>
      </c>
      <c r="CTI61" t="s">
        <v>1304</v>
      </c>
      <c r="CTJ61" t="s">
        <v>1304</v>
      </c>
      <c r="CTK61">
        <v>-5.6082999999999994E-2</v>
      </c>
      <c r="CTL61">
        <v>-8.6003000000000052E-2</v>
      </c>
      <c r="CTM61" t="s">
        <v>1304</v>
      </c>
      <c r="CTN61">
        <v>-1.9645000000000024E-2</v>
      </c>
      <c r="CTO61" t="s">
        <v>1304</v>
      </c>
      <c r="CTP61">
        <v>-3.0972E-2</v>
      </c>
      <c r="CTQ61">
        <v>-2.1950000000000025E-2</v>
      </c>
      <c r="CTR61">
        <v>-7.1548999999999974E-2</v>
      </c>
      <c r="CTS61" t="s">
        <v>1304</v>
      </c>
      <c r="CTT61" t="s">
        <v>1304</v>
      </c>
      <c r="CTU61">
        <v>-2.3046999999999929E-2</v>
      </c>
      <c r="CTV61">
        <v>-5.4858000000000073E-2</v>
      </c>
      <c r="CTW61" t="s">
        <v>1304</v>
      </c>
      <c r="CTX61">
        <v>6.296999999999997E-3</v>
      </c>
      <c r="CTY61" t="s">
        <v>1304</v>
      </c>
      <c r="CTZ61">
        <v>-2.5002999999999997E-2</v>
      </c>
      <c r="CUA61">
        <v>-3.8510000000000488E-3</v>
      </c>
      <c r="CUB61">
        <v>-4.6304000000000012E-2</v>
      </c>
      <c r="CUC61" t="s">
        <v>1304</v>
      </c>
      <c r="CUD61" t="s">
        <v>1304</v>
      </c>
      <c r="CUE61">
        <v>-2.3239999999999927E-2</v>
      </c>
      <c r="CUF61">
        <v>-6.8579000000000057E-2</v>
      </c>
      <c r="CUG61" t="s">
        <v>1304</v>
      </c>
      <c r="CUH61">
        <v>-3.5803000000000029E-2</v>
      </c>
      <c r="CUI61" t="s">
        <v>1304</v>
      </c>
      <c r="CUJ61">
        <v>-2.5439999999999907E-3</v>
      </c>
      <c r="CUK61" t="s">
        <v>1304</v>
      </c>
      <c r="CUL61">
        <v>-5.85699999999999E-2</v>
      </c>
      <c r="CUM61">
        <v>-6.3809999999999922E-2</v>
      </c>
      <c r="CUN61" t="s">
        <v>1304</v>
      </c>
      <c r="CUO61">
        <v>-7.5769999999999449E-3</v>
      </c>
      <c r="CUP61" t="s">
        <v>1304</v>
      </c>
      <c r="CUQ61">
        <v>-2.3166999999999938E-2</v>
      </c>
      <c r="CUR61">
        <v>-2.5816000000000061E-2</v>
      </c>
      <c r="CUS61">
        <v>-6.2834999999999974E-2</v>
      </c>
      <c r="CUT61" t="s">
        <v>1304</v>
      </c>
      <c r="CUU61" t="s">
        <v>1304</v>
      </c>
      <c r="CUV61">
        <v>-6.0934999999999961E-2</v>
      </c>
      <c r="CUW61">
        <v>-9.4453999999999927E-2</v>
      </c>
      <c r="CUX61" t="s">
        <v>1304</v>
      </c>
      <c r="CUY61">
        <v>-1.9969000000000015E-2</v>
      </c>
      <c r="CUZ61" t="s">
        <v>1304</v>
      </c>
      <c r="CVA61">
        <v>-3.7660000000000027E-2</v>
      </c>
      <c r="CVB61">
        <v>-2.2838000000000025E-2</v>
      </c>
      <c r="CVC61">
        <v>-7.758200000000004E-2</v>
      </c>
      <c r="CVD61" t="s">
        <v>1304</v>
      </c>
    </row>
    <row r="62" spans="1:2604" x14ac:dyDescent="0.2">
      <c r="B62">
        <v>28313</v>
      </c>
      <c r="C62" t="s">
        <v>1357</v>
      </c>
      <c r="D62">
        <v>18</v>
      </c>
      <c r="E62" t="s">
        <v>1309</v>
      </c>
      <c r="F62" t="s">
        <v>2631</v>
      </c>
      <c r="AQ62">
        <v>1.30909090909091</v>
      </c>
      <c r="AY62">
        <v>2.3094010767585053E-2</v>
      </c>
      <c r="AZ62">
        <v>2.3094010767585053E-2</v>
      </c>
      <c r="BP62">
        <f>VLOOKUP(B62,[1]Python_Data!$A$2:$CG$43,43,FALSE)</f>
        <v>66</v>
      </c>
      <c r="BT62">
        <f>VLOOKUP(B62,[1]Python_Data!$A$2:$CG$43,44,FALSE)</f>
        <v>76</v>
      </c>
      <c r="BX62">
        <f>VLOOKUP(B62,[1]Python_Data!$A$2:$CG$43,45,FALSE)</f>
        <v>14</v>
      </c>
      <c r="BY62">
        <f>VLOOKUP(B62,[1]Python_Data!$A$2:$CG$43,32,FALSE)</f>
        <v>42</v>
      </c>
      <c r="BZ62">
        <f>VLOOKUP(B62,[1]Python_Data!$A$2:$CG$43,33,FALSE)</f>
        <v>29</v>
      </c>
      <c r="CA62">
        <f>VLOOKUP(B62,[1]Python_Data!$A$2:$CG$43,34,FALSE)</f>
        <v>25</v>
      </c>
      <c r="CB62">
        <f>VLOOKUP(B62,[1]Python_Data!$A$2:$CG$43,35,FALSE)</f>
        <v>23</v>
      </c>
      <c r="CC62">
        <f>VLOOKUP(B62,[1]Python_Data!$A$2:$CG$43,36,FALSE)</f>
        <v>20</v>
      </c>
      <c r="CD62">
        <f>VLOOKUP(B62,[1]Python_Data!$A$2:$CG$43,37,FALSE)</f>
        <v>139</v>
      </c>
      <c r="CE62">
        <f>VLOOKUP(B62,[1]Python_Data!$A$2:$CG$43,38,FALSE)</f>
        <v>85</v>
      </c>
      <c r="CJ62">
        <f>VLOOKUP(B62,[1]Python_Data!$A$2:$CG$43,46,FALSE)</f>
        <v>0.8125</v>
      </c>
      <c r="CK62">
        <f>VLOOKUP(B62,[1]Python_Data!$A$2:$CG$43,47,FALSE)</f>
        <v>0.4375</v>
      </c>
      <c r="CL62">
        <f>VLOOKUP(B62,[1]Python_Data!$A$2:$CG$43,48,FALSE)</f>
        <v>0.65</v>
      </c>
      <c r="CM62">
        <f>VLOOKUP(B62,[1]Python_Data!$A$2:$CG$43,49,FALSE)</f>
        <v>240</v>
      </c>
      <c r="CO62">
        <f>VLOOKUP(B62,[1]Python_Data!$A$2:$CG$43,51,FALSE)</f>
        <v>60</v>
      </c>
      <c r="CP62">
        <f>VLOOKUP(B62,[1]Python_Data!$A$2:$CG$43,52,FALSE)</f>
        <v>1</v>
      </c>
      <c r="CQ62">
        <f>VLOOKUP(B62,[1]Python_Data!$A$2:$CG$43,53,FALSE)</f>
        <v>1</v>
      </c>
      <c r="CR62">
        <f>VLOOKUP(B62,[1]Python_Data!$A$2:$CG$43,54,FALSE)</f>
        <v>0.86956521739130432</v>
      </c>
      <c r="CS62">
        <f>VLOOKUP(B62,[1]Python_Data!$A$2:$CG$43,55,FALSE)</f>
        <v>1</v>
      </c>
      <c r="CT62">
        <f>VLOOKUP(B62,[1]Python_Data!$A$2:$CG$43,64,FALSE)</f>
        <v>422.18181818181819</v>
      </c>
      <c r="CU62">
        <f>VLOOKUP(B62,[1]Python_Data!$A$2:$CG$43,65,FALSE)</f>
        <v>459.06666666666666</v>
      </c>
      <c r="CV62">
        <f>VLOOKUP(B62,[1]Python_Data!$A$2:$CG$43,66,FALSE)</f>
        <v>36.884848484848476</v>
      </c>
      <c r="CW62">
        <f>VLOOKUP(B62,[1]Python_Data!$A$2:$CG$43,67,FALSE)</f>
        <v>1</v>
      </c>
      <c r="CX62">
        <f>VLOOKUP(B62,[1]Python_Data!$A$2:$CG$43,68,FALSE)</f>
        <v>1</v>
      </c>
      <c r="CY62">
        <f>VLOOKUP(B62,[1]Python_Data!$A$2:$CG$43,69,FALSE)</f>
        <v>0</v>
      </c>
      <c r="CZ62">
        <f>VLOOKUP(B62,[1]Python_Data!$A$2:$CG$43,56,FALSE)</f>
        <v>634.59090909090912</v>
      </c>
      <c r="DA62">
        <f>VLOOKUP(B62,[1]Python_Data!$A$2:$CG$43,57,FALSE)</f>
        <v>559.22580645161293</v>
      </c>
      <c r="DB62">
        <f>VLOOKUP(B62,[1]Python_Data!$A$2:$CG$43,58,FALSE)</f>
        <v>732.4</v>
      </c>
      <c r="DC62">
        <f>VLOOKUP(B62,[1]Python_Data!$A$2:$CG$43,59,FALSE)</f>
        <v>659.93333333333328</v>
      </c>
      <c r="DD62">
        <f>VLOOKUP(B62,[1]Python_Data!$A$2:$CG$43,60,FALSE)</f>
        <v>0.86250000000000004</v>
      </c>
      <c r="DE62">
        <f>VLOOKUP(B62,[1]Python_Data!$A$2:$CG$43,61,FALSE)</f>
        <v>0.8</v>
      </c>
      <c r="DF62">
        <f>VLOOKUP(B62,[1]Python_Data!$A$2:$CG$43,62,FALSE)</f>
        <v>1</v>
      </c>
      <c r="DG62">
        <f>VLOOKUP(B62,[1]Python_Data!$A$2:$CG$43,63,FALSE)</f>
        <v>0.85</v>
      </c>
      <c r="DH62">
        <f>VLOOKUP(B62,[1]Python_Data!$A$2:$CG$43,80,FALSE)</f>
        <v>0</v>
      </c>
      <c r="DI62">
        <f>VLOOKUP(B62,[1]Python_Data!$A$2:$CG$43,81,FALSE)</f>
        <v>0</v>
      </c>
      <c r="DJ62">
        <f>VLOOKUP(B62,[1]Python_Data!$A$2:$CG$43,82,FALSE)</f>
        <v>0</v>
      </c>
      <c r="DK62">
        <f>VLOOKUP(B62,[1]Python_Data!$A$2:$CG$43,83,FALSE)</f>
        <v>10</v>
      </c>
      <c r="DL62">
        <f>VLOOKUP(B62,[1]Python_Data!$A$2:$CG$43,84,FALSE)</f>
        <v>10</v>
      </c>
      <c r="DM62">
        <f>VLOOKUP(B62,[1]Python_Data!$A$2:$CG$43,75,FALSE)</f>
        <v>1</v>
      </c>
      <c r="DN62">
        <f>VLOOKUP(B62,[1]Python_Data!$A$2:$CG$43,76,FALSE)</f>
        <v>1</v>
      </c>
      <c r="DO62">
        <f>VLOOKUP(B62,[1]Python_Data!$A$2:$CG$43,77,FALSE)</f>
        <v>30</v>
      </c>
      <c r="DP62">
        <f>VLOOKUP(B62,[1]Python_Data!$A$2:$CG$43,78,FALSE)</f>
        <v>30</v>
      </c>
      <c r="DQ62">
        <f>VLOOKUP(B62,[1]Python_Data!$A$2:$CG$43,79,FALSE)</f>
        <v>0</v>
      </c>
      <c r="DR62">
        <f>VLOOKUP(B62,[1]Python_Data!$A$2:$CG$43,70,FALSE)</f>
        <v>0</v>
      </c>
      <c r="DS62">
        <f>VLOOKUP(B62,[1]Python_Data!$A$2:$CG$43,71,FALSE)</f>
        <v>0</v>
      </c>
      <c r="DT62">
        <f>VLOOKUP(B62,[1]Python_Data!$A$2:$CG$43,72,FALSE)</f>
        <v>0</v>
      </c>
      <c r="DU62">
        <f>VLOOKUP(B62,[1]Python_Data!$A$2:$CG$43,73,FALSE)</f>
        <v>25</v>
      </c>
      <c r="DV62">
        <f>VLOOKUP(B62,[1]Python_Data!$A$2:$CG$43,74,FALSE)</f>
        <v>25</v>
      </c>
      <c r="DW62">
        <f>VLOOKUP(B62,[1]Python_Data!$A$2:$CG$43,85,FALSE)</f>
        <v>53</v>
      </c>
      <c r="DX62">
        <f>VLOOKUP(B62,[1]Python_Data!$A$2:$CO$43,89,FALSE)</f>
        <v>1</v>
      </c>
      <c r="DY62">
        <f>VLOOKUP(B62,[1]Python_Data!$A$2:$CO$43,90,FALSE)</f>
        <v>1</v>
      </c>
      <c r="DZ62">
        <f>VLOOKUP(B62,[1]Python_Data!$A$2:$CO$43,91,FALSE)</f>
        <v>1</v>
      </c>
      <c r="EA62">
        <f>VLOOKUP(B62,[1]Python_Data!$A$2:$CO$43,92,FALSE)</f>
        <v>1</v>
      </c>
      <c r="AZM62" t="s">
        <v>2609</v>
      </c>
      <c r="AZN62" t="s">
        <v>1315</v>
      </c>
      <c r="AZO62" t="s">
        <v>2610</v>
      </c>
      <c r="AZP62">
        <v>1</v>
      </c>
      <c r="AZQ62">
        <v>1</v>
      </c>
      <c r="AZR62">
        <v>1</v>
      </c>
      <c r="AZS62">
        <v>1</v>
      </c>
      <c r="AZT62" s="7">
        <v>11.166997</v>
      </c>
      <c r="AZU62">
        <v>10.189050999999999</v>
      </c>
      <c r="AZV62">
        <v>9.388083</v>
      </c>
      <c r="AZW62">
        <v>9.6269449999999992</v>
      </c>
      <c r="AZX62">
        <v>11</v>
      </c>
      <c r="AZY62">
        <v>10.455919</v>
      </c>
      <c r="AZZ62" t="s">
        <v>1304</v>
      </c>
      <c r="BAA62" t="s">
        <v>1304</v>
      </c>
      <c r="BAB62" t="s">
        <v>1304</v>
      </c>
      <c r="BAC62" t="s">
        <v>1304</v>
      </c>
      <c r="BAD62" t="s">
        <v>1304</v>
      </c>
      <c r="BAE62" t="s">
        <v>1304</v>
      </c>
      <c r="BAF62">
        <v>9.4730290000000004</v>
      </c>
      <c r="BAG62">
        <v>9.1177849999999996</v>
      </c>
      <c r="BAH62">
        <v>7.5589909999999998</v>
      </c>
      <c r="BAI62">
        <v>7.0299880000000003</v>
      </c>
      <c r="BAJ62">
        <v>10</v>
      </c>
      <c r="BAK62">
        <v>9.175834</v>
      </c>
      <c r="BAL62" t="s">
        <v>1304</v>
      </c>
      <c r="BAM62" t="s">
        <v>1304</v>
      </c>
      <c r="BAN62" t="s">
        <v>1304</v>
      </c>
      <c r="BAO62" t="s">
        <v>1304</v>
      </c>
      <c r="BAP62" t="s">
        <v>1304</v>
      </c>
      <c r="BAQ62" t="s">
        <v>1304</v>
      </c>
      <c r="BAR62">
        <v>8.4286770000000004</v>
      </c>
      <c r="BAS62">
        <v>8.0293349999999997</v>
      </c>
      <c r="BAT62">
        <v>7.3947599999999998</v>
      </c>
      <c r="BAU62">
        <v>7.530011</v>
      </c>
      <c r="BAV62">
        <v>10.5</v>
      </c>
      <c r="BAW62">
        <v>8.1618689999999994</v>
      </c>
      <c r="BAX62">
        <v>8.6530609999999992</v>
      </c>
      <c r="BAY62">
        <v>8.2632680000000001</v>
      </c>
      <c r="BAZ62">
        <v>7.0534670000000004</v>
      </c>
      <c r="BBA62">
        <v>6.8334089999999996</v>
      </c>
      <c r="BBB62">
        <v>10.5</v>
      </c>
      <c r="BBC62">
        <v>8.4948340000000009</v>
      </c>
      <c r="BBD62">
        <v>8.6505980000000005</v>
      </c>
      <c r="BBE62">
        <v>8.6544810000000005</v>
      </c>
      <c r="BBF62">
        <v>7.0787430000000002</v>
      </c>
      <c r="BBG62">
        <v>6.7410569999999996</v>
      </c>
      <c r="BBH62">
        <v>10.5</v>
      </c>
      <c r="BBI62">
        <v>8.8953810000000004</v>
      </c>
      <c r="BBJ62">
        <v>9.2622289999999996</v>
      </c>
      <c r="BBK62">
        <v>9.4412909999999997</v>
      </c>
      <c r="BBL62">
        <v>7.6646029999999996</v>
      </c>
      <c r="BBM62">
        <v>7.1296790000000003</v>
      </c>
      <c r="BBN62">
        <v>10.5</v>
      </c>
      <c r="BBO62">
        <v>9.7409320000000008</v>
      </c>
      <c r="BBP62">
        <v>9.3612389999999994</v>
      </c>
      <c r="BBQ62">
        <v>9.3361979999999996</v>
      </c>
      <c r="BBR62">
        <v>8.5357640000000004</v>
      </c>
      <c r="BBS62">
        <v>8.2472019999999997</v>
      </c>
      <c r="BBT62">
        <v>11.5</v>
      </c>
      <c r="BBU62">
        <v>9.4898190000000007</v>
      </c>
      <c r="BBV62">
        <v>9.3744340000000008</v>
      </c>
      <c r="BBW62">
        <v>9.1645540000000008</v>
      </c>
      <c r="BBX62">
        <v>7.4067369999999997</v>
      </c>
      <c r="BBY62">
        <v>6.910272</v>
      </c>
      <c r="BBZ62">
        <v>11.5</v>
      </c>
      <c r="BCA62">
        <v>9.3465609999999995</v>
      </c>
      <c r="BCB62" t="s">
        <v>1304</v>
      </c>
      <c r="BCC62" t="s">
        <v>1304</v>
      </c>
      <c r="BCD62" t="s">
        <v>1304</v>
      </c>
      <c r="BCE62" t="s">
        <v>1304</v>
      </c>
      <c r="BCF62" t="s">
        <v>1304</v>
      </c>
      <c r="BCG62" t="s">
        <v>1304</v>
      </c>
      <c r="BCH62">
        <v>9.4723819999999996</v>
      </c>
      <c r="BCI62">
        <v>9.2003939999999993</v>
      </c>
      <c r="BCJ62">
        <v>7.4289310000000004</v>
      </c>
      <c r="BCK62">
        <v>6.8954199999999997</v>
      </c>
      <c r="BCL62">
        <v>12</v>
      </c>
      <c r="BCM62">
        <v>9.2779849999999993</v>
      </c>
      <c r="BCN62">
        <v>9.5378240000000005</v>
      </c>
      <c r="BCO62">
        <v>9.1986880000000006</v>
      </c>
      <c r="BCP62">
        <v>7.5048170000000001</v>
      </c>
      <c r="BCQ62">
        <v>7.0346099999999998</v>
      </c>
      <c r="BCR62">
        <v>10</v>
      </c>
      <c r="BCS62">
        <v>9.3139500000000002</v>
      </c>
      <c r="BCT62">
        <v>9.6356249999999992</v>
      </c>
      <c r="BCU62">
        <v>9.3913899999999995</v>
      </c>
      <c r="BCV62">
        <v>7.5615290000000002</v>
      </c>
      <c r="BCW62">
        <v>7.05335</v>
      </c>
      <c r="BCX62">
        <v>11.5</v>
      </c>
      <c r="BCY62">
        <v>9.5292639999999995</v>
      </c>
      <c r="BCZ62">
        <v>9.6568570000000005</v>
      </c>
      <c r="BDA62">
        <v>9.4697359999999993</v>
      </c>
      <c r="BDB62">
        <v>9.3228749999999998</v>
      </c>
      <c r="BDC62" t="s">
        <v>1304</v>
      </c>
      <c r="BDD62" t="s">
        <v>1304</v>
      </c>
      <c r="BDE62" t="s">
        <v>1304</v>
      </c>
      <c r="BDF62">
        <v>8.5265660000000008</v>
      </c>
      <c r="BDG62">
        <v>7.8335939999999997</v>
      </c>
      <c r="BDH62">
        <v>7.329078</v>
      </c>
      <c r="BDI62" t="s">
        <v>1304</v>
      </c>
      <c r="BDJ62" t="s">
        <v>1304</v>
      </c>
      <c r="BDK62" t="s">
        <v>1304</v>
      </c>
      <c r="BDL62">
        <v>7.53925</v>
      </c>
      <c r="BDM62">
        <v>7.839099</v>
      </c>
      <c r="BDN62">
        <v>7.2595929999999997</v>
      </c>
      <c r="BDO62">
        <v>7.5724460000000002</v>
      </c>
      <c r="BDP62">
        <v>7.3876590000000002</v>
      </c>
      <c r="BDQ62">
        <v>6.8834229999999996</v>
      </c>
      <c r="BDR62">
        <v>7.9099019999999998</v>
      </c>
      <c r="BDS62">
        <v>7.5109570000000003</v>
      </c>
      <c r="BDT62">
        <v>6.8321630000000004</v>
      </c>
      <c r="BDU62">
        <v>8.8199229999999993</v>
      </c>
      <c r="BDV62">
        <v>7.9798369999999998</v>
      </c>
      <c r="BDW62">
        <v>7.3932409999999997</v>
      </c>
      <c r="BDX62">
        <v>8.7371029999999994</v>
      </c>
      <c r="BDY62">
        <v>8.0939099999999993</v>
      </c>
      <c r="BDZ62">
        <v>8.6126710000000006</v>
      </c>
      <c r="BEA62">
        <v>8.4715450000000008</v>
      </c>
      <c r="BEB62">
        <v>7.6766949999999996</v>
      </c>
      <c r="BEC62">
        <v>7.1617800000000003</v>
      </c>
      <c r="BED62" t="s">
        <v>1304</v>
      </c>
      <c r="BEE62" t="s">
        <v>1304</v>
      </c>
      <c r="BEF62" t="s">
        <v>1304</v>
      </c>
      <c r="BEG62">
        <v>8.5358640000000001</v>
      </c>
      <c r="BEH62">
        <v>7.6917450000000001</v>
      </c>
      <c r="BEI62">
        <v>7.1787380000000001</v>
      </c>
      <c r="BEJ62">
        <v>8.5789679999999997</v>
      </c>
      <c r="BEK62">
        <v>7.7920860000000003</v>
      </c>
      <c r="BEL62">
        <v>7.2539749999999996</v>
      </c>
      <c r="BEM62">
        <v>8.6200010000000002</v>
      </c>
      <c r="BEN62">
        <v>7.8262159999999996</v>
      </c>
      <c r="BEO62">
        <v>7.3189460000000004</v>
      </c>
      <c r="BEP62">
        <v>-4.0737642221643514E-2</v>
      </c>
      <c r="BEQ62" t="s">
        <v>1304</v>
      </c>
      <c r="BER62">
        <v>4.509673150371536E-3</v>
      </c>
      <c r="BES62" t="s">
        <v>1304</v>
      </c>
      <c r="BET62">
        <v>6.6024562564059891E-2</v>
      </c>
      <c r="BEU62">
        <v>6.0963781514734569E-2</v>
      </c>
      <c r="BEV62">
        <v>4.3480322364804279E-2</v>
      </c>
      <c r="BEW62" s="9">
        <v>8.4286770000000004</v>
      </c>
      <c r="BEX62">
        <v>9.4561290000000007</v>
      </c>
      <c r="BEY62">
        <v>9.3117339999999995</v>
      </c>
      <c r="BEZ62">
        <v>8.6518289999999993</v>
      </c>
      <c r="BFA62">
        <v>9.9370080000000005</v>
      </c>
      <c r="BFB62">
        <v>8.0293349999999997</v>
      </c>
      <c r="BFC62">
        <v>9.1816209999999998</v>
      </c>
      <c r="BFD62">
        <v>9.3887440000000009</v>
      </c>
      <c r="BFE62">
        <v>8.4588750000000008</v>
      </c>
      <c r="BFF62">
        <v>9.4746550000000003</v>
      </c>
      <c r="BFG62">
        <v>7.3947599999999998</v>
      </c>
      <c r="BFH62">
        <v>7.4557770000000003</v>
      </c>
      <c r="BFI62">
        <v>8.1001829999999995</v>
      </c>
      <c r="BFJ62">
        <v>7.0661050000000003</v>
      </c>
      <c r="BFK62">
        <v>7.9843840000000004</v>
      </c>
      <c r="BFL62">
        <v>7.530011</v>
      </c>
      <c r="BFM62">
        <v>6.9724409999999999</v>
      </c>
      <c r="BFN62">
        <v>7.6884399999999999</v>
      </c>
      <c r="BFO62">
        <v>6.7872329999999996</v>
      </c>
      <c r="BFP62">
        <v>7.6514259999999998</v>
      </c>
      <c r="BFQ62">
        <v>7.53925</v>
      </c>
      <c r="BFR62">
        <v>8.5252569999999999</v>
      </c>
      <c r="BFS62">
        <v>8.7785130000000002</v>
      </c>
      <c r="BFT62">
        <v>7.741174</v>
      </c>
      <c r="BFU62">
        <v>8.8348220000000008</v>
      </c>
      <c r="BFV62">
        <v>7.839099</v>
      </c>
      <c r="BFW62">
        <v>7.7343900000000003</v>
      </c>
      <c r="BFX62">
        <v>8.0368729999999999</v>
      </c>
      <c r="BFY62">
        <v>7.4493080000000003</v>
      </c>
      <c r="BFZ62">
        <v>8.2053229999999999</v>
      </c>
      <c r="BGA62">
        <v>7.2595929999999997</v>
      </c>
      <c r="BGB62">
        <v>7.207878</v>
      </c>
      <c r="BGC62">
        <v>8.0029559999999993</v>
      </c>
      <c r="BGD62">
        <v>6.857793</v>
      </c>
      <c r="BGE62">
        <v>7.7874090000000002</v>
      </c>
      <c r="BGF62">
        <v>6.6950726037530994E-2</v>
      </c>
      <c r="BGG62">
        <v>5.2100451046159152E-2</v>
      </c>
      <c r="BGH62" t="s">
        <v>1304</v>
      </c>
      <c r="BGI62">
        <v>0.79471599999999998</v>
      </c>
      <c r="BGJ62">
        <v>0.66695800000000005</v>
      </c>
      <c r="BGK62">
        <v>0.77419000000000004</v>
      </c>
      <c r="BGL62">
        <v>0.66297099999999998</v>
      </c>
      <c r="BGM62" t="s">
        <v>1304</v>
      </c>
      <c r="BGN62">
        <v>0.82986000000000004</v>
      </c>
      <c r="BGO62">
        <v>0.63293600000000005</v>
      </c>
      <c r="BGP62">
        <v>0.75807199999999997</v>
      </c>
      <c r="BGQ62">
        <v>0.71424299999999996</v>
      </c>
      <c r="BGR62" t="s">
        <v>1304</v>
      </c>
      <c r="BGS62">
        <v>0.695218</v>
      </c>
      <c r="BGT62">
        <v>0.59360900000000005</v>
      </c>
      <c r="BGU62">
        <v>0.60604899999999995</v>
      </c>
      <c r="BGV62">
        <v>0.602576</v>
      </c>
      <c r="BGW62" t="s">
        <v>1304</v>
      </c>
      <c r="BGX62">
        <v>0.59167599999999998</v>
      </c>
      <c r="BGY62">
        <v>0.55806699999999998</v>
      </c>
      <c r="BGZ62">
        <v>0.53737999999999997</v>
      </c>
      <c r="BHA62">
        <v>0.54944700000000002</v>
      </c>
      <c r="BHB62" t="s">
        <v>1304</v>
      </c>
      <c r="BHC62">
        <v>0.77323200000000003</v>
      </c>
      <c r="BHD62">
        <v>0.57966499999999999</v>
      </c>
      <c r="BHE62">
        <v>0.71403700000000003</v>
      </c>
      <c r="BHF62">
        <v>0.661833</v>
      </c>
      <c r="BHG62" t="s">
        <v>1304</v>
      </c>
      <c r="BHH62">
        <v>0.74880899999999995</v>
      </c>
      <c r="BHI62">
        <v>0.61643599999999998</v>
      </c>
      <c r="BHJ62">
        <v>0.66702899999999998</v>
      </c>
      <c r="BHK62">
        <v>0.61959399999999998</v>
      </c>
      <c r="BHL62" t="s">
        <v>1304</v>
      </c>
      <c r="BHM62">
        <v>0.66881800000000002</v>
      </c>
      <c r="BHN62">
        <v>0.59022600000000003</v>
      </c>
      <c r="BHO62">
        <v>0.57280600000000004</v>
      </c>
      <c r="BHP62">
        <v>0.58844600000000002</v>
      </c>
      <c r="BHQ62">
        <v>0.57782699999999998</v>
      </c>
      <c r="BHR62">
        <v>0.61173999999999995</v>
      </c>
      <c r="BHS62">
        <v>0.58004100000000003</v>
      </c>
      <c r="BHT62">
        <v>0.69021999999999994</v>
      </c>
      <c r="BHU62">
        <v>0.532385</v>
      </c>
      <c r="BHV62">
        <v>0.62694000000000005</v>
      </c>
      <c r="BHW62">
        <v>0.51892000000000005</v>
      </c>
      <c r="BHX62">
        <v>0.556535</v>
      </c>
      <c r="BHY62">
        <v>0.56294999999999995</v>
      </c>
      <c r="BHZ62">
        <v>0.54749300000000001</v>
      </c>
      <c r="BIA62">
        <v>0.62494499999999997</v>
      </c>
      <c r="BIB62">
        <v>0.56755</v>
      </c>
      <c r="BIC62">
        <v>0.54772299999999996</v>
      </c>
      <c r="BID62">
        <v>0.68725999999999998</v>
      </c>
      <c r="BIE62">
        <v>0.58727799999999997</v>
      </c>
      <c r="BIF62">
        <v>0.68096599999999996</v>
      </c>
      <c r="BIG62">
        <v>0.510436</v>
      </c>
      <c r="BIH62">
        <v>0.55996900000000005</v>
      </c>
      <c r="BII62">
        <v>0.56346600000000002</v>
      </c>
      <c r="BIJ62">
        <v>0.53017800000000004</v>
      </c>
      <c r="BIK62">
        <v>0.55820499999999995</v>
      </c>
      <c r="BIL62">
        <v>0.53502700000000003</v>
      </c>
      <c r="BIM62">
        <v>0.55987299999999995</v>
      </c>
      <c r="BIN62">
        <v>0.569137</v>
      </c>
      <c r="BIO62">
        <v>0.53861800000000004</v>
      </c>
      <c r="BIP62">
        <v>0.59986499999999998</v>
      </c>
      <c r="BIQ62">
        <v>0.51721499999999998</v>
      </c>
      <c r="BIR62">
        <v>0.52363300000000002</v>
      </c>
      <c r="BIS62">
        <v>0.52678100000000005</v>
      </c>
      <c r="BIT62">
        <v>0.52545399999999998</v>
      </c>
      <c r="BIU62">
        <v>0.53149500000000005</v>
      </c>
      <c r="BIV62">
        <v>0.51574600000000004</v>
      </c>
      <c r="BIW62">
        <v>0.54001100000000002</v>
      </c>
      <c r="BIX62">
        <v>0.50413200000000002</v>
      </c>
      <c r="BIY62">
        <v>0.53039499999999995</v>
      </c>
      <c r="BIZ62">
        <v>0.54835699999999998</v>
      </c>
      <c r="BJA62">
        <v>0.518787</v>
      </c>
      <c r="BJB62">
        <v>0.50239199999999995</v>
      </c>
      <c r="BJC62">
        <v>0.51267700000000005</v>
      </c>
      <c r="BJD62">
        <v>0.51394600000000001</v>
      </c>
      <c r="BJE62">
        <v>0.57140899999999994</v>
      </c>
      <c r="BJF62">
        <v>0.53370200000000001</v>
      </c>
      <c r="BJG62">
        <v>0.55040999999999995</v>
      </c>
      <c r="BJH62">
        <v>0.66473199999999999</v>
      </c>
      <c r="BJI62">
        <v>0.55787299999999995</v>
      </c>
      <c r="BJJ62">
        <v>0.64428099999999999</v>
      </c>
      <c r="BJK62">
        <v>0.50156800000000001</v>
      </c>
      <c r="BJL62">
        <v>0.56752199999999997</v>
      </c>
      <c r="BJM62">
        <v>0.56718599999999997</v>
      </c>
      <c r="BJN62">
        <v>0.56099500000000002</v>
      </c>
      <c r="BJO62">
        <v>0.631471</v>
      </c>
      <c r="BJP62">
        <v>0.53279900000000002</v>
      </c>
      <c r="BJQ62">
        <v>0.61801300000000003</v>
      </c>
      <c r="BJR62">
        <v>0.51939800000000003</v>
      </c>
      <c r="BJS62">
        <v>0.53366199999999997</v>
      </c>
      <c r="BJT62">
        <v>0.53040900000000002</v>
      </c>
      <c r="BJU62">
        <v>0.54217400000000004</v>
      </c>
      <c r="BJV62">
        <v>0.55367500000000003</v>
      </c>
      <c r="BJW62">
        <v>0.52720800000000001</v>
      </c>
      <c r="BJX62">
        <v>0.56116900000000003</v>
      </c>
      <c r="BJY62">
        <v>0.53762200000000004</v>
      </c>
      <c r="BJZ62">
        <v>0.53686400000000001</v>
      </c>
      <c r="BKA62">
        <v>0.58792599999999995</v>
      </c>
      <c r="BKB62">
        <v>0.51927699999999999</v>
      </c>
      <c r="BKC62">
        <v>0.51681600000000005</v>
      </c>
      <c r="BKD62">
        <v>0.52215699999999998</v>
      </c>
      <c r="BKE62">
        <v>0.52451400000000004</v>
      </c>
      <c r="BKF62" s="11">
        <v>9.660425</v>
      </c>
      <c r="BKG62">
        <v>9.2400590000000005</v>
      </c>
      <c r="BKH62">
        <v>7.9190759999999996</v>
      </c>
      <c r="BKI62">
        <v>7.541785</v>
      </c>
      <c r="BKJ62">
        <v>10</v>
      </c>
      <c r="BKK62">
        <v>9.5482949999999995</v>
      </c>
      <c r="BKL62">
        <v>9.4552840000000007</v>
      </c>
      <c r="BKM62">
        <v>8.814038</v>
      </c>
      <c r="BKN62">
        <v>7.4706669999999997</v>
      </c>
      <c r="BKO62">
        <v>6.9442469999999998</v>
      </c>
      <c r="BKP62">
        <v>10</v>
      </c>
      <c r="BKQ62">
        <v>9.041995</v>
      </c>
      <c r="BKR62">
        <v>9.3851069999999996</v>
      </c>
      <c r="BKS62">
        <v>8.9952799999999993</v>
      </c>
      <c r="BKT62">
        <v>7.5671970000000002</v>
      </c>
      <c r="BKU62">
        <v>7.0334899999999996</v>
      </c>
      <c r="BKV62">
        <v>10</v>
      </c>
      <c r="BKW62">
        <v>9.3070020000000007</v>
      </c>
      <c r="BKX62">
        <v>8.8755100000000002</v>
      </c>
      <c r="BKY62">
        <v>8.3860270000000003</v>
      </c>
      <c r="BKZ62">
        <v>7.0848550000000001</v>
      </c>
      <c r="BLA62">
        <v>6.6569050000000001</v>
      </c>
      <c r="BLB62">
        <v>10</v>
      </c>
      <c r="BLC62">
        <v>8.7324780000000004</v>
      </c>
      <c r="BLD62">
        <v>8.4306579999999993</v>
      </c>
      <c r="BLE62">
        <v>8.0191630000000007</v>
      </c>
      <c r="BLF62">
        <v>7.607856</v>
      </c>
      <c r="BLG62">
        <v>7.5220609999999999</v>
      </c>
      <c r="BLH62">
        <v>10.5</v>
      </c>
      <c r="BLI62">
        <v>8.2648279999999996</v>
      </c>
      <c r="BLJ62">
        <v>8.2628979999999999</v>
      </c>
      <c r="BLK62">
        <v>7.7196259999999999</v>
      </c>
      <c r="BLL62">
        <v>6.8610680000000004</v>
      </c>
      <c r="BLM62">
        <v>6.6867070000000002</v>
      </c>
      <c r="BLN62">
        <v>11</v>
      </c>
      <c r="BLO62">
        <v>7.9518170000000001</v>
      </c>
      <c r="BLP62">
        <v>8.8921910000000004</v>
      </c>
      <c r="BLQ62">
        <v>8.3280270000000005</v>
      </c>
      <c r="BLR62">
        <v>7.0471550000000001</v>
      </c>
      <c r="BLS62">
        <v>6.7274469999999997</v>
      </c>
      <c r="BLT62">
        <v>11.5</v>
      </c>
      <c r="BLU62">
        <v>8.4939009999999993</v>
      </c>
      <c r="BLV62">
        <v>9.0855409999999992</v>
      </c>
      <c r="BLW62">
        <v>9.0068040000000007</v>
      </c>
      <c r="BLX62">
        <v>7.4420630000000001</v>
      </c>
      <c r="BLY62">
        <v>6.9737530000000003</v>
      </c>
      <c r="BLZ62">
        <v>11.5</v>
      </c>
      <c r="BMA62">
        <v>9.2683669999999996</v>
      </c>
      <c r="BMB62">
        <v>8.9602889999999995</v>
      </c>
      <c r="BMC62">
        <v>8.885078</v>
      </c>
      <c r="BMD62">
        <v>7.2737020000000001</v>
      </c>
      <c r="BME62">
        <v>6.8817620000000002</v>
      </c>
      <c r="BMF62">
        <v>11</v>
      </c>
      <c r="BMG62">
        <v>9.1519169999999992</v>
      </c>
      <c r="BMH62">
        <v>9.2501979999999993</v>
      </c>
      <c r="BMI62">
        <v>8.9683279999999996</v>
      </c>
      <c r="BMJ62">
        <v>7.5090570000000003</v>
      </c>
      <c r="BMK62">
        <v>7.107526</v>
      </c>
      <c r="BML62">
        <v>11</v>
      </c>
      <c r="BMM62">
        <v>9.291188</v>
      </c>
      <c r="BMN62" t="s">
        <v>1304</v>
      </c>
      <c r="BMO62" t="s">
        <v>1304</v>
      </c>
      <c r="BMP62" t="s">
        <v>1304</v>
      </c>
      <c r="BMQ62" t="s">
        <v>1304</v>
      </c>
      <c r="BMR62" t="s">
        <v>1304</v>
      </c>
      <c r="BMS62" t="s">
        <v>1304</v>
      </c>
      <c r="BMT62">
        <v>9.4359059999999992</v>
      </c>
      <c r="BMU62">
        <v>9.0820969999999992</v>
      </c>
      <c r="BMV62">
        <v>7.5264030000000002</v>
      </c>
      <c r="BMW62">
        <v>6.9903230000000001</v>
      </c>
      <c r="BMX62">
        <v>10</v>
      </c>
      <c r="BMY62">
        <v>9.3458400000000008</v>
      </c>
      <c r="BMZ62">
        <v>9.4256519999999995</v>
      </c>
      <c r="BNA62">
        <v>9.0399150000000006</v>
      </c>
      <c r="BNB62">
        <v>7.5458780000000001</v>
      </c>
      <c r="BNC62">
        <v>7.1302300000000001</v>
      </c>
      <c r="BND62">
        <v>11</v>
      </c>
      <c r="BNE62">
        <v>9.2826109999999993</v>
      </c>
      <c r="BNF62">
        <v>9.5985180000000003</v>
      </c>
      <c r="BNG62">
        <v>9.283099</v>
      </c>
      <c r="BNH62">
        <v>7.9527469999999996</v>
      </c>
      <c r="BNI62">
        <v>7.499733</v>
      </c>
      <c r="BNJ62">
        <v>10</v>
      </c>
      <c r="BNK62">
        <v>9.5596180000000004</v>
      </c>
      <c r="BNL62">
        <v>8.6881540000000008</v>
      </c>
      <c r="BNM62">
        <v>8.0793119999999998</v>
      </c>
      <c r="BNN62">
        <v>7.7508369999999998</v>
      </c>
      <c r="BNO62">
        <v>8.2447619999999997</v>
      </c>
      <c r="BNP62">
        <v>7.6790609999999999</v>
      </c>
      <c r="BNQ62">
        <v>7.2895529999999997</v>
      </c>
      <c r="BNR62">
        <v>8.4723310000000005</v>
      </c>
      <c r="BNS62">
        <v>7.8149329999999999</v>
      </c>
      <c r="BNT62">
        <v>7.3544070000000001</v>
      </c>
      <c r="BNU62">
        <v>7.8860099999999997</v>
      </c>
      <c r="BNV62">
        <v>7.3260459999999998</v>
      </c>
      <c r="BNW62">
        <v>6.8910309999999999</v>
      </c>
      <c r="BNX62">
        <v>7.7770530000000004</v>
      </c>
      <c r="BNY62">
        <v>7.7173780000000001</v>
      </c>
      <c r="BNZ62">
        <v>7.552276</v>
      </c>
      <c r="BOA62">
        <v>7.3753929999999999</v>
      </c>
      <c r="BOB62">
        <v>7.0937219999999996</v>
      </c>
      <c r="BOC62">
        <v>6.7171839999999996</v>
      </c>
      <c r="BOD62">
        <v>7.9297510000000004</v>
      </c>
      <c r="BOE62">
        <v>7.3121039999999997</v>
      </c>
      <c r="BOF62">
        <v>6.8338179999999999</v>
      </c>
      <c r="BOG62">
        <v>8.4163270000000008</v>
      </c>
      <c r="BOH62">
        <v>7.7190029999999998</v>
      </c>
      <c r="BOI62">
        <v>7.2104509999999999</v>
      </c>
      <c r="BOJ62">
        <v>8.2371510000000008</v>
      </c>
      <c r="BOK62">
        <v>7.5904160000000003</v>
      </c>
      <c r="BOL62">
        <v>7.0339479999999996</v>
      </c>
      <c r="BOM62">
        <v>8.4621809999999993</v>
      </c>
      <c r="BON62">
        <v>7.8677970000000004</v>
      </c>
      <c r="BOO62">
        <v>7.2605180000000002</v>
      </c>
      <c r="BOP62" t="s">
        <v>1304</v>
      </c>
      <c r="BOQ62" t="s">
        <v>1304</v>
      </c>
      <c r="BOR62" t="s">
        <v>1304</v>
      </c>
      <c r="BOS62">
        <v>8.5356240000000003</v>
      </c>
      <c r="BOT62">
        <v>7.7606849999999996</v>
      </c>
      <c r="BOU62">
        <v>7.2996290000000004</v>
      </c>
      <c r="BOV62">
        <v>8.4342319999999997</v>
      </c>
      <c r="BOW62">
        <v>7.7506680000000001</v>
      </c>
      <c r="BOX62">
        <v>7.3466209999999998</v>
      </c>
      <c r="BOY62">
        <v>8.7462140000000002</v>
      </c>
      <c r="BOZ62">
        <v>8.0839300000000005</v>
      </c>
      <c r="BPA62">
        <v>7.7877070000000002</v>
      </c>
      <c r="BPB62">
        <v>2.3235778693892002E-3</v>
      </c>
      <c r="BPC62">
        <v>1.2651371939872393E-2</v>
      </c>
      <c r="BPD62">
        <v>4.80252195879966E-3</v>
      </c>
      <c r="BPE62" t="s">
        <v>1304</v>
      </c>
      <c r="BPF62">
        <v>5.5874348954769074E-2</v>
      </c>
      <c r="BPG62">
        <v>7.018806237075953E-2</v>
      </c>
      <c r="BPH62">
        <v>3.9156828237898608E-2</v>
      </c>
      <c r="BPI62" s="12">
        <v>8.9204840000000001</v>
      </c>
      <c r="BPJ62">
        <v>9.3379250000000003</v>
      </c>
      <c r="BPK62">
        <v>9.0229149999999994</v>
      </c>
      <c r="BPL62">
        <v>8.5775450000000006</v>
      </c>
      <c r="BPM62">
        <v>9.5199890000000007</v>
      </c>
      <c r="BPN62">
        <v>8.406409</v>
      </c>
      <c r="BPO62">
        <v>9.0041220000000006</v>
      </c>
      <c r="BPP62">
        <v>8.9459409999999995</v>
      </c>
      <c r="BPQ62">
        <v>8.0238270000000007</v>
      </c>
      <c r="BPR62">
        <v>9.1501339999999995</v>
      </c>
      <c r="BPS62">
        <v>7.3877930000000003</v>
      </c>
      <c r="BPT62">
        <v>7.5274679999999998</v>
      </c>
      <c r="BPU62">
        <v>7.3578830000000002</v>
      </c>
      <c r="BPV62">
        <v>6.9541120000000003</v>
      </c>
      <c r="BPW62">
        <v>7.7413559999999997</v>
      </c>
      <c r="BPX62">
        <v>7.0410709999999996</v>
      </c>
      <c r="BPY62">
        <v>7.1188779999999996</v>
      </c>
      <c r="BPZ62">
        <v>6.9277579999999999</v>
      </c>
      <c r="BQA62">
        <v>6.707077</v>
      </c>
      <c r="BQB62">
        <v>7.2663330000000004</v>
      </c>
      <c r="BQC62">
        <v>7.9692749999999997</v>
      </c>
      <c r="BQD62">
        <v>8.4482060000000008</v>
      </c>
      <c r="BQE62">
        <v>8.3267389999999999</v>
      </c>
      <c r="BQF62">
        <v>7.6525720000000002</v>
      </c>
      <c r="BQG62">
        <v>8.6105809999999998</v>
      </c>
      <c r="BQH62">
        <v>7.5741610000000001</v>
      </c>
      <c r="BQI62">
        <v>7.8092329999999999</v>
      </c>
      <c r="BQJ62">
        <v>7.6547099999999997</v>
      </c>
      <c r="BQK62">
        <v>7.2029129999999997</v>
      </c>
      <c r="BQL62">
        <v>7.9347149999999997</v>
      </c>
      <c r="BQM62">
        <v>7.2442869999999999</v>
      </c>
      <c r="BQN62">
        <v>7.3035699999999997</v>
      </c>
      <c r="BQO62">
        <v>7.1222000000000003</v>
      </c>
      <c r="BQP62">
        <v>6.7755010000000002</v>
      </c>
      <c r="BQQ62">
        <v>7.5481449999999999</v>
      </c>
      <c r="BQR62">
        <v>3.4330543967900841E-2</v>
      </c>
      <c r="BQS62">
        <v>5.4338633268292101E-2</v>
      </c>
      <c r="BQT62">
        <v>0.68470600000000004</v>
      </c>
      <c r="BQU62">
        <v>0.76003799999999999</v>
      </c>
      <c r="BQV62">
        <v>0.66682799999999998</v>
      </c>
      <c r="BQW62">
        <v>0.79188499999999995</v>
      </c>
      <c r="BQX62">
        <v>0.75151800000000002</v>
      </c>
      <c r="BQY62">
        <v>0.67402300000000004</v>
      </c>
      <c r="BQZ62">
        <v>0.78562200000000004</v>
      </c>
      <c r="BRA62">
        <v>0.63559399999999999</v>
      </c>
      <c r="BRB62">
        <v>0.78321499999999999</v>
      </c>
      <c r="BRC62">
        <v>0.79511799999999999</v>
      </c>
      <c r="BRD62">
        <v>0.58451699999999995</v>
      </c>
      <c r="BRE62">
        <v>0.65655200000000002</v>
      </c>
      <c r="BRF62">
        <v>0.63600400000000001</v>
      </c>
      <c r="BRG62">
        <v>0.67676099999999995</v>
      </c>
      <c r="BRH62">
        <v>0.61659799999999998</v>
      </c>
      <c r="BRI62">
        <v>0.54070399999999996</v>
      </c>
      <c r="BRJ62">
        <v>0.58666099999999999</v>
      </c>
      <c r="BRK62">
        <v>0.58846200000000004</v>
      </c>
      <c r="BRL62">
        <v>0.59178600000000003</v>
      </c>
      <c r="BRM62">
        <v>0.54597399999999996</v>
      </c>
      <c r="BRN62">
        <v>0.65706500000000001</v>
      </c>
      <c r="BRO62">
        <v>0.74772400000000006</v>
      </c>
      <c r="BRP62">
        <v>0.64515199999999995</v>
      </c>
      <c r="BRQ62">
        <v>0.77139899999999995</v>
      </c>
      <c r="BRR62">
        <v>0.72790500000000002</v>
      </c>
      <c r="BRS62">
        <v>0.58975200000000005</v>
      </c>
      <c r="BRT62">
        <v>0.677477</v>
      </c>
      <c r="BRU62">
        <v>0.64258099999999996</v>
      </c>
      <c r="BRV62">
        <v>0.73093699999999995</v>
      </c>
      <c r="BRW62">
        <v>0.64928699999999995</v>
      </c>
      <c r="BRX62">
        <v>0.57111699999999999</v>
      </c>
      <c r="BRY62">
        <v>0.63612599999999997</v>
      </c>
      <c r="BRZ62">
        <v>0.63283500000000004</v>
      </c>
      <c r="BSA62">
        <v>0.64744400000000002</v>
      </c>
      <c r="BSB62">
        <v>0.58987400000000001</v>
      </c>
      <c r="BSC62">
        <v>0.59816800000000003</v>
      </c>
      <c r="BSD62">
        <v>0.65970799999999996</v>
      </c>
      <c r="BSE62">
        <v>0.54099900000000001</v>
      </c>
      <c r="BSF62">
        <v>0.70372699999999999</v>
      </c>
      <c r="BSG62">
        <v>0.61236400000000002</v>
      </c>
      <c r="BSH62">
        <v>0.633073</v>
      </c>
      <c r="BSI62">
        <v>0.50686699999999996</v>
      </c>
      <c r="BSJ62">
        <v>0.55891299999999999</v>
      </c>
      <c r="BSK62">
        <v>0.55347500000000005</v>
      </c>
      <c r="BSL62">
        <v>0.56138999999999994</v>
      </c>
      <c r="BSM62">
        <v>0.62780800000000003</v>
      </c>
      <c r="BSN62">
        <v>0.59034200000000003</v>
      </c>
      <c r="BSO62">
        <v>0.52422800000000003</v>
      </c>
      <c r="BSP62">
        <v>0.69701000000000002</v>
      </c>
      <c r="BSQ62">
        <v>0.66092899999999999</v>
      </c>
      <c r="BSR62">
        <v>0.69562599999999997</v>
      </c>
      <c r="BSS62">
        <v>0.51777200000000001</v>
      </c>
      <c r="BST62">
        <v>0.57843500000000003</v>
      </c>
      <c r="BSU62">
        <v>0.54327800000000004</v>
      </c>
      <c r="BSV62">
        <v>0.533779</v>
      </c>
      <c r="BSW62">
        <v>0.56912200000000002</v>
      </c>
      <c r="BSX62">
        <v>0.55651799999999996</v>
      </c>
      <c r="BSY62">
        <v>0.52244999999999997</v>
      </c>
      <c r="BSZ62">
        <v>0.620166</v>
      </c>
      <c r="BTA62">
        <v>0.57200499999999999</v>
      </c>
      <c r="BTB62">
        <v>0.59062099999999995</v>
      </c>
      <c r="BTC62">
        <v>0.502911</v>
      </c>
      <c r="BTD62">
        <v>0.54700499999999996</v>
      </c>
      <c r="BTE62">
        <v>0.55146899999999999</v>
      </c>
      <c r="BTF62">
        <v>0.52583500000000005</v>
      </c>
      <c r="BTG62">
        <v>0.53832400000000002</v>
      </c>
      <c r="BTH62">
        <v>0.50491600000000003</v>
      </c>
      <c r="BTI62">
        <v>0.49415700000000001</v>
      </c>
      <c r="BTJ62">
        <v>0.55722499999999997</v>
      </c>
      <c r="BTK62">
        <v>0.53476100000000004</v>
      </c>
      <c r="BTL62">
        <v>0.55103400000000002</v>
      </c>
      <c r="BTM62">
        <v>0.48838100000000001</v>
      </c>
      <c r="BTN62">
        <v>0.51958499999999996</v>
      </c>
      <c r="BTO62">
        <v>0.52788999999999997</v>
      </c>
      <c r="BTP62">
        <v>0.49292599999999998</v>
      </c>
      <c r="BTQ62">
        <v>0.61805100000000002</v>
      </c>
      <c r="BTR62">
        <v>0.58325700000000003</v>
      </c>
      <c r="BTS62">
        <v>0.53738399999999997</v>
      </c>
      <c r="BTT62">
        <v>0.70633699999999999</v>
      </c>
      <c r="BTU62">
        <v>0.64409799999999995</v>
      </c>
      <c r="BTV62">
        <v>0.66354999999999997</v>
      </c>
      <c r="BTW62">
        <v>0.51566299999999998</v>
      </c>
      <c r="BTX62">
        <v>0.57801599999999997</v>
      </c>
      <c r="BTY62">
        <v>0.57620899999999997</v>
      </c>
      <c r="BTZ62">
        <v>0.51662399999999997</v>
      </c>
      <c r="BUA62">
        <v>0.65509700000000004</v>
      </c>
      <c r="BUB62">
        <v>0.582291</v>
      </c>
      <c r="BUC62">
        <v>0.60157799999999995</v>
      </c>
      <c r="BUD62">
        <v>0.50590500000000005</v>
      </c>
      <c r="BUE62">
        <v>0.54961899999999997</v>
      </c>
      <c r="BUF62">
        <v>0.55058700000000005</v>
      </c>
      <c r="BUG62">
        <v>0.52749599999999996</v>
      </c>
      <c r="BUH62">
        <v>0.55874400000000002</v>
      </c>
      <c r="BUI62">
        <v>0.54713900000000004</v>
      </c>
      <c r="BUJ62">
        <v>0.52141800000000005</v>
      </c>
      <c r="BUK62">
        <v>0.59707200000000005</v>
      </c>
      <c r="BUL62">
        <v>0.55741799999999997</v>
      </c>
      <c r="BUM62">
        <v>0.57572599999999996</v>
      </c>
      <c r="BUN62">
        <v>0.50003699999999995</v>
      </c>
      <c r="BUO62">
        <v>0.53735200000000005</v>
      </c>
      <c r="BUP62">
        <v>0.54672900000000002</v>
      </c>
      <c r="BUQ62">
        <v>0.52259199999999995</v>
      </c>
      <c r="BUR62" s="17">
        <v>11.141775000000001</v>
      </c>
      <c r="BUS62">
        <v>9.7200930000000003</v>
      </c>
      <c r="BUT62">
        <v>8.5670459999999995</v>
      </c>
      <c r="BUU62">
        <v>8.3131310000000003</v>
      </c>
      <c r="BUV62">
        <v>10</v>
      </c>
      <c r="BUW62">
        <v>9.8889329999999998</v>
      </c>
      <c r="BUX62">
        <v>10.809345</v>
      </c>
      <c r="BUY62">
        <v>9.4036390000000001</v>
      </c>
      <c r="BUZ62">
        <v>8.1788629999999998</v>
      </c>
      <c r="BVA62">
        <v>7.8882240000000001</v>
      </c>
      <c r="BVB62">
        <v>8</v>
      </c>
      <c r="BVC62">
        <v>9.9308379999999996</v>
      </c>
      <c r="BVD62">
        <v>9.8127250000000004</v>
      </c>
      <c r="BVE62">
        <v>8.9089899999999993</v>
      </c>
      <c r="BVF62">
        <v>8.0156969999999994</v>
      </c>
      <c r="BVG62">
        <v>7.7127720000000002</v>
      </c>
      <c r="BVH62">
        <v>8.5</v>
      </c>
      <c r="BVI62">
        <v>9.0975789999999996</v>
      </c>
      <c r="BVJ62">
        <v>9.4963739999999994</v>
      </c>
      <c r="BVK62">
        <v>8.4885509999999993</v>
      </c>
      <c r="BVL62">
        <v>7.7116809999999996</v>
      </c>
      <c r="BVM62">
        <v>7.5040930000000001</v>
      </c>
      <c r="BVN62">
        <v>10.5</v>
      </c>
      <c r="BVO62">
        <v>8.5675229999999996</v>
      </c>
      <c r="BVP62">
        <v>9.3449829999999992</v>
      </c>
      <c r="BVQ62">
        <v>8.2293310000000002</v>
      </c>
      <c r="BVR62">
        <v>8.0214079999999992</v>
      </c>
      <c r="BVS62">
        <v>7.9556269999999998</v>
      </c>
      <c r="BVT62">
        <v>11</v>
      </c>
      <c r="BVU62">
        <v>8.3161070000000006</v>
      </c>
      <c r="BVV62" t="s">
        <v>1304</v>
      </c>
      <c r="BVW62" t="s">
        <v>1304</v>
      </c>
      <c r="BVX62" t="s">
        <v>1304</v>
      </c>
      <c r="BVY62" t="s">
        <v>1304</v>
      </c>
      <c r="BVZ62" t="s">
        <v>1304</v>
      </c>
      <c r="BWA62" t="s">
        <v>1304</v>
      </c>
      <c r="BWB62">
        <v>10.08202</v>
      </c>
      <c r="BWC62">
        <v>8.9828200000000002</v>
      </c>
      <c r="BWD62">
        <v>8.2769030000000008</v>
      </c>
      <c r="BWE62">
        <v>8.0036140000000007</v>
      </c>
      <c r="BWF62">
        <v>11</v>
      </c>
      <c r="BWG62">
        <v>8.9689219999999992</v>
      </c>
      <c r="BWH62">
        <v>9.8566640000000003</v>
      </c>
      <c r="BWI62">
        <v>9.0033840000000005</v>
      </c>
      <c r="BWJ62">
        <v>8.5465649999999993</v>
      </c>
      <c r="BWK62">
        <v>8.3911549999999995</v>
      </c>
      <c r="BWL62">
        <v>11</v>
      </c>
      <c r="BWM62">
        <v>9.1120300000000007</v>
      </c>
      <c r="BWN62">
        <v>9.7614370000000008</v>
      </c>
      <c r="BWO62">
        <v>9.0194100000000006</v>
      </c>
      <c r="BWP62">
        <v>8.9424080000000004</v>
      </c>
      <c r="BWQ62">
        <v>8.9333399999999994</v>
      </c>
      <c r="BWR62">
        <v>11</v>
      </c>
      <c r="BWS62">
        <v>9.1955609999999997</v>
      </c>
      <c r="BWT62">
        <v>10.563965</v>
      </c>
      <c r="BWU62">
        <v>9.364986</v>
      </c>
      <c r="BWV62">
        <v>8.5718870000000003</v>
      </c>
      <c r="BWW62">
        <v>8.3740439999999996</v>
      </c>
      <c r="BWX62">
        <v>11</v>
      </c>
      <c r="BWY62">
        <v>9.4843080000000004</v>
      </c>
      <c r="BWZ62" t="s">
        <v>1304</v>
      </c>
      <c r="BXA62" t="s">
        <v>1304</v>
      </c>
      <c r="BXB62" t="s">
        <v>1304</v>
      </c>
      <c r="BXC62" t="s">
        <v>1304</v>
      </c>
      <c r="BXD62" t="s">
        <v>1304</v>
      </c>
      <c r="BXE62" t="s">
        <v>1304</v>
      </c>
      <c r="BXF62">
        <v>10.161823</v>
      </c>
      <c r="BXG62">
        <v>9.0768380000000004</v>
      </c>
      <c r="BXH62">
        <v>8.1084370000000003</v>
      </c>
      <c r="BXI62">
        <v>7.8278569999999998</v>
      </c>
      <c r="BXJ62">
        <v>9</v>
      </c>
      <c r="BXK62">
        <v>9.2670709999999996</v>
      </c>
      <c r="BXL62">
        <v>11.354399000000001</v>
      </c>
      <c r="BXM62">
        <v>9.7661259999999999</v>
      </c>
      <c r="BXN62">
        <v>8.4187019999999997</v>
      </c>
      <c r="BXO62">
        <v>8.2822589999999998</v>
      </c>
      <c r="BXP62">
        <v>8</v>
      </c>
      <c r="BXQ62">
        <v>10.319635999999999</v>
      </c>
      <c r="BXR62">
        <v>11.360595</v>
      </c>
      <c r="BXS62">
        <v>9.8307350000000007</v>
      </c>
      <c r="BXT62">
        <v>8.6605399999999992</v>
      </c>
      <c r="BXU62">
        <v>8.4258109999999995</v>
      </c>
      <c r="BXV62">
        <v>8</v>
      </c>
      <c r="BXW62">
        <v>10.436494</v>
      </c>
      <c r="BXX62">
        <v>9.0112620000000003</v>
      </c>
      <c r="BXY62">
        <v>8.5689060000000001</v>
      </c>
      <c r="BXZ62">
        <v>8.4925449999999998</v>
      </c>
      <c r="BYA62">
        <v>8.6014269999999993</v>
      </c>
      <c r="BYB62">
        <v>8.2986129999999996</v>
      </c>
      <c r="BYC62">
        <v>8.0784970000000005</v>
      </c>
      <c r="BYD62">
        <v>8.4130350000000007</v>
      </c>
      <c r="BYE62">
        <v>8.1036819999999992</v>
      </c>
      <c r="BYF62">
        <v>7.9274789999999999</v>
      </c>
      <c r="BYG62">
        <v>7.9622210000000004</v>
      </c>
      <c r="BYH62">
        <v>7.7809220000000003</v>
      </c>
      <c r="BYI62">
        <v>7.6526139999999998</v>
      </c>
      <c r="BYJ62">
        <v>8.0617540000000005</v>
      </c>
      <c r="BYK62">
        <v>8.1841240000000006</v>
      </c>
      <c r="BYL62">
        <v>7.974005</v>
      </c>
      <c r="BYM62" t="s">
        <v>1304</v>
      </c>
      <c r="BYN62" t="s">
        <v>1304</v>
      </c>
      <c r="BYO62" t="s">
        <v>1304</v>
      </c>
      <c r="BYP62">
        <v>8.4999889999999994</v>
      </c>
      <c r="BYQ62">
        <v>8.3636269999999993</v>
      </c>
      <c r="BYR62">
        <v>8.2180409999999995</v>
      </c>
      <c r="BYS62">
        <v>8.7067169999999994</v>
      </c>
      <c r="BYT62">
        <v>8.5821360000000002</v>
      </c>
      <c r="BYU62">
        <v>8.5109809999999992</v>
      </c>
      <c r="BYV62">
        <v>8.7432929999999995</v>
      </c>
      <c r="BYW62">
        <v>8.7495779999999996</v>
      </c>
      <c r="BYX62">
        <v>9.0238010000000006</v>
      </c>
      <c r="BYY62">
        <v>8.8448890000000002</v>
      </c>
      <c r="BYZ62">
        <v>8.7192139999999991</v>
      </c>
      <c r="BZA62">
        <v>8.489554</v>
      </c>
      <c r="BZB62" t="s">
        <v>1304</v>
      </c>
      <c r="BZC62" t="s">
        <v>1304</v>
      </c>
      <c r="BZD62" t="s">
        <v>1304</v>
      </c>
      <c r="BZE62">
        <v>8.4602590000000006</v>
      </c>
      <c r="BZF62">
        <v>8.1754650000000009</v>
      </c>
      <c r="BZG62">
        <v>8.0330429999999993</v>
      </c>
      <c r="BZH62">
        <v>8.9109879999999997</v>
      </c>
      <c r="BZI62">
        <v>8.5671020000000002</v>
      </c>
      <c r="BZJ62">
        <v>8.2995549999999998</v>
      </c>
      <c r="BZK62">
        <v>9.0884830000000001</v>
      </c>
      <c r="BZL62">
        <v>8.6936199999999992</v>
      </c>
      <c r="BZM62">
        <v>8.5809470000000001</v>
      </c>
      <c r="BZN62">
        <v>5.6591976564880188E-3</v>
      </c>
      <c r="BZO62">
        <v>1.8909308486567248E-2</v>
      </c>
      <c r="BZP62">
        <v>9.332236469736124E-3</v>
      </c>
      <c r="BZQ62" t="s">
        <v>1304</v>
      </c>
      <c r="BZR62">
        <v>6.4546694253604722E-2</v>
      </c>
      <c r="BZS62" t="s">
        <v>1304</v>
      </c>
      <c r="BZT62">
        <v>1.1433207362709912E-3</v>
      </c>
      <c r="BZU62" s="13">
        <v>9.8835669999999993</v>
      </c>
      <c r="BZV62">
        <v>10.959182</v>
      </c>
      <c r="BZW62">
        <v>9.8090510000000002</v>
      </c>
      <c r="BZX62">
        <v>10.08202</v>
      </c>
      <c r="BZY62">
        <v>10.619229000000001</v>
      </c>
      <c r="BZZ62">
        <v>8.7071740000000002</v>
      </c>
      <c r="CAA62">
        <v>9.5655560000000008</v>
      </c>
      <c r="CAB62">
        <v>9.0113970000000005</v>
      </c>
      <c r="CAC62">
        <v>8.9828200000000002</v>
      </c>
      <c r="CAD62">
        <v>9.3841640000000002</v>
      </c>
      <c r="CAE62">
        <v>7.9706510000000002</v>
      </c>
      <c r="CAF62">
        <v>8.4952950000000005</v>
      </c>
      <c r="CAG62">
        <v>8.7444869999999995</v>
      </c>
      <c r="CAH62">
        <v>8.2769030000000008</v>
      </c>
      <c r="CAI62">
        <v>8.3379300000000001</v>
      </c>
      <c r="CAJ62">
        <v>7.782648</v>
      </c>
      <c r="CAK62">
        <v>8.3281519999999993</v>
      </c>
      <c r="CAL62">
        <v>8.6622470000000007</v>
      </c>
      <c r="CAM62">
        <v>8.0036140000000007</v>
      </c>
      <c r="CAN62">
        <v>8.0698930000000004</v>
      </c>
      <c r="CAO62">
        <v>8.2084670000000006</v>
      </c>
      <c r="CAP62">
        <v>8.8779380000000003</v>
      </c>
      <c r="CAQ62">
        <v>8.7250049999999995</v>
      </c>
      <c r="CAR62">
        <v>8.4999889999999994</v>
      </c>
      <c r="CAS62">
        <v>8.7432599999999994</v>
      </c>
      <c r="CAT62">
        <v>8.0878859999999992</v>
      </c>
      <c r="CAU62">
        <v>8.6431579999999997</v>
      </c>
      <c r="CAV62">
        <v>8.6658570000000008</v>
      </c>
      <c r="CAW62">
        <v>8.3636269999999993</v>
      </c>
      <c r="CAX62">
        <v>8.3854179999999996</v>
      </c>
      <c r="CAY62">
        <v>7.9017049999999998</v>
      </c>
      <c r="CAZ62">
        <v>8.3945539999999994</v>
      </c>
      <c r="CBA62">
        <v>8.7673909999999999</v>
      </c>
      <c r="CBB62">
        <v>8.2180409999999995</v>
      </c>
      <c r="CBC62">
        <v>8.2585029999999993</v>
      </c>
      <c r="CBD62">
        <v>4.6976122341872317E-2</v>
      </c>
      <c r="CBE62">
        <v>1.5881213392058293E-3</v>
      </c>
      <c r="CBF62">
        <v>0.65125500000000003</v>
      </c>
      <c r="CBG62">
        <v>0.72628000000000004</v>
      </c>
      <c r="CBH62" t="s">
        <v>1304</v>
      </c>
      <c r="CBI62">
        <v>0.80549400000000004</v>
      </c>
      <c r="CBJ62">
        <v>0.67923299999999998</v>
      </c>
      <c r="CBK62">
        <v>0.63984399999999997</v>
      </c>
      <c r="CBL62">
        <v>0.70606000000000002</v>
      </c>
      <c r="CBM62" t="s">
        <v>1304</v>
      </c>
      <c r="CBN62">
        <v>0.76888599999999996</v>
      </c>
      <c r="CBO62">
        <v>0.71847300000000003</v>
      </c>
      <c r="CBP62">
        <v>0.59986799999999996</v>
      </c>
      <c r="CBQ62">
        <v>0.65971000000000002</v>
      </c>
      <c r="CBR62" t="s">
        <v>1304</v>
      </c>
      <c r="CBS62">
        <v>0.68700000000000006</v>
      </c>
      <c r="CBT62">
        <v>0.65986100000000003</v>
      </c>
      <c r="CBU62">
        <v>0.56448900000000002</v>
      </c>
      <c r="CBV62">
        <v>0.61741500000000005</v>
      </c>
      <c r="CBW62" t="s">
        <v>1304</v>
      </c>
      <c r="CBX62">
        <v>0.63411300000000004</v>
      </c>
      <c r="CBY62">
        <v>0.61130399999999996</v>
      </c>
      <c r="CBZ62">
        <v>0.62533000000000005</v>
      </c>
      <c r="CCA62">
        <v>0.65384600000000004</v>
      </c>
      <c r="CCB62" t="s">
        <v>1304</v>
      </c>
      <c r="CCC62">
        <v>0.72655899999999995</v>
      </c>
      <c r="CCD62">
        <v>0.69399299999999997</v>
      </c>
      <c r="CCE62">
        <v>0.60054600000000002</v>
      </c>
      <c r="CCF62">
        <v>0.655891</v>
      </c>
      <c r="CCG62" t="s">
        <v>1304</v>
      </c>
      <c r="CCH62">
        <v>0.70567100000000005</v>
      </c>
      <c r="CCI62">
        <v>0.66040699999999997</v>
      </c>
      <c r="CCJ62">
        <v>0.59545499999999996</v>
      </c>
      <c r="CCK62">
        <v>0.66164100000000003</v>
      </c>
      <c r="CCL62" t="s">
        <v>1304</v>
      </c>
      <c r="CCM62">
        <v>0.67573899999999998</v>
      </c>
      <c r="CCN62">
        <v>0.65403699999999998</v>
      </c>
      <c r="CCO62">
        <v>0.53570300000000004</v>
      </c>
      <c r="CCP62">
        <v>0.65134099999999995</v>
      </c>
      <c r="CCQ62">
        <v>0.49332799999999999</v>
      </c>
      <c r="CCR62">
        <v>0.66680899999999999</v>
      </c>
      <c r="CCS62">
        <v>0.54670099999999999</v>
      </c>
      <c r="CCT62">
        <v>0.60142399999999996</v>
      </c>
      <c r="CCU62">
        <v>0.497942</v>
      </c>
      <c r="CCV62">
        <v>0.54437100000000005</v>
      </c>
      <c r="CCW62">
        <v>0.52126499999999998</v>
      </c>
      <c r="CCX62">
        <v>0.53445699999999996</v>
      </c>
      <c r="CCY62">
        <v>0.52405500000000005</v>
      </c>
      <c r="CCZ62">
        <v>0.63076399999999999</v>
      </c>
      <c r="CDA62">
        <v>0.49479400000000001</v>
      </c>
      <c r="CDB62">
        <v>0.64015500000000003</v>
      </c>
      <c r="CDC62">
        <v>0.57837000000000005</v>
      </c>
      <c r="CDD62">
        <v>0.61869600000000002</v>
      </c>
      <c r="CDE62">
        <v>0.50590900000000005</v>
      </c>
      <c r="CDF62">
        <v>0.54544499999999996</v>
      </c>
      <c r="CDG62">
        <v>0.516262</v>
      </c>
      <c r="CDH62">
        <v>0.52419099999999996</v>
      </c>
      <c r="CDI62">
        <v>0.57121900000000003</v>
      </c>
      <c r="CDJ62">
        <v>0.63868400000000003</v>
      </c>
      <c r="CDK62">
        <v>0.541238</v>
      </c>
      <c r="CDL62">
        <v>0.58402600000000005</v>
      </c>
      <c r="CDM62">
        <v>0.59540199999999999</v>
      </c>
      <c r="CDN62">
        <v>0.62343199999999999</v>
      </c>
      <c r="CDO62">
        <v>0.56360500000000002</v>
      </c>
      <c r="CDP62">
        <v>0.56842700000000002</v>
      </c>
      <c r="CDQ62">
        <v>0.54375600000000002</v>
      </c>
      <c r="CDR62">
        <v>0.57029399999999997</v>
      </c>
      <c r="CDS62">
        <v>0.56525700000000001</v>
      </c>
      <c r="CDT62">
        <v>0.61195600000000006</v>
      </c>
      <c r="CDU62">
        <v>0.54908000000000001</v>
      </c>
      <c r="CDV62">
        <v>0.55630199999999996</v>
      </c>
      <c r="CDW62">
        <v>0.57248600000000005</v>
      </c>
      <c r="CDX62">
        <v>0.59903499999999998</v>
      </c>
      <c r="CDY62">
        <v>0.57659700000000003</v>
      </c>
      <c r="CDZ62">
        <v>0.56246499999999999</v>
      </c>
      <c r="CEA62">
        <v>0.53884399999999999</v>
      </c>
      <c r="CEB62">
        <v>0.56957000000000002</v>
      </c>
      <c r="CEC62">
        <v>0.54167600000000005</v>
      </c>
      <c r="CED62">
        <v>0.63015200000000005</v>
      </c>
      <c r="CEE62">
        <v>0.50855700000000004</v>
      </c>
      <c r="CEF62">
        <v>0.59214900000000004</v>
      </c>
      <c r="CEG62">
        <v>0.59155599999999997</v>
      </c>
      <c r="CEH62">
        <v>0.61941000000000002</v>
      </c>
      <c r="CEI62">
        <v>0.52257100000000001</v>
      </c>
      <c r="CEJ62">
        <v>0.54757599999999995</v>
      </c>
      <c r="CEK62">
        <v>0.62951100000000004</v>
      </c>
      <c r="CEL62">
        <v>0.51783199999999996</v>
      </c>
      <c r="CEM62">
        <v>0.58307600000000004</v>
      </c>
      <c r="CEN62">
        <v>0.58409800000000001</v>
      </c>
      <c r="CEO62">
        <v>0.612653</v>
      </c>
      <c r="CEP62">
        <v>0.53458300000000003</v>
      </c>
      <c r="CEQ62">
        <v>0.55499500000000002</v>
      </c>
      <c r="CER62">
        <v>0.52912899999999996</v>
      </c>
      <c r="CES62">
        <v>0.54478499999999996</v>
      </c>
      <c r="CET62">
        <v>0.58205300000000004</v>
      </c>
      <c r="CEU62">
        <v>0.64239999999999997</v>
      </c>
      <c r="CEV62">
        <v>0.55253600000000003</v>
      </c>
      <c r="CEW62">
        <v>0.58290900000000001</v>
      </c>
      <c r="CEX62">
        <v>0.59886899999999998</v>
      </c>
      <c r="CEY62">
        <v>0.62679600000000002</v>
      </c>
      <c r="CEZ62">
        <v>0.57769899999999996</v>
      </c>
      <c r="CFA62">
        <v>0.57445500000000005</v>
      </c>
      <c r="CFB62">
        <v>0.55079500000000003</v>
      </c>
      <c r="CFC62">
        <v>0.58169999999999999</v>
      </c>
      <c r="CFD62" s="14">
        <v>0.49180699999999966</v>
      </c>
      <c r="CFE62">
        <v>-0.11820400000000042</v>
      </c>
      <c r="CFF62">
        <v>-0.28881900000000016</v>
      </c>
      <c r="CFG62">
        <v>-7.4283999999998684E-2</v>
      </c>
      <c r="CFH62">
        <v>-0.41701899999999981</v>
      </c>
      <c r="CFI62">
        <v>0.37707400000000035</v>
      </c>
      <c r="CFJ62">
        <v>-0.17749899999999919</v>
      </c>
      <c r="CFK62">
        <v>-0.44280300000000139</v>
      </c>
      <c r="CFL62">
        <v>-0.4350480000000001</v>
      </c>
      <c r="CFM62">
        <v>-0.32452100000000073</v>
      </c>
      <c r="CFN62">
        <v>-6.9669999999995014E-3</v>
      </c>
      <c r="CFO62">
        <v>7.1690999999999505E-2</v>
      </c>
      <c r="CFP62">
        <v>-0.74229999999999929</v>
      </c>
      <c r="CFQ62">
        <v>-0.11199300000000001</v>
      </c>
      <c r="CFR62">
        <v>-0.24302800000000069</v>
      </c>
      <c r="CFS62">
        <v>-0.48894000000000037</v>
      </c>
      <c r="CFT62">
        <v>0.14643699999999971</v>
      </c>
      <c r="CFU62">
        <v>-0.76068200000000008</v>
      </c>
      <c r="CFV62">
        <v>-8.0155999999999672E-2</v>
      </c>
      <c r="CFW62">
        <v>-0.38509299999999946</v>
      </c>
      <c r="CFX62">
        <v>0.43002499999999966</v>
      </c>
      <c r="CFY62">
        <v>-7.7050999999999092E-2</v>
      </c>
      <c r="CFZ62">
        <v>-0.45177400000000034</v>
      </c>
      <c r="CGA62">
        <v>-8.8601999999999848E-2</v>
      </c>
      <c r="CGB62">
        <v>-0.22424100000000102</v>
      </c>
      <c r="CGC62">
        <v>-0.2649379999999999</v>
      </c>
      <c r="CGD62">
        <v>7.4842999999999549E-2</v>
      </c>
      <c r="CGE62">
        <v>-0.38216300000000025</v>
      </c>
      <c r="CGF62">
        <v>-0.24639500000000059</v>
      </c>
      <c r="CGG62">
        <v>-0.27060800000000018</v>
      </c>
      <c r="CGH62">
        <v>-1.530599999999982E-2</v>
      </c>
      <c r="CGI62">
        <v>9.5691999999999666E-2</v>
      </c>
      <c r="CGJ62">
        <v>-0.88075599999999898</v>
      </c>
      <c r="CGK62">
        <v>-8.229199999999981E-2</v>
      </c>
      <c r="CGL62">
        <v>-0.23926400000000037</v>
      </c>
      <c r="CGM62">
        <v>-3.2620182069630153E-2</v>
      </c>
      <c r="CGN62">
        <v>2.2381822221329492E-3</v>
      </c>
      <c r="CGO62" t="s">
        <v>1304</v>
      </c>
      <c r="CGP62">
        <v>-3.4677999999999987E-2</v>
      </c>
      <c r="CGQ62">
        <v>-1.300000000000745E-4</v>
      </c>
      <c r="CGR62">
        <v>1.7694999999999905E-2</v>
      </c>
      <c r="CGS62">
        <v>8.8547000000000042E-2</v>
      </c>
      <c r="CGT62" t="s">
        <v>1304</v>
      </c>
      <c r="CGU62">
        <v>-4.4238E-2</v>
      </c>
      <c r="CGV62">
        <v>2.6579999999999382E-3</v>
      </c>
      <c r="CGW62">
        <v>2.5143000000000026E-2</v>
      </c>
      <c r="CGX62">
        <v>8.087500000000003E-2</v>
      </c>
      <c r="CGY62" t="s">
        <v>1304</v>
      </c>
      <c r="CGZ62">
        <v>-3.8665999999999978E-2</v>
      </c>
      <c r="CHA62">
        <v>4.239499999999996E-2</v>
      </c>
      <c r="CHB62">
        <v>7.0711999999999997E-2</v>
      </c>
      <c r="CHC62">
        <v>1.4021999999999979E-2</v>
      </c>
      <c r="CHD62" t="s">
        <v>1304</v>
      </c>
      <c r="CHE62">
        <v>-5.0149999999999917E-3</v>
      </c>
      <c r="CHF62">
        <v>3.0395000000000061E-2</v>
      </c>
      <c r="CHG62">
        <v>5.4406000000000065E-2</v>
      </c>
      <c r="CHH62">
        <v>-3.4730000000000594E-3</v>
      </c>
      <c r="CHI62" t="s">
        <v>1304</v>
      </c>
      <c r="CHJ62">
        <v>-2.5507999999999975E-2</v>
      </c>
      <c r="CHK62">
        <v>6.5486999999999962E-2</v>
      </c>
      <c r="CHL62">
        <v>5.7361999999999913E-2</v>
      </c>
      <c r="CHM62">
        <v>6.607200000000002E-2</v>
      </c>
      <c r="CHN62" t="s">
        <v>1304</v>
      </c>
      <c r="CHO62">
        <v>-7.1331999999999951E-2</v>
      </c>
      <c r="CHP62">
        <v>2.6144999999999974E-2</v>
      </c>
      <c r="CHQ62">
        <v>6.3907999999999965E-2</v>
      </c>
      <c r="CHR62">
        <v>2.9692999999999969E-2</v>
      </c>
      <c r="CHS62" t="s">
        <v>1304</v>
      </c>
      <c r="CHT62">
        <v>-3.2692000000000054E-2</v>
      </c>
      <c r="CHU62">
        <v>4.2609000000000008E-2</v>
      </c>
      <c r="CHV62">
        <v>7.4637999999999982E-2</v>
      </c>
      <c r="CHW62">
        <v>1.4279999999999848E-3</v>
      </c>
      <c r="CHX62">
        <v>2.0341000000000053E-2</v>
      </c>
      <c r="CHY62">
        <v>4.7968000000000011E-2</v>
      </c>
      <c r="CHZ62">
        <v>-3.9042000000000021E-2</v>
      </c>
      <c r="CIA62">
        <v>1.3507000000000047E-2</v>
      </c>
      <c r="CIB62">
        <v>7.9979000000000022E-2</v>
      </c>
      <c r="CIC62">
        <v>6.1329999999999441E-3</v>
      </c>
      <c r="CID62">
        <v>-1.2053000000000091E-2</v>
      </c>
      <c r="CIE62">
        <v>2.3779999999999912E-3</v>
      </c>
      <c r="CIF62">
        <v>-9.4749999999999002E-3</v>
      </c>
      <c r="CIG62">
        <v>1.3896999999999937E-2</v>
      </c>
      <c r="CIH62">
        <v>2.8630000000000599E-3</v>
      </c>
      <c r="CII62">
        <v>2.2792000000000034E-2</v>
      </c>
      <c r="CIJ62">
        <v>-2.3494999999999933E-2</v>
      </c>
      <c r="CIK62">
        <v>9.7500000000000364E-3</v>
      </c>
      <c r="CIL62">
        <v>7.3651000000000022E-2</v>
      </c>
      <c r="CIM62">
        <v>1.4660000000000006E-2</v>
      </c>
      <c r="CIN62">
        <v>7.3360000000000092E-3</v>
      </c>
      <c r="CIO62">
        <v>1.8465999999999982E-2</v>
      </c>
      <c r="CIP62">
        <v>-2.0187999999999984E-2</v>
      </c>
      <c r="CIQ62">
        <v>3.6009999999999653E-3</v>
      </c>
      <c r="CIR62">
        <v>1.0917000000000066E-2</v>
      </c>
      <c r="CIS62">
        <v>2.1490999999999927E-2</v>
      </c>
      <c r="CIT62">
        <v>-3.7422999999999984E-2</v>
      </c>
      <c r="CIU62">
        <v>5.1028999999999991E-2</v>
      </c>
      <c r="CIV62">
        <v>3.3386999999999944E-2</v>
      </c>
      <c r="CIW62">
        <v>-9.24400000000003E-3</v>
      </c>
      <c r="CIX62">
        <v>-1.4303999999999983E-2</v>
      </c>
      <c r="CIY62">
        <v>2.3371999999999948E-2</v>
      </c>
      <c r="CIZ62">
        <v>2.4687999999999932E-2</v>
      </c>
      <c r="CJA62">
        <v>3.8100000000007572E-4</v>
      </c>
      <c r="CJB62">
        <v>6.828999999999974E-3</v>
      </c>
      <c r="CJC62">
        <v>-1.0830000000000006E-2</v>
      </c>
      <c r="CJD62">
        <v>-4.5854000000000006E-2</v>
      </c>
      <c r="CJE62">
        <v>5.3092999999999946E-2</v>
      </c>
      <c r="CJF62">
        <v>4.366000000000092E-3</v>
      </c>
      <c r="CJG62">
        <v>2.6770000000000405E-3</v>
      </c>
      <c r="CJH62">
        <v>-3.0405999999999989E-2</v>
      </c>
      <c r="CJI62">
        <v>1.7193000000000014E-2</v>
      </c>
      <c r="CJJ62">
        <v>1.5212999999999921E-2</v>
      </c>
      <c r="CJK62">
        <v>-2.1020000000000039E-2</v>
      </c>
      <c r="CJL62">
        <v>4.6642000000000072E-2</v>
      </c>
      <c r="CJM62">
        <v>4.9555000000000016E-2</v>
      </c>
      <c r="CJN62">
        <v>-1.3025999999999982E-2</v>
      </c>
      <c r="CJO62">
        <v>4.1605000000000003E-2</v>
      </c>
      <c r="CJP62">
        <v>8.6224999999999996E-2</v>
      </c>
      <c r="CJQ62">
        <v>1.9268999999999981E-2</v>
      </c>
      <c r="CJR62">
        <v>1.4094999999999969E-2</v>
      </c>
      <c r="CJS62">
        <v>1.0494000000000003E-2</v>
      </c>
      <c r="CJT62">
        <v>9.0230000000000032E-3</v>
      </c>
      <c r="CJU62">
        <v>-4.4371000000000049E-2</v>
      </c>
      <c r="CJV62">
        <v>2.3626000000000036E-2</v>
      </c>
      <c r="CJW62">
        <v>4.949199999999998E-2</v>
      </c>
      <c r="CJX62">
        <v>-1.6435000000000088E-2</v>
      </c>
      <c r="CJY62">
        <v>-1.3492999999999977E-2</v>
      </c>
      <c r="CJZ62">
        <v>1.5956999999999999E-2</v>
      </c>
      <c r="CKA62">
        <v>2.0178000000000029E-2</v>
      </c>
      <c r="CKB62">
        <v>-1.467800000000008E-2</v>
      </c>
      <c r="CKC62">
        <v>5.0689999999999902E-3</v>
      </c>
      <c r="CKD62">
        <v>1.9931000000000032E-2</v>
      </c>
      <c r="CKE62">
        <v>-3.9750999999999981E-2</v>
      </c>
      <c r="CKF62">
        <v>5.9450000000000003E-2</v>
      </c>
      <c r="CKG62">
        <v>2.0553999999999961E-2</v>
      </c>
      <c r="CKH62">
        <v>-1.2199999999999989E-2</v>
      </c>
      <c r="CKI62">
        <v>-1.9240000000000035E-2</v>
      </c>
      <c r="CKJ62">
        <v>2.0535999999999999E-2</v>
      </c>
      <c r="CKK62">
        <v>2.4572000000000038E-2</v>
      </c>
      <c r="CKL62">
        <v>-1.9220000000000903E-3</v>
      </c>
      <c r="CKM62" s="15">
        <v>1.4548899999999989</v>
      </c>
      <c r="CKN62">
        <v>1.5030529999999995</v>
      </c>
      <c r="CKO62">
        <v>0.49731700000000068</v>
      </c>
      <c r="CKP62">
        <v>1.4301910000000007</v>
      </c>
      <c r="CKQ62">
        <v>0.68222100000000019</v>
      </c>
      <c r="CKR62">
        <v>0.67783900000000052</v>
      </c>
      <c r="CKS62">
        <v>0.38393500000000103</v>
      </c>
      <c r="CKT62">
        <v>-0.37734700000000032</v>
      </c>
      <c r="CKU62">
        <v>0.52394499999999944</v>
      </c>
      <c r="CKV62">
        <v>-9.0491000000000099E-2</v>
      </c>
      <c r="CKW62">
        <v>0.57589100000000037</v>
      </c>
      <c r="CKX62">
        <v>1.0395180000000002</v>
      </c>
      <c r="CKY62">
        <v>0.64430399999999999</v>
      </c>
      <c r="CKZ62">
        <v>1.2107980000000005</v>
      </c>
      <c r="CLA62">
        <v>0.35354599999999969</v>
      </c>
      <c r="CLB62">
        <v>0.252637</v>
      </c>
      <c r="CLC62">
        <v>1.3557109999999994</v>
      </c>
      <c r="CLD62">
        <v>0.97380700000000076</v>
      </c>
      <c r="CLE62">
        <v>1.216381000000001</v>
      </c>
      <c r="CLF62">
        <v>0.41846700000000059</v>
      </c>
      <c r="CLG62">
        <v>0.66921700000000062</v>
      </c>
      <c r="CLH62">
        <v>0.35268100000000047</v>
      </c>
      <c r="CLI62">
        <v>-5.3508000000000777E-2</v>
      </c>
      <c r="CLJ62">
        <v>0.75881499999999935</v>
      </c>
      <c r="CLK62">
        <v>-9.1562000000001476E-2</v>
      </c>
      <c r="CLL62">
        <v>0.2487869999999992</v>
      </c>
      <c r="CLM62">
        <v>0.90876799999999935</v>
      </c>
      <c r="CLN62">
        <v>0.62898400000000088</v>
      </c>
      <c r="CLO62">
        <v>0.91431899999999899</v>
      </c>
      <c r="CLP62">
        <v>0.18009499999999967</v>
      </c>
      <c r="CLQ62">
        <v>0.64211200000000002</v>
      </c>
      <c r="CLR62">
        <v>1.1866759999999994</v>
      </c>
      <c r="CLS62">
        <v>0.76443500000000064</v>
      </c>
      <c r="CLT62">
        <v>1.3602479999999995</v>
      </c>
      <c r="CLU62">
        <v>0.47109399999999901</v>
      </c>
      <c r="CLV62">
        <v>-1.9974603695658677E-2</v>
      </c>
      <c r="CLW62">
        <v>-5.0512329706953324E-2</v>
      </c>
      <c r="CLX62" t="s">
        <v>1304</v>
      </c>
      <c r="CLY62">
        <v>-6.8435999999999941E-2</v>
      </c>
      <c r="CLZ62" t="s">
        <v>1304</v>
      </c>
      <c r="CMA62">
        <v>3.1303999999999998E-2</v>
      </c>
      <c r="CMB62">
        <v>1.6261999999999999E-2</v>
      </c>
      <c r="CMC62" t="s">
        <v>1304</v>
      </c>
      <c r="CMD62">
        <v>-0.12380000000000002</v>
      </c>
      <c r="CME62" t="s">
        <v>1304</v>
      </c>
      <c r="CMF62">
        <v>1.081399999999999E-2</v>
      </c>
      <c r="CMG62">
        <v>4.230000000000067E-3</v>
      </c>
      <c r="CMH62" t="s">
        <v>1304</v>
      </c>
      <c r="CMI62">
        <v>-3.5507999999999984E-2</v>
      </c>
      <c r="CMJ62" t="s">
        <v>1304</v>
      </c>
      <c r="CMK62">
        <v>8.0951000000000106E-2</v>
      </c>
      <c r="CML62">
        <v>5.728500000000003E-2</v>
      </c>
      <c r="CMM62" t="s">
        <v>1304</v>
      </c>
      <c r="CMN62">
        <v>2.5739000000000067E-2</v>
      </c>
      <c r="CMO62" t="s">
        <v>1304</v>
      </c>
      <c r="CMP62">
        <v>9.6733000000000069E-2</v>
      </c>
      <c r="CMQ62">
        <v>6.185699999999994E-2</v>
      </c>
      <c r="CMR62" t="s">
        <v>1304</v>
      </c>
      <c r="CMS62">
        <v>-0.11938599999999999</v>
      </c>
      <c r="CMT62" t="s">
        <v>1304</v>
      </c>
      <c r="CMU62">
        <v>1.2521999999999922E-2</v>
      </c>
      <c r="CMV62">
        <v>3.2159999999999966E-2</v>
      </c>
      <c r="CMW62" t="s">
        <v>1304</v>
      </c>
      <c r="CMX62">
        <v>-9.2917999999999945E-2</v>
      </c>
      <c r="CMY62" t="s">
        <v>1304</v>
      </c>
      <c r="CMZ62">
        <v>3.8642000000000065E-2</v>
      </c>
      <c r="CNA62">
        <v>4.0812999999999988E-2</v>
      </c>
      <c r="CNB62" t="s">
        <v>1304</v>
      </c>
      <c r="CNC62">
        <v>-7.1769999999999889E-3</v>
      </c>
      <c r="CND62" t="s">
        <v>1304</v>
      </c>
      <c r="CNE62">
        <v>0.10293299999999994</v>
      </c>
      <c r="CNF62">
        <v>6.5590999999999955E-2</v>
      </c>
      <c r="CNG62">
        <v>-4.2123999999999939E-2</v>
      </c>
      <c r="CNH62">
        <v>3.9600999999999997E-2</v>
      </c>
      <c r="CNI62">
        <v>-8.671300000000004E-2</v>
      </c>
      <c r="CNJ62">
        <v>-2.341099999999996E-2</v>
      </c>
      <c r="CNK62">
        <v>1.4315999999999995E-2</v>
      </c>
      <c r="CNL62">
        <v>-2.5516000000000094E-2</v>
      </c>
      <c r="CNM62">
        <v>-2.0978000000000052E-2</v>
      </c>
      <c r="CNN62">
        <v>-1.2163999999999953E-2</v>
      </c>
      <c r="CNO62">
        <v>-4.1684999999999972E-2</v>
      </c>
      <c r="CNP62">
        <v>-1.3036000000000048E-2</v>
      </c>
      <c r="CNQ62">
        <v>-0.10088999999999992</v>
      </c>
      <c r="CNR62">
        <v>6.3213999999999992E-2</v>
      </c>
      <c r="CNS62">
        <v>-5.2928999999999948E-2</v>
      </c>
      <c r="CNT62">
        <v>-4.7104999999999952E-2</v>
      </c>
      <c r="CNU62">
        <v>-8.907999999999916E-3</v>
      </c>
      <c r="CNV62">
        <v>-6.2269999999999937E-2</v>
      </c>
      <c r="CNW62">
        <v>-4.5269999999999477E-3</v>
      </c>
      <c r="CNX62">
        <v>-1.4524000000000092E-2</v>
      </c>
      <c r="CNY62">
        <v>-4.7204000000000024E-2</v>
      </c>
      <c r="CNZ62">
        <v>-5.9870000000000756E-3</v>
      </c>
      <c r="COA62">
        <v>1.3014000000000081E-2</v>
      </c>
      <c r="COB62">
        <v>0.103657</v>
      </c>
      <c r="COC62">
        <v>-1.8634999999999957E-2</v>
      </c>
      <c r="COD62">
        <v>1.4889000000000041E-2</v>
      </c>
      <c r="COE62">
        <v>5.6783999999999946E-2</v>
      </c>
      <c r="COF62">
        <v>2.3567000000000005E-2</v>
      </c>
      <c r="COG62">
        <v>4.6390000000000042E-2</v>
      </c>
      <c r="COH62">
        <v>4.4794E-2</v>
      </c>
      <c r="COI62">
        <v>1.6974999999999962E-2</v>
      </c>
      <c r="COJ62">
        <v>4.4839999999999991E-2</v>
      </c>
      <c r="COK62">
        <v>3.3761999999999959E-2</v>
      </c>
      <c r="COL62">
        <v>9.6210000000000018E-2</v>
      </c>
      <c r="COM62">
        <v>9.0689999999999937E-3</v>
      </c>
      <c r="CON62">
        <v>5.2169999999999939E-2</v>
      </c>
      <c r="COO62">
        <v>4.2091000000000101E-2</v>
      </c>
      <c r="COP62">
        <v>5.0678000000000001E-2</v>
      </c>
      <c r="COQ62">
        <v>5.7810000000000028E-2</v>
      </c>
      <c r="COR62">
        <v>6.0073000000000043E-2</v>
      </c>
      <c r="COS62">
        <v>2.616699999999994E-2</v>
      </c>
      <c r="COT62">
        <v>5.5624000000000007E-2</v>
      </c>
      <c r="COU62">
        <v>-2.9732999999999898E-2</v>
      </c>
      <c r="COV62">
        <v>9.6450000000000036E-2</v>
      </c>
      <c r="COW62">
        <v>-4.1852999999999918E-2</v>
      </c>
      <c r="COX62">
        <v>-7.2582999999999953E-2</v>
      </c>
      <c r="COY62">
        <v>3.3683000000000018E-2</v>
      </c>
      <c r="COZ62">
        <v>-2.4870999999999976E-2</v>
      </c>
      <c r="CPA62">
        <v>2.1002999999999994E-2</v>
      </c>
      <c r="CPB62">
        <v>-1.9946000000000019E-2</v>
      </c>
      <c r="CPC62">
        <v>6.2325000000000075E-2</v>
      </c>
      <c r="CPD62">
        <v>-4.3163000000000062E-2</v>
      </c>
      <c r="CPE62">
        <v>-4.8394999999999966E-2</v>
      </c>
      <c r="CPF62">
        <v>5.1298999999999984E-2</v>
      </c>
      <c r="CPG62">
        <v>-5.3600000000000314E-3</v>
      </c>
      <c r="CPH62">
        <v>1.5185000000000004E-2</v>
      </c>
      <c r="CPI62">
        <v>2.1333000000000046E-2</v>
      </c>
      <c r="CPJ62">
        <v>-1.2800000000000589E-3</v>
      </c>
      <c r="CPK62">
        <v>2.6109999999999189E-3</v>
      </c>
      <c r="CPL62">
        <v>2.8378000000000014E-2</v>
      </c>
      <c r="CPM62">
        <v>0.11519199999999996</v>
      </c>
      <c r="CPN62">
        <v>-8.6330000000000018E-3</v>
      </c>
      <c r="CPO62">
        <v>4.5286999999999966E-2</v>
      </c>
      <c r="CPP62">
        <v>6.2004999999999977E-2</v>
      </c>
      <c r="CPQ62">
        <v>3.8870000000000071E-2</v>
      </c>
      <c r="CPR62">
        <v>5.8421999999999974E-2</v>
      </c>
      <c r="CPS62">
        <v>5.7638999999999996E-2</v>
      </c>
      <c r="CPT62">
        <v>2.8638000000000052E-2</v>
      </c>
      <c r="CPU62">
        <v>5.7185999999999959E-2</v>
      </c>
      <c r="CPV62" s="16">
        <v>0.96308299999999925</v>
      </c>
      <c r="CPW62">
        <v>1.6212569999999999</v>
      </c>
      <c r="CPX62">
        <v>0.78613600000000083</v>
      </c>
      <c r="CPY62">
        <v>1.5044749999999993</v>
      </c>
      <c r="CPZ62">
        <v>1.09924</v>
      </c>
      <c r="CQA62">
        <v>0.30076500000000017</v>
      </c>
      <c r="CQB62">
        <v>0.56143400000000021</v>
      </c>
      <c r="CQC62">
        <v>6.5456000000001069E-2</v>
      </c>
      <c r="CQD62">
        <v>0.95899299999999954</v>
      </c>
      <c r="CQE62">
        <v>0.23403000000000063</v>
      </c>
      <c r="CQF62">
        <v>0.58285799999999988</v>
      </c>
      <c r="CQG62">
        <v>0.96782700000000066</v>
      </c>
      <c r="CQH62">
        <v>1.3866039999999993</v>
      </c>
      <c r="CQI62">
        <v>1.3227910000000005</v>
      </c>
      <c r="CQJ62">
        <v>0.59657400000000038</v>
      </c>
      <c r="CQK62">
        <v>0.74157700000000037</v>
      </c>
      <c r="CQL62">
        <v>1.2092739999999997</v>
      </c>
      <c r="CQM62">
        <v>1.7344890000000008</v>
      </c>
      <c r="CQN62">
        <v>1.2965370000000007</v>
      </c>
      <c r="CQO62">
        <v>0.80356000000000005</v>
      </c>
      <c r="CQP62">
        <v>0.23919200000000096</v>
      </c>
      <c r="CQQ62">
        <v>0.42973199999999956</v>
      </c>
      <c r="CQR62">
        <v>0.39826599999999956</v>
      </c>
      <c r="CQS62">
        <v>0.8474169999999992</v>
      </c>
      <c r="CQT62">
        <v>0.13267899999999955</v>
      </c>
      <c r="CQU62">
        <v>0.5137249999999991</v>
      </c>
      <c r="CQV62">
        <v>0.83392499999999981</v>
      </c>
      <c r="CQW62">
        <v>1.0111470000000011</v>
      </c>
      <c r="CQX62">
        <v>1.1607139999999996</v>
      </c>
      <c r="CQY62">
        <v>0.45070299999999985</v>
      </c>
      <c r="CQZ62">
        <v>0.65741799999999984</v>
      </c>
      <c r="CRA62">
        <v>1.0909839999999997</v>
      </c>
      <c r="CRB62">
        <v>1.6451909999999996</v>
      </c>
      <c r="CRC62">
        <v>1.4425399999999993</v>
      </c>
      <c r="CRD62">
        <v>0.71035799999999938</v>
      </c>
      <c r="CRE62">
        <v>1.2645578373971476E-2</v>
      </c>
      <c r="CRF62">
        <v>-5.2750511929086273E-2</v>
      </c>
      <c r="CRG62">
        <v>-3.3451000000000009E-2</v>
      </c>
      <c r="CRH62">
        <v>-3.3757999999999955E-2</v>
      </c>
      <c r="CRI62" t="s">
        <v>1304</v>
      </c>
      <c r="CRJ62">
        <v>1.3609000000000093E-2</v>
      </c>
      <c r="CRK62">
        <v>-7.2285000000000044E-2</v>
      </c>
      <c r="CRL62">
        <v>-3.417900000000007E-2</v>
      </c>
      <c r="CRM62">
        <v>-7.9562000000000022E-2</v>
      </c>
      <c r="CRN62" t="s">
        <v>1304</v>
      </c>
      <c r="CRO62">
        <v>-1.4329000000000036E-2</v>
      </c>
      <c r="CRP62">
        <v>-7.6644999999999963E-2</v>
      </c>
      <c r="CRQ62">
        <v>1.5351000000000004E-2</v>
      </c>
      <c r="CRR62">
        <v>3.1579999999999941E-3</v>
      </c>
      <c r="CRS62" t="s">
        <v>1304</v>
      </c>
      <c r="CRT62">
        <v>1.0239000000000109E-2</v>
      </c>
      <c r="CRU62">
        <v>4.3263000000000051E-2</v>
      </c>
      <c r="CRV62">
        <v>2.3785000000000056E-2</v>
      </c>
      <c r="CRW62">
        <v>3.0754000000000059E-2</v>
      </c>
      <c r="CRX62" t="s">
        <v>1304</v>
      </c>
      <c r="CRY62">
        <v>4.2327000000000004E-2</v>
      </c>
      <c r="CRZ62">
        <v>6.5329999999999999E-2</v>
      </c>
      <c r="CSA62">
        <v>-3.1734999999999958E-2</v>
      </c>
      <c r="CSB62">
        <v>-9.3878000000000017E-2</v>
      </c>
      <c r="CSC62" t="s">
        <v>1304</v>
      </c>
      <c r="CSD62">
        <v>-4.4839999999999991E-2</v>
      </c>
      <c r="CSE62">
        <v>-3.3912000000000053E-2</v>
      </c>
      <c r="CSF62">
        <v>1.079399999999997E-2</v>
      </c>
      <c r="CSG62">
        <v>-2.1585999999999994E-2</v>
      </c>
      <c r="CSH62" t="s">
        <v>1304</v>
      </c>
      <c r="CSI62">
        <v>-2.52659999999999E-2</v>
      </c>
      <c r="CSJ62">
        <v>1.1120000000000019E-2</v>
      </c>
      <c r="CSK62">
        <v>2.4337999999999971E-2</v>
      </c>
      <c r="CSL62">
        <v>2.5515000000000065E-2</v>
      </c>
      <c r="CSM62" t="s">
        <v>1304</v>
      </c>
      <c r="CSN62">
        <v>2.8294999999999959E-2</v>
      </c>
      <c r="CSO62">
        <v>6.416299999999997E-2</v>
      </c>
      <c r="CSP62">
        <v>-6.2464999999999993E-2</v>
      </c>
      <c r="CSQ62">
        <v>-8.3670000000000133E-3</v>
      </c>
      <c r="CSR62">
        <v>-4.7671000000000019E-2</v>
      </c>
      <c r="CSS62">
        <v>-3.6918000000000006E-2</v>
      </c>
      <c r="CST62">
        <v>-6.5663000000000027E-2</v>
      </c>
      <c r="CSU62">
        <v>-3.1649000000000038E-2</v>
      </c>
      <c r="CSV62">
        <v>-8.9249999999999607E-3</v>
      </c>
      <c r="CSW62">
        <v>-1.4541999999999944E-2</v>
      </c>
      <c r="CSX62">
        <v>-3.2210000000000072E-2</v>
      </c>
      <c r="CSY62">
        <v>-2.6932999999999985E-2</v>
      </c>
      <c r="CSZ62">
        <v>-0.10375299999999998</v>
      </c>
      <c r="CTA62">
        <v>4.0421999999999958E-2</v>
      </c>
      <c r="CTB62">
        <v>-2.9434000000000016E-2</v>
      </c>
      <c r="CTC62">
        <v>-5.6854999999999989E-2</v>
      </c>
      <c r="CTD62">
        <v>-8.2558999999999938E-2</v>
      </c>
      <c r="CTE62">
        <v>-7.6929999999999943E-2</v>
      </c>
      <c r="CTF62">
        <v>-1.1862999999999957E-2</v>
      </c>
      <c r="CTG62">
        <v>-3.2990000000000075E-2</v>
      </c>
      <c r="CTH62">
        <v>-2.701600000000004E-2</v>
      </c>
      <c r="CTI62">
        <v>-9.5880000000000409E-3</v>
      </c>
      <c r="CTJ62">
        <v>2.0970000000000155E-3</v>
      </c>
      <c r="CTK62">
        <v>8.2166000000000072E-2</v>
      </c>
      <c r="CTL62">
        <v>1.8788000000000027E-2</v>
      </c>
      <c r="CTM62">
        <v>-3.613999999999995E-2</v>
      </c>
      <c r="CTN62">
        <v>2.3397000000000001E-2</v>
      </c>
      <c r="CTO62">
        <v>3.2811000000000035E-2</v>
      </c>
      <c r="CTP62">
        <v>6.0694000000000026E-2</v>
      </c>
      <c r="CTQ62">
        <v>2.1422000000000052E-2</v>
      </c>
      <c r="CTR62">
        <v>-7.7129999999999699E-3</v>
      </c>
      <c r="CTS62">
        <v>4.4458999999999915E-2</v>
      </c>
      <c r="CTT62">
        <v>2.6932999999999985E-2</v>
      </c>
      <c r="CTU62">
        <v>0.10704000000000002</v>
      </c>
      <c r="CTV62">
        <v>5.4923E-2</v>
      </c>
      <c r="CTW62">
        <v>-9.2300000000000715E-4</v>
      </c>
      <c r="CTX62">
        <v>3.7725000000000009E-2</v>
      </c>
      <c r="CTY62">
        <v>4.800099999999996E-2</v>
      </c>
      <c r="CTZ62">
        <v>8.8216000000000017E-2</v>
      </c>
      <c r="CUA62">
        <v>4.2880000000000029E-2</v>
      </c>
      <c r="CUB62">
        <v>1.0954000000000019E-2</v>
      </c>
      <c r="CUC62">
        <v>7.6644000000000045E-2</v>
      </c>
      <c r="CUD62">
        <v>-7.6374999999999971E-2</v>
      </c>
      <c r="CUE62">
        <v>4.689500000000002E-2</v>
      </c>
      <c r="CUF62">
        <v>-2.8826999999999936E-2</v>
      </c>
      <c r="CUG62">
        <v>-0.11418799999999996</v>
      </c>
      <c r="CUH62">
        <v>-5.2541999999999978E-2</v>
      </c>
      <c r="CUI62">
        <v>-4.4139999999999957E-2</v>
      </c>
      <c r="CUJ62">
        <v>6.9080000000000252E-3</v>
      </c>
      <c r="CUK62">
        <v>-3.0440000000000023E-2</v>
      </c>
      <c r="CUL62">
        <v>5.3302000000000072E-2</v>
      </c>
      <c r="CUM62">
        <v>1.2079999999999869E-3</v>
      </c>
      <c r="CUN62">
        <v>-7.2021000000000002E-2</v>
      </c>
      <c r="CUO62">
        <v>1.807000000000003E-3</v>
      </c>
      <c r="CUP62">
        <v>1.1075000000000057E-2</v>
      </c>
      <c r="CUQ62">
        <v>2.8677999999999981E-2</v>
      </c>
      <c r="CUR62">
        <v>5.3760000000000474E-3</v>
      </c>
      <c r="CUS62">
        <v>-2.1458000000000088E-2</v>
      </c>
      <c r="CUT62">
        <v>1.7288999999999999E-2</v>
      </c>
      <c r="CUU62">
        <v>2.3309000000000024E-2</v>
      </c>
      <c r="CUV62">
        <v>9.5260999999999929E-2</v>
      </c>
      <c r="CUW62">
        <v>3.1117999999999979E-2</v>
      </c>
      <c r="CUX62">
        <v>-1.4163000000000037E-2</v>
      </c>
      <c r="CUY62">
        <v>4.1451000000000016E-2</v>
      </c>
      <c r="CUZ62">
        <v>5.107000000000006E-2</v>
      </c>
      <c r="CVA62">
        <v>7.7662000000000009E-2</v>
      </c>
      <c r="CVB62">
        <v>3.7102999999999997E-2</v>
      </c>
      <c r="CVC62">
        <v>4.066000000000014E-3</v>
      </c>
      <c r="CVD62">
        <v>5.9108000000000049E-2</v>
      </c>
    </row>
    <row r="63" spans="1:2604" x14ac:dyDescent="0.2">
      <c r="B63">
        <v>28314</v>
      </c>
      <c r="C63" t="s">
        <v>1357</v>
      </c>
      <c r="D63">
        <v>19</v>
      </c>
      <c r="E63" t="s">
        <v>1309</v>
      </c>
      <c r="AQ63">
        <v>1.2649350649350599</v>
      </c>
      <c r="AR63">
        <v>10</v>
      </c>
      <c r="AS63">
        <v>9</v>
      </c>
      <c r="AT63">
        <v>10</v>
      </c>
      <c r="AU63">
        <v>3</v>
      </c>
      <c r="AV63">
        <v>22</v>
      </c>
      <c r="AW63">
        <v>0.83000000000000007</v>
      </c>
      <c r="AX63">
        <v>0.83000000000000007</v>
      </c>
      <c r="AY63">
        <v>0.13656500283747602</v>
      </c>
      <c r="AZ63">
        <v>0.13656500283747602</v>
      </c>
      <c r="BA63">
        <v>18</v>
      </c>
      <c r="BB63">
        <v>0.72</v>
      </c>
      <c r="BC63">
        <v>0.8</v>
      </c>
      <c r="BD63">
        <v>0.4</v>
      </c>
      <c r="BE63">
        <v>19</v>
      </c>
      <c r="BF63">
        <v>0.76</v>
      </c>
      <c r="BG63">
        <v>0.81818181818181823</v>
      </c>
      <c r="BH63">
        <v>0.33333333333333331</v>
      </c>
      <c r="BI63">
        <v>34</v>
      </c>
      <c r="BJ63">
        <v>0.80952380952380953</v>
      </c>
      <c r="BK63">
        <v>3</v>
      </c>
      <c r="BL63">
        <v>0.375</v>
      </c>
      <c r="BM63">
        <v>37</v>
      </c>
      <c r="BN63">
        <v>33.666666666666664</v>
      </c>
      <c r="BO63">
        <v>0.875</v>
      </c>
      <c r="BP63">
        <f>VLOOKUP(B63,[1]Python_Data!$A$2:$CG$43,43,FALSE)</f>
        <v>67</v>
      </c>
      <c r="BT63">
        <f>VLOOKUP(B63,[1]Python_Data!$A$2:$CG$43,44,FALSE)</f>
        <v>79</v>
      </c>
      <c r="BX63">
        <f>VLOOKUP(B63,[1]Python_Data!$A$2:$CG$43,45,FALSE)</f>
        <v>15</v>
      </c>
      <c r="BY63">
        <f>VLOOKUP(B63,[1]Python_Data!$A$2:$CG$43,32,FALSE)</f>
        <v>40</v>
      </c>
      <c r="BZ63">
        <f>VLOOKUP(B63,[1]Python_Data!$A$2:$CG$43,33,FALSE)</f>
        <v>30</v>
      </c>
      <c r="CA63">
        <f>VLOOKUP(B63,[1]Python_Data!$A$2:$CG$43,34,FALSE)</f>
        <v>19</v>
      </c>
      <c r="CB63">
        <f>VLOOKUP(B63,[1]Python_Data!$A$2:$CG$43,35,FALSE)</f>
        <v>22</v>
      </c>
      <c r="CC63">
        <f>VLOOKUP(B63,[1]Python_Data!$A$2:$CG$43,36,FALSE)</f>
        <v>24</v>
      </c>
      <c r="CD63">
        <f>VLOOKUP(B63,[1]Python_Data!$A$2:$CG$43,37,FALSE)</f>
        <v>135</v>
      </c>
      <c r="CE63">
        <f>VLOOKUP(B63,[1]Python_Data!$A$2:$CG$43,38,FALSE)</f>
        <v>75</v>
      </c>
      <c r="CJ63">
        <f>VLOOKUP(B63,[1]Python_Data!$A$2:$CG$43,46,FALSE)</f>
        <v>0.5</v>
      </c>
      <c r="CK63">
        <f>VLOOKUP(B63,[1]Python_Data!$A$2:$CG$43,47,FALSE)</f>
        <v>0.6875</v>
      </c>
      <c r="CL63">
        <f>VLOOKUP(B63,[1]Python_Data!$A$2:$CG$43,48,FALSE)</f>
        <v>0.71666666666666667</v>
      </c>
      <c r="CM63">
        <f>VLOOKUP(B63,[1]Python_Data!$A$2:$CG$43,49,FALSE)</f>
        <v>180</v>
      </c>
      <c r="CO63">
        <f>VLOOKUP(B63,[1]Python_Data!$A$2:$CG$43,51,FALSE)</f>
        <v>60</v>
      </c>
      <c r="CP63">
        <f>VLOOKUP(B63,[1]Python_Data!$A$2:$CG$43,52,FALSE)</f>
        <v>0.9375</v>
      </c>
      <c r="CQ63">
        <f>VLOOKUP(B63,[1]Python_Data!$A$2:$CG$43,53,FALSE)</f>
        <v>0.875</v>
      </c>
      <c r="CR63">
        <f>VLOOKUP(B63,[1]Python_Data!$A$2:$CG$43,54,FALSE)</f>
        <v>0.78260869565217395</v>
      </c>
      <c r="CS63">
        <f>VLOOKUP(B63,[1]Python_Data!$A$2:$CG$43,55,FALSE)</f>
        <v>0.875</v>
      </c>
      <c r="CT63">
        <f>VLOOKUP(B63,[1]Python_Data!$A$2:$CG$43,64,FALSE)</f>
        <v>412</v>
      </c>
      <c r="CU63">
        <f>VLOOKUP(B63,[1]Python_Data!$A$2:$CG$43,65,FALSE)</f>
        <v>502.16666666666669</v>
      </c>
      <c r="CV63">
        <f>VLOOKUP(B63,[1]Python_Data!$A$2:$CG$43,66,FALSE)</f>
        <v>90.166666666666686</v>
      </c>
      <c r="CW63">
        <f>VLOOKUP(B63,[1]Python_Data!$A$2:$CG$43,67,FALSE)</f>
        <v>1</v>
      </c>
      <c r="CX63">
        <f>VLOOKUP(B63,[1]Python_Data!$A$2:$CG$43,68,FALSE)</f>
        <v>0.8</v>
      </c>
      <c r="CY63">
        <f>VLOOKUP(B63,[1]Python_Data!$A$2:$CG$43,69,FALSE)</f>
        <v>0.19999999999999996</v>
      </c>
      <c r="CZ63">
        <f>VLOOKUP(B63,[1]Python_Data!$A$2:$CG$43,56,FALSE)</f>
        <v>1467.7083333333333</v>
      </c>
      <c r="DA63">
        <f>VLOOKUP(B63,[1]Python_Data!$A$2:$CG$43,57,FALSE)</f>
        <v>894.25</v>
      </c>
      <c r="DB63">
        <f>VLOOKUP(B63,[1]Python_Data!$A$2:$CG$43,58,FALSE)</f>
        <v>1951.1052631578948</v>
      </c>
      <c r="DC63">
        <f>VLOOKUP(B63,[1]Python_Data!$A$2:$CG$43,59,FALSE)</f>
        <v>2141.8235294117649</v>
      </c>
      <c r="DD63">
        <f>VLOOKUP(B63,[1]Python_Data!$A$2:$CG$43,60,FALSE)</f>
        <v>0.9</v>
      </c>
      <c r="DE63">
        <f>VLOOKUP(B63,[1]Python_Data!$A$2:$CG$43,61,FALSE)</f>
        <v>0.9</v>
      </c>
      <c r="DF63">
        <f>VLOOKUP(B63,[1]Python_Data!$A$2:$CG$43,62,FALSE)</f>
        <v>0.95</v>
      </c>
      <c r="DG63">
        <f>VLOOKUP(B63,[1]Python_Data!$A$2:$CG$43,63,FALSE)</f>
        <v>0.85</v>
      </c>
      <c r="DH63">
        <f>VLOOKUP(B63,[1]Python_Data!$A$2:$CG$43,80,FALSE)</f>
        <v>0</v>
      </c>
      <c r="DI63">
        <f>VLOOKUP(B63,[1]Python_Data!$A$2:$CG$43,81,FALSE)</f>
        <v>0</v>
      </c>
      <c r="DJ63">
        <f>VLOOKUP(B63,[1]Python_Data!$A$2:$CG$43,82,FALSE)</f>
        <v>0</v>
      </c>
      <c r="DK63">
        <f>VLOOKUP(B63,[1]Python_Data!$A$2:$CG$43,83,FALSE)</f>
        <v>2</v>
      </c>
      <c r="DL63">
        <f>VLOOKUP(B63,[1]Python_Data!$A$2:$CG$43,84,FALSE)</f>
        <v>10</v>
      </c>
      <c r="DM63">
        <f>VLOOKUP(B63,[1]Python_Data!$A$2:$CG$43,75,FALSE)</f>
        <v>1</v>
      </c>
      <c r="DN63">
        <f>VLOOKUP(B63,[1]Python_Data!$A$2:$CG$43,76,FALSE)</f>
        <v>1</v>
      </c>
      <c r="DO63">
        <f>VLOOKUP(B63,[1]Python_Data!$A$2:$CG$43,77,FALSE)</f>
        <v>15</v>
      </c>
      <c r="DP63">
        <f>VLOOKUP(B63,[1]Python_Data!$A$2:$CG$43,78,FALSE)</f>
        <v>24</v>
      </c>
      <c r="DQ63">
        <f>VLOOKUP(B63,[1]Python_Data!$A$2:$CG$43,79,FALSE)</f>
        <v>0</v>
      </c>
      <c r="DR63">
        <f>VLOOKUP(B63,[1]Python_Data!$A$2:$CG$43,70,FALSE)</f>
        <v>2</v>
      </c>
      <c r="DS63">
        <f>VLOOKUP(B63,[1]Python_Data!$A$2:$CG$43,71,FALSE)</f>
        <v>2</v>
      </c>
      <c r="DT63">
        <f>VLOOKUP(B63,[1]Python_Data!$A$2:$CG$43,72,FALSE)</f>
        <v>0</v>
      </c>
      <c r="DU63">
        <f>VLOOKUP(B63,[1]Python_Data!$A$2:$CG$43,73,FALSE)</f>
        <v>25</v>
      </c>
      <c r="DV63">
        <f>VLOOKUP(B63,[1]Python_Data!$A$2:$CG$43,74,FALSE)</f>
        <v>25</v>
      </c>
      <c r="DW63">
        <f>VLOOKUP(B63,[1]Python_Data!$A$2:$CG$43,85,FALSE)</f>
        <v>0</v>
      </c>
      <c r="DX63">
        <f>VLOOKUP(B63,[1]Python_Data!$A$2:$CO$43,89,FALSE)</f>
        <v>1</v>
      </c>
      <c r="DY63">
        <f>VLOOKUP(B63,[1]Python_Data!$A$2:$CO$43,90,FALSE)</f>
        <v>1</v>
      </c>
      <c r="DZ63">
        <f>VLOOKUP(B63,[1]Python_Data!$A$2:$CO$43,91,FALSE)</f>
        <v>1</v>
      </c>
      <c r="EA63">
        <f>VLOOKUP(B63,[1]Python_Data!$A$2:$CO$43,92,FALSE)</f>
        <v>1</v>
      </c>
      <c r="AZM63" t="s">
        <v>2611</v>
      </c>
      <c r="AZP63">
        <v>1</v>
      </c>
      <c r="AZQ63">
        <v>1</v>
      </c>
      <c r="AZR63">
        <v>1</v>
      </c>
      <c r="AZS63">
        <v>1</v>
      </c>
      <c r="AZT63" s="7">
        <v>9.925732</v>
      </c>
      <c r="AZU63">
        <v>10.507647</v>
      </c>
      <c r="AZV63">
        <v>9.6249909999999996</v>
      </c>
      <c r="AZW63">
        <v>8.6555590000000002</v>
      </c>
      <c r="AZX63">
        <v>12.5</v>
      </c>
      <c r="AZY63">
        <v>11.783018999999999</v>
      </c>
      <c r="AZZ63">
        <v>9.7773450000000004</v>
      </c>
      <c r="BAA63">
        <v>10.276451</v>
      </c>
      <c r="BAB63">
        <v>8.5694409999999994</v>
      </c>
      <c r="BAC63">
        <v>7.2460209999999998</v>
      </c>
      <c r="BAD63">
        <v>12.5</v>
      </c>
      <c r="BAE63">
        <v>11.280609999999999</v>
      </c>
      <c r="BAF63">
        <v>10.144969</v>
      </c>
      <c r="BAG63">
        <v>10.470463000000001</v>
      </c>
      <c r="BAH63">
        <v>8.8897619999999993</v>
      </c>
      <c r="BAI63">
        <v>7.457586</v>
      </c>
      <c r="BAJ63">
        <v>12.5</v>
      </c>
      <c r="BAK63">
        <v>11.804269</v>
      </c>
      <c r="BAL63" t="s">
        <v>1304</v>
      </c>
      <c r="BAM63" t="s">
        <v>1304</v>
      </c>
      <c r="BAN63" t="s">
        <v>1304</v>
      </c>
      <c r="BAO63" t="s">
        <v>1304</v>
      </c>
      <c r="BAP63" t="s">
        <v>1304</v>
      </c>
      <c r="BAQ63" t="s">
        <v>1304</v>
      </c>
      <c r="BAR63">
        <v>8.7767339999999994</v>
      </c>
      <c r="BAS63">
        <v>9.109413</v>
      </c>
      <c r="BAT63">
        <v>7.6821260000000002</v>
      </c>
      <c r="BAU63">
        <v>6.829167</v>
      </c>
      <c r="BAV63">
        <v>12.5</v>
      </c>
      <c r="BAW63">
        <v>10.066989</v>
      </c>
      <c r="BAX63" t="s">
        <v>1304</v>
      </c>
      <c r="BAY63" t="s">
        <v>1304</v>
      </c>
      <c r="BAZ63" t="s">
        <v>1304</v>
      </c>
      <c r="BBA63" t="s">
        <v>1304</v>
      </c>
      <c r="BBB63" t="s">
        <v>1304</v>
      </c>
      <c r="BBC63" t="s">
        <v>1304</v>
      </c>
      <c r="BBD63">
        <v>9.6389080000000007</v>
      </c>
      <c r="BBE63">
        <v>10.204190000000001</v>
      </c>
      <c r="BBF63">
        <v>8.3790870000000002</v>
      </c>
      <c r="BBG63">
        <v>7.1347779999999998</v>
      </c>
      <c r="BBH63">
        <v>12.5</v>
      </c>
      <c r="BBI63">
        <v>12.181445999999999</v>
      </c>
      <c r="BBJ63">
        <v>9.648377</v>
      </c>
      <c r="BBK63">
        <v>10.817791</v>
      </c>
      <c r="BBL63">
        <v>8.9045109999999994</v>
      </c>
      <c r="BBM63">
        <v>7.2772709999999998</v>
      </c>
      <c r="BBN63">
        <v>12.5</v>
      </c>
      <c r="BBO63">
        <v>12.852275000000001</v>
      </c>
      <c r="BBP63">
        <v>9.9613219999999991</v>
      </c>
      <c r="BBQ63">
        <v>10.826252999999999</v>
      </c>
      <c r="BBR63">
        <v>8.9530989999999999</v>
      </c>
      <c r="BBS63">
        <v>7.6177149999999996</v>
      </c>
      <c r="BBT63">
        <v>12.5</v>
      </c>
      <c r="BBU63">
        <v>12.167020000000001</v>
      </c>
      <c r="BBV63">
        <v>9.7705149999999996</v>
      </c>
      <c r="BBW63">
        <v>10.390707000000001</v>
      </c>
      <c r="BBX63">
        <v>8.6757109999999997</v>
      </c>
      <c r="BBY63">
        <v>7.1663160000000001</v>
      </c>
      <c r="BBZ63">
        <v>12.5</v>
      </c>
      <c r="BCA63">
        <v>11.600358999999999</v>
      </c>
      <c r="BCB63">
        <v>9.8931330000000006</v>
      </c>
      <c r="BCC63">
        <v>10.661675000000001</v>
      </c>
      <c r="BCD63">
        <v>8.8329880000000003</v>
      </c>
      <c r="BCE63">
        <v>7.5241720000000001</v>
      </c>
      <c r="BCF63">
        <v>12.5</v>
      </c>
      <c r="BCG63">
        <v>11.878724</v>
      </c>
      <c r="BCH63">
        <v>9.8888569999999998</v>
      </c>
      <c r="BCI63">
        <v>10.609759</v>
      </c>
      <c r="BCJ63">
        <v>8.7852209999999999</v>
      </c>
      <c r="BCK63">
        <v>7.3673000000000002</v>
      </c>
      <c r="BCL63">
        <v>12.5</v>
      </c>
      <c r="BCM63">
        <v>11.916796</v>
      </c>
      <c r="BCN63">
        <v>9.9943299999999997</v>
      </c>
      <c r="BCO63">
        <v>10.605428</v>
      </c>
      <c r="BCP63">
        <v>8.7736820000000009</v>
      </c>
      <c r="BCQ63">
        <v>7.3879590000000004</v>
      </c>
      <c r="BCR63">
        <v>12.5</v>
      </c>
      <c r="BCS63">
        <v>11.872576</v>
      </c>
      <c r="BCT63" t="s">
        <v>1304</v>
      </c>
      <c r="BCU63" t="s">
        <v>1304</v>
      </c>
      <c r="BCV63" t="s">
        <v>1304</v>
      </c>
      <c r="BCW63" t="s">
        <v>1304</v>
      </c>
      <c r="BCX63" t="s">
        <v>1304</v>
      </c>
      <c r="BCY63" t="s">
        <v>1304</v>
      </c>
      <c r="BCZ63">
        <v>10.994816999999999</v>
      </c>
      <c r="BDA63">
        <v>9.6164869999999993</v>
      </c>
      <c r="BDB63">
        <v>9.3988119999999995</v>
      </c>
      <c r="BDC63">
        <v>10.541257999999999</v>
      </c>
      <c r="BDD63">
        <v>8.9740789999999997</v>
      </c>
      <c r="BDE63">
        <v>8.1396449999999998</v>
      </c>
      <c r="BDF63">
        <v>10.970311000000001</v>
      </c>
      <c r="BDG63">
        <v>9.3422099999999997</v>
      </c>
      <c r="BDH63">
        <v>8.4298929999999999</v>
      </c>
      <c r="BDI63" t="s">
        <v>1304</v>
      </c>
      <c r="BDJ63" t="s">
        <v>1304</v>
      </c>
      <c r="BDK63" t="s">
        <v>1304</v>
      </c>
      <c r="BDL63">
        <v>9.4390199999999993</v>
      </c>
      <c r="BDM63">
        <v>7.989973</v>
      </c>
      <c r="BDN63">
        <v>7.3123490000000002</v>
      </c>
      <c r="BDO63" t="s">
        <v>1304</v>
      </c>
      <c r="BDP63" t="s">
        <v>1304</v>
      </c>
      <c r="BDQ63" t="s">
        <v>1304</v>
      </c>
      <c r="BDR63">
        <v>10.62724</v>
      </c>
      <c r="BDS63">
        <v>8.5146540000000002</v>
      </c>
      <c r="BDT63">
        <v>7.970504</v>
      </c>
      <c r="BDU63">
        <v>11.24747</v>
      </c>
      <c r="BDV63">
        <v>9.134525</v>
      </c>
      <c r="BDW63">
        <v>8.4565140000000003</v>
      </c>
      <c r="BDX63">
        <v>10.939355000000001</v>
      </c>
      <c r="BDY63">
        <v>9.4492189999999994</v>
      </c>
      <c r="BDZ63">
        <v>8.4980270000000004</v>
      </c>
      <c r="BEA63">
        <v>10.606113000000001</v>
      </c>
      <c r="BEB63">
        <v>9.232863</v>
      </c>
      <c r="BEC63">
        <v>8.2146889999999999</v>
      </c>
      <c r="BED63">
        <v>10.818761</v>
      </c>
      <c r="BEE63">
        <v>9.3056859999999997</v>
      </c>
      <c r="BEF63">
        <v>8.3838509999999999</v>
      </c>
      <c r="BEG63">
        <v>10.974258000000001</v>
      </c>
      <c r="BEH63">
        <v>9.2385000000000002</v>
      </c>
      <c r="BEI63">
        <v>8.3070609999999991</v>
      </c>
      <c r="BEJ63">
        <v>10.815496</v>
      </c>
      <c r="BEK63">
        <v>9.2561520000000002</v>
      </c>
      <c r="BEL63">
        <v>8.3127610000000001</v>
      </c>
      <c r="BEM63" t="s">
        <v>1304</v>
      </c>
      <c r="BEN63" t="s">
        <v>1304</v>
      </c>
      <c r="BEO63" t="s">
        <v>1304</v>
      </c>
      <c r="BEP63" t="s">
        <v>1304</v>
      </c>
      <c r="BEQ63">
        <v>1.5754185722463006E-2</v>
      </c>
      <c r="BER63">
        <v>6.6079000496294523E-3</v>
      </c>
      <c r="BES63" t="s">
        <v>1304</v>
      </c>
      <c r="BET63">
        <v>6.5706980264736869E-2</v>
      </c>
      <c r="BEU63" t="s">
        <v>1304</v>
      </c>
      <c r="BEV63">
        <v>2.9188543172976856E-2</v>
      </c>
      <c r="BEW63" s="9">
        <v>9.2770399999999995</v>
      </c>
      <c r="BEX63">
        <v>9.8859929999999991</v>
      </c>
      <c r="BEY63">
        <v>9.8048490000000008</v>
      </c>
      <c r="BEZ63">
        <v>9.6389080000000007</v>
      </c>
      <c r="BFA63">
        <v>9.9865189999999995</v>
      </c>
      <c r="BFB63">
        <v>9.6929320000000008</v>
      </c>
      <c r="BFC63">
        <v>10.552603</v>
      </c>
      <c r="BFD63">
        <v>10.822022</v>
      </c>
      <c r="BFE63">
        <v>10.204190000000001</v>
      </c>
      <c r="BFF63">
        <v>10.52929</v>
      </c>
      <c r="BFG63">
        <v>8.1257839999999995</v>
      </c>
      <c r="BFH63">
        <v>8.7607940000000006</v>
      </c>
      <c r="BFI63">
        <v>8.9288050000000005</v>
      </c>
      <c r="BFJ63">
        <v>8.3790870000000002</v>
      </c>
      <c r="BFK63">
        <v>9.0999909999999993</v>
      </c>
      <c r="BFL63">
        <v>7.0375940000000003</v>
      </c>
      <c r="BFM63">
        <v>7.3594819999999999</v>
      </c>
      <c r="BFN63">
        <v>7.4474929999999997</v>
      </c>
      <c r="BFO63">
        <v>7.1347779999999998</v>
      </c>
      <c r="BFP63">
        <v>7.8268149999999999</v>
      </c>
      <c r="BFQ63">
        <v>9.9901389999999992</v>
      </c>
      <c r="BFR63">
        <v>10.746790000000001</v>
      </c>
      <c r="BFS63">
        <v>11.093412000000001</v>
      </c>
      <c r="BFT63">
        <v>10.62724</v>
      </c>
      <c r="BFU63">
        <v>10.979794999999999</v>
      </c>
      <c r="BFV63">
        <v>8.4820259999999994</v>
      </c>
      <c r="BFW63">
        <v>9.2649000000000008</v>
      </c>
      <c r="BFX63">
        <v>9.2918719999999997</v>
      </c>
      <c r="BFY63">
        <v>8.5146540000000002</v>
      </c>
      <c r="BFZ63">
        <v>9.3990659999999995</v>
      </c>
      <c r="BGA63">
        <v>7.7259969999999996</v>
      </c>
      <c r="BGB63">
        <v>8.3037670000000006</v>
      </c>
      <c r="BGC63">
        <v>8.4772700000000007</v>
      </c>
      <c r="BGD63">
        <v>7.970504</v>
      </c>
      <c r="BGE63">
        <v>8.7119219999999995</v>
      </c>
      <c r="BGF63">
        <v>4.2462251553243652E-2</v>
      </c>
      <c r="BGG63">
        <v>2.9383894731014788E-2</v>
      </c>
      <c r="BGH63">
        <v>0.72821999999999998</v>
      </c>
      <c r="BGI63">
        <v>0.80774699999999999</v>
      </c>
      <c r="BGJ63" t="s">
        <v>1304</v>
      </c>
      <c r="BGK63">
        <v>0.75858400000000004</v>
      </c>
      <c r="BGL63">
        <v>0.65714799999999995</v>
      </c>
      <c r="BGM63">
        <v>0.82630300000000001</v>
      </c>
      <c r="BGN63">
        <v>0.83425899999999997</v>
      </c>
      <c r="BGO63" t="s">
        <v>1304</v>
      </c>
      <c r="BGP63">
        <v>0.74498500000000001</v>
      </c>
      <c r="BGQ63">
        <v>0.76638099999999998</v>
      </c>
      <c r="BGR63">
        <v>0.72808600000000001</v>
      </c>
      <c r="BGS63">
        <v>0.77033300000000005</v>
      </c>
      <c r="BGT63" t="s">
        <v>1304</v>
      </c>
      <c r="BGU63">
        <v>0.74410500000000002</v>
      </c>
      <c r="BGV63">
        <v>0.61674200000000001</v>
      </c>
      <c r="BGW63">
        <v>0.597329</v>
      </c>
      <c r="BGX63">
        <v>0.618004</v>
      </c>
      <c r="BGY63" t="s">
        <v>1304</v>
      </c>
      <c r="BGZ63">
        <v>0.63178800000000002</v>
      </c>
      <c r="BHA63">
        <v>0.52880099999999997</v>
      </c>
      <c r="BHB63">
        <v>0.84143599999999996</v>
      </c>
      <c r="BHC63">
        <v>0.83418000000000003</v>
      </c>
      <c r="BHD63" t="s">
        <v>1304</v>
      </c>
      <c r="BHE63">
        <v>0.77068300000000001</v>
      </c>
      <c r="BHF63">
        <v>0.778061</v>
      </c>
      <c r="BHG63">
        <v>0.75028300000000003</v>
      </c>
      <c r="BHH63">
        <v>0.79414899999999999</v>
      </c>
      <c r="BHI63" t="s">
        <v>1304</v>
      </c>
      <c r="BHJ63">
        <v>0.78601500000000002</v>
      </c>
      <c r="BHK63">
        <v>0.68869999999999998</v>
      </c>
      <c r="BHL63">
        <v>0.70364499999999996</v>
      </c>
      <c r="BHM63">
        <v>0.75373800000000002</v>
      </c>
      <c r="BHN63" t="s">
        <v>1304</v>
      </c>
      <c r="BHO63">
        <v>0.72919800000000001</v>
      </c>
      <c r="BHP63">
        <v>0.57186599999999999</v>
      </c>
      <c r="BHQ63">
        <v>0.57122899999999999</v>
      </c>
      <c r="BHR63">
        <v>0.65751899999999996</v>
      </c>
      <c r="BHS63">
        <v>0.51675800000000005</v>
      </c>
      <c r="BHT63">
        <v>0.66577200000000003</v>
      </c>
      <c r="BHU63">
        <v>0.628363</v>
      </c>
      <c r="BHV63">
        <v>0.61797999999999997</v>
      </c>
      <c r="BHW63">
        <v>0.52884900000000001</v>
      </c>
      <c r="BHX63">
        <v>0.55892399999999998</v>
      </c>
      <c r="BHY63">
        <v>0.53487200000000001</v>
      </c>
      <c r="BHZ63">
        <v>0.53359999999999996</v>
      </c>
      <c r="BIA63">
        <v>0.62814800000000004</v>
      </c>
      <c r="BIB63">
        <v>0.61926099999999995</v>
      </c>
      <c r="BIC63">
        <v>0.574739</v>
      </c>
      <c r="BID63">
        <v>0.64001399999999997</v>
      </c>
      <c r="BIE63">
        <v>0.72158800000000001</v>
      </c>
      <c r="BIF63">
        <v>0.69101599999999996</v>
      </c>
      <c r="BIG63">
        <v>0.55671700000000002</v>
      </c>
      <c r="BIH63">
        <v>0.55598999999999998</v>
      </c>
      <c r="BII63">
        <v>0.52125299999999997</v>
      </c>
      <c r="BIJ63">
        <v>0.53888499999999995</v>
      </c>
      <c r="BIK63">
        <v>0.62554500000000002</v>
      </c>
      <c r="BIL63">
        <v>0.55786599999999997</v>
      </c>
      <c r="BIM63">
        <v>0.50719099999999995</v>
      </c>
      <c r="BIN63">
        <v>0.647841</v>
      </c>
      <c r="BIO63">
        <v>0.62570499999999996</v>
      </c>
      <c r="BIP63">
        <v>0.62440499999999999</v>
      </c>
      <c r="BIQ63">
        <v>0.50065099999999996</v>
      </c>
      <c r="BIR63">
        <v>0.53744199999999998</v>
      </c>
      <c r="BIS63">
        <v>0.53075600000000001</v>
      </c>
      <c r="BIT63">
        <v>0.51166599999999995</v>
      </c>
      <c r="BIU63">
        <v>0.56317300000000003</v>
      </c>
      <c r="BIV63">
        <v>0.55499799999999999</v>
      </c>
      <c r="BIW63">
        <v>0.50617699999999999</v>
      </c>
      <c r="BIX63">
        <v>0.56905799999999995</v>
      </c>
      <c r="BIY63">
        <v>0.53663000000000005</v>
      </c>
      <c r="BIZ63">
        <v>0.54173899999999997</v>
      </c>
      <c r="BJA63">
        <v>0.50150399999999995</v>
      </c>
      <c r="BJB63">
        <v>0.52748700000000004</v>
      </c>
      <c r="BJC63">
        <v>0.53015900000000005</v>
      </c>
      <c r="BJD63">
        <v>0.51121000000000005</v>
      </c>
      <c r="BJE63">
        <v>0.67091000000000001</v>
      </c>
      <c r="BJF63">
        <v>0.56055100000000002</v>
      </c>
      <c r="BJG63">
        <v>0.55553699999999995</v>
      </c>
      <c r="BJH63">
        <v>0.66262699999999997</v>
      </c>
      <c r="BJI63">
        <v>0.75009599999999998</v>
      </c>
      <c r="BJJ63">
        <v>0.71996300000000002</v>
      </c>
      <c r="BJK63">
        <v>0.54586599999999996</v>
      </c>
      <c r="BJL63">
        <v>0.62251199999999995</v>
      </c>
      <c r="BJM63">
        <v>0.54210899999999995</v>
      </c>
      <c r="BJN63">
        <v>0.48681000000000002</v>
      </c>
      <c r="BJO63">
        <v>0.67301100000000003</v>
      </c>
      <c r="BJP63">
        <v>0.671068</v>
      </c>
      <c r="BJQ63">
        <v>0.65362699999999996</v>
      </c>
      <c r="BJR63">
        <v>0.48969400000000002</v>
      </c>
      <c r="BJS63">
        <v>0.549566</v>
      </c>
      <c r="BJT63">
        <v>0.53527999999999998</v>
      </c>
      <c r="BJU63">
        <v>0.49709399999999998</v>
      </c>
      <c r="BJV63">
        <v>0.61874200000000001</v>
      </c>
      <c r="BJW63">
        <v>0.56135800000000002</v>
      </c>
      <c r="BJX63">
        <v>0.50422800000000001</v>
      </c>
      <c r="BJY63">
        <v>0.63908399999999999</v>
      </c>
      <c r="BJZ63">
        <v>0.59363299999999997</v>
      </c>
      <c r="BKA63">
        <v>0.60117299999999996</v>
      </c>
      <c r="BKB63">
        <v>0.49585400000000002</v>
      </c>
      <c r="BKC63">
        <v>0.52792399999999995</v>
      </c>
      <c r="BKD63">
        <v>0.52660499999999999</v>
      </c>
      <c r="BKE63">
        <v>0.51337699999999997</v>
      </c>
      <c r="BKF63" s="11">
        <v>10.209728</v>
      </c>
      <c r="BKG63">
        <v>10.337289</v>
      </c>
      <c r="BKH63">
        <v>9.7783990000000003</v>
      </c>
      <c r="BKI63">
        <v>9.1685280000000002</v>
      </c>
      <c r="BKJ63">
        <v>11</v>
      </c>
      <c r="BKK63">
        <v>10.481574</v>
      </c>
      <c r="BKL63">
        <v>10.225493999999999</v>
      </c>
      <c r="BKM63">
        <v>10.113458</v>
      </c>
      <c r="BKN63">
        <v>8.6082230000000006</v>
      </c>
      <c r="BKO63">
        <v>8.0864750000000001</v>
      </c>
      <c r="BKP63">
        <v>12.5</v>
      </c>
      <c r="BKQ63">
        <v>10.391113000000001</v>
      </c>
      <c r="BKR63">
        <v>9.8376359999999998</v>
      </c>
      <c r="BKS63">
        <v>9.8322780000000005</v>
      </c>
      <c r="BKT63">
        <v>8.3762380000000007</v>
      </c>
      <c r="BKU63">
        <v>7.310702</v>
      </c>
      <c r="BKV63">
        <v>12.5</v>
      </c>
      <c r="BKW63">
        <v>10.489655000000001</v>
      </c>
      <c r="BKX63">
        <v>9.1910810000000005</v>
      </c>
      <c r="BKY63">
        <v>9.3001799999999992</v>
      </c>
      <c r="BKZ63">
        <v>7.9137339999999998</v>
      </c>
      <c r="BLA63">
        <v>7.4351229999999999</v>
      </c>
      <c r="BLB63">
        <v>12.5</v>
      </c>
      <c r="BLC63">
        <v>9.8448399999999996</v>
      </c>
      <c r="BLD63">
        <v>8.8160360000000004</v>
      </c>
      <c r="BLE63">
        <v>8.8702330000000007</v>
      </c>
      <c r="BLF63">
        <v>7.4021869999999996</v>
      </c>
      <c r="BLG63">
        <v>6.7753329999999998</v>
      </c>
      <c r="BLH63">
        <v>12.5</v>
      </c>
      <c r="BLI63">
        <v>9.1842220000000001</v>
      </c>
      <c r="BLJ63">
        <v>8.7008220000000005</v>
      </c>
      <c r="BLK63">
        <v>8.5762180000000008</v>
      </c>
      <c r="BLL63">
        <v>7.2721</v>
      </c>
      <c r="BLM63">
        <v>6.6997400000000003</v>
      </c>
      <c r="BLN63">
        <v>10.5</v>
      </c>
      <c r="BLO63">
        <v>8.5665770000000006</v>
      </c>
      <c r="BLP63">
        <v>9.1079170000000005</v>
      </c>
      <c r="BLQ63">
        <v>9.8004920000000002</v>
      </c>
      <c r="BLR63">
        <v>7.8550360000000001</v>
      </c>
      <c r="BLS63">
        <v>6.7594089999999998</v>
      </c>
      <c r="BLT63">
        <v>12</v>
      </c>
      <c r="BLU63">
        <v>10.737985</v>
      </c>
      <c r="BLV63">
        <v>9.7554449999999999</v>
      </c>
      <c r="BLW63">
        <v>10.526301999999999</v>
      </c>
      <c r="BLX63">
        <v>8.4623760000000008</v>
      </c>
      <c r="BLY63">
        <v>7.2214980000000004</v>
      </c>
      <c r="BLZ63">
        <v>12</v>
      </c>
      <c r="BMA63">
        <v>11.773135999999999</v>
      </c>
      <c r="BMB63">
        <v>9.8424429999999994</v>
      </c>
      <c r="BMC63">
        <v>10.366356</v>
      </c>
      <c r="BMD63">
        <v>8.4180080000000004</v>
      </c>
      <c r="BME63">
        <v>7.3036700000000003</v>
      </c>
      <c r="BMF63">
        <v>12</v>
      </c>
      <c r="BMG63">
        <v>11.332407999999999</v>
      </c>
      <c r="BMH63">
        <v>9.9780689999999996</v>
      </c>
      <c r="BMI63">
        <v>10.190245000000001</v>
      </c>
      <c r="BMJ63">
        <v>8.3583010000000009</v>
      </c>
      <c r="BMK63">
        <v>7.2968500000000001</v>
      </c>
      <c r="BML63">
        <v>11.5</v>
      </c>
      <c r="BMM63">
        <v>10.736967999999999</v>
      </c>
      <c r="BMN63">
        <v>9.9679400000000005</v>
      </c>
      <c r="BMO63">
        <v>10.196604000000001</v>
      </c>
      <c r="BMP63">
        <v>8.5289859999999997</v>
      </c>
      <c r="BMQ63">
        <v>7.5959209999999997</v>
      </c>
      <c r="BMR63">
        <v>11.5</v>
      </c>
      <c r="BMS63">
        <v>10.713226000000001</v>
      </c>
      <c r="BMT63">
        <v>10.124389000000001</v>
      </c>
      <c r="BMU63">
        <v>10.174773</v>
      </c>
      <c r="BMV63">
        <v>8.6722800000000007</v>
      </c>
      <c r="BMW63">
        <v>7.5959849999999998</v>
      </c>
      <c r="BMX63">
        <v>8.5</v>
      </c>
      <c r="BMY63">
        <v>10.017699</v>
      </c>
      <c r="BMZ63">
        <v>10.108885000000001</v>
      </c>
      <c r="BNA63">
        <v>10.370414</v>
      </c>
      <c r="BNB63">
        <v>8.6674629999999997</v>
      </c>
      <c r="BNC63">
        <v>7.8017669999999999</v>
      </c>
      <c r="BND63">
        <v>11.5</v>
      </c>
      <c r="BNE63">
        <v>10.689202</v>
      </c>
      <c r="BNF63">
        <v>10.577406999999999</v>
      </c>
      <c r="BNG63">
        <v>10.556765</v>
      </c>
      <c r="BNH63">
        <v>9.4750650000000007</v>
      </c>
      <c r="BNI63">
        <v>8.8124319999999994</v>
      </c>
      <c r="BNJ63">
        <v>11.5</v>
      </c>
      <c r="BNK63">
        <v>10.805835</v>
      </c>
      <c r="BNL63">
        <v>10.152585999999999</v>
      </c>
      <c r="BNM63">
        <v>9.4958010000000002</v>
      </c>
      <c r="BNN63">
        <v>9.7866850000000003</v>
      </c>
      <c r="BNO63">
        <v>9.6645859999999999</v>
      </c>
      <c r="BNP63">
        <v>8.8962690000000002</v>
      </c>
      <c r="BNQ63">
        <v>8.3601500000000009</v>
      </c>
      <c r="BNR63">
        <v>9.7849789999999999</v>
      </c>
      <c r="BNS63">
        <v>8.8938310000000005</v>
      </c>
      <c r="BNT63">
        <v>8.0120489999999993</v>
      </c>
      <c r="BNU63">
        <v>9.0334730000000008</v>
      </c>
      <c r="BNV63">
        <v>8.2438540000000007</v>
      </c>
      <c r="BNW63">
        <v>7.6445800000000004</v>
      </c>
      <c r="BNX63">
        <v>8.5864080000000005</v>
      </c>
      <c r="BNY63">
        <v>7.7721559999999998</v>
      </c>
      <c r="BNZ63">
        <v>7.1123250000000002</v>
      </c>
      <c r="BOA63">
        <v>8.5125910000000005</v>
      </c>
      <c r="BOB63">
        <v>7.6516849999999996</v>
      </c>
      <c r="BOC63">
        <v>6.9704560000000004</v>
      </c>
      <c r="BOD63">
        <v>9.6702960000000004</v>
      </c>
      <c r="BOE63">
        <v>8.3910199999999993</v>
      </c>
      <c r="BOF63">
        <v>7.4184970000000003</v>
      </c>
      <c r="BOG63">
        <v>10.262604</v>
      </c>
      <c r="BOH63">
        <v>8.9396229999999992</v>
      </c>
      <c r="BOI63">
        <v>8.0430250000000001</v>
      </c>
      <c r="BOJ63">
        <v>10.124000000000001</v>
      </c>
      <c r="BOK63">
        <v>8.9092339999999997</v>
      </c>
      <c r="BOL63">
        <v>8.0108689999999996</v>
      </c>
      <c r="BOM63">
        <v>9.9751440000000002</v>
      </c>
      <c r="BON63">
        <v>8.9445890000000006</v>
      </c>
      <c r="BOO63">
        <v>7.9422550000000003</v>
      </c>
      <c r="BOP63">
        <v>9.9482560000000007</v>
      </c>
      <c r="BOQ63">
        <v>8.9831489999999992</v>
      </c>
      <c r="BOR63">
        <v>8.1789000000000005</v>
      </c>
      <c r="BOS63">
        <v>10.053864000000001</v>
      </c>
      <c r="BOT63">
        <v>9.1228210000000001</v>
      </c>
      <c r="BOU63">
        <v>8.3293820000000007</v>
      </c>
      <c r="BOV63">
        <v>9.9337710000000001</v>
      </c>
      <c r="BOW63">
        <v>9.071631</v>
      </c>
      <c r="BOX63">
        <v>8.3553700000000006</v>
      </c>
      <c r="BOY63">
        <v>10.266544</v>
      </c>
      <c r="BOZ63">
        <v>9.6293819999999997</v>
      </c>
      <c r="BPA63">
        <v>9.3045729999999995</v>
      </c>
      <c r="BPB63">
        <v>1.050423244814052E-2</v>
      </c>
      <c r="BPC63">
        <v>1.2544308029263249E-2</v>
      </c>
      <c r="BPD63">
        <v>1.7118714797098259E-2</v>
      </c>
      <c r="BPE63">
        <v>4.5978044379011512E-2</v>
      </c>
      <c r="BPF63">
        <v>6.9253877053870316E-2</v>
      </c>
      <c r="BPG63">
        <v>9.4503418595593122E-2</v>
      </c>
      <c r="BPH63">
        <v>3.570705739429441E-2</v>
      </c>
      <c r="BPI63" s="12">
        <v>9.4108699999999992</v>
      </c>
      <c r="BPJ63">
        <v>10.018298</v>
      </c>
      <c r="BPK63">
        <v>9.7989440000000005</v>
      </c>
      <c r="BPL63">
        <v>8.9043700000000001</v>
      </c>
      <c r="BPM63">
        <v>10.187290000000001</v>
      </c>
      <c r="BPN63">
        <v>9.4279569999999993</v>
      </c>
      <c r="BPO63">
        <v>10.252421</v>
      </c>
      <c r="BPP63">
        <v>10.446329</v>
      </c>
      <c r="BPQ63">
        <v>9.1883549999999996</v>
      </c>
      <c r="BPR63">
        <v>10.225275999999999</v>
      </c>
      <c r="BPS63">
        <v>7.9747149999999998</v>
      </c>
      <c r="BPT63">
        <v>8.5182500000000001</v>
      </c>
      <c r="BPU63">
        <v>8.4401919999999997</v>
      </c>
      <c r="BPV63">
        <v>7.5635680000000001</v>
      </c>
      <c r="BPW63">
        <v>9.0754959999999993</v>
      </c>
      <c r="BPX63">
        <v>7.4323110000000003</v>
      </c>
      <c r="BPY63">
        <v>7.5648460000000002</v>
      </c>
      <c r="BPZ63">
        <v>7.2625840000000004</v>
      </c>
      <c r="BQA63">
        <v>6.7295749999999996</v>
      </c>
      <c r="BQB63">
        <v>8.2219119999999997</v>
      </c>
      <c r="BQC63">
        <v>9.0948220000000006</v>
      </c>
      <c r="BQD63">
        <v>9.9523899999999994</v>
      </c>
      <c r="BQE63">
        <v>10.193301999999999</v>
      </c>
      <c r="BQF63">
        <v>9.0914439999999992</v>
      </c>
      <c r="BQG63">
        <v>10.064493000000001</v>
      </c>
      <c r="BQH63">
        <v>8.3040929999999999</v>
      </c>
      <c r="BQI63">
        <v>8.9997900000000008</v>
      </c>
      <c r="BQJ63">
        <v>8.9244280000000007</v>
      </c>
      <c r="BQK63">
        <v>8.0213520000000003</v>
      </c>
      <c r="BQL63">
        <v>9.2854589999999995</v>
      </c>
      <c r="BQM63">
        <v>7.7056849999999999</v>
      </c>
      <c r="BQN63">
        <v>8.1588419999999999</v>
      </c>
      <c r="BQO63">
        <v>8.0269469999999998</v>
      </c>
      <c r="BQP63">
        <v>7.1944759999999999</v>
      </c>
      <c r="BQQ63">
        <v>8.8581719999999997</v>
      </c>
      <c r="BQR63">
        <v>4.1892691288754759E-2</v>
      </c>
      <c r="BQS63">
        <v>6.4068971010687051E-2</v>
      </c>
      <c r="BQT63">
        <v>0.63758400000000004</v>
      </c>
      <c r="BQU63">
        <v>0.80722300000000002</v>
      </c>
      <c r="BQV63">
        <v>0.67050500000000002</v>
      </c>
      <c r="BQW63">
        <v>0.83486199999999999</v>
      </c>
      <c r="BQX63">
        <v>0.73172400000000004</v>
      </c>
      <c r="BQY63">
        <v>0.73906700000000003</v>
      </c>
      <c r="BQZ63">
        <v>0.82521800000000001</v>
      </c>
      <c r="BRA63">
        <v>0.59851799999999999</v>
      </c>
      <c r="BRB63">
        <v>0.82680500000000001</v>
      </c>
      <c r="BRC63">
        <v>0.75120699999999996</v>
      </c>
      <c r="BRD63">
        <v>0.60912999999999995</v>
      </c>
      <c r="BRE63">
        <v>0.69449399999999994</v>
      </c>
      <c r="BRF63">
        <v>0.58013899999999996</v>
      </c>
      <c r="BRG63">
        <v>0.75193600000000005</v>
      </c>
      <c r="BRH63">
        <v>0.58340499999999995</v>
      </c>
      <c r="BRI63">
        <v>0.52983199999999997</v>
      </c>
      <c r="BRJ63">
        <v>0.58240000000000003</v>
      </c>
      <c r="BRK63">
        <v>0.55918699999999999</v>
      </c>
      <c r="BRL63">
        <v>0.61403399999999997</v>
      </c>
      <c r="BRM63">
        <v>0.50704099999999996</v>
      </c>
      <c r="BRN63">
        <v>0.70172000000000001</v>
      </c>
      <c r="BRO63">
        <v>0.80867299999999998</v>
      </c>
      <c r="BRP63">
        <v>0.58779899999999996</v>
      </c>
      <c r="BRQ63">
        <v>0.81003199999999997</v>
      </c>
      <c r="BRR63">
        <v>0.71797599999999995</v>
      </c>
      <c r="BRS63">
        <v>0.66528399999999999</v>
      </c>
      <c r="BRT63">
        <v>0.764845</v>
      </c>
      <c r="BRU63">
        <v>0.59304599999999996</v>
      </c>
      <c r="BRV63">
        <v>0.77436499999999997</v>
      </c>
      <c r="BRW63">
        <v>0.65187499999999998</v>
      </c>
      <c r="BRX63">
        <v>0.57965999999999995</v>
      </c>
      <c r="BRY63">
        <v>0.65787600000000002</v>
      </c>
      <c r="BRZ63">
        <v>0.57563600000000004</v>
      </c>
      <c r="BSA63">
        <v>0.73664700000000005</v>
      </c>
      <c r="BSB63">
        <v>0.54385899999999998</v>
      </c>
      <c r="BSC63">
        <v>0.53682399999999997</v>
      </c>
      <c r="BSD63">
        <v>0.62596399999999996</v>
      </c>
      <c r="BSE63">
        <v>0.51993199999999995</v>
      </c>
      <c r="BSF63">
        <v>0.69482100000000002</v>
      </c>
      <c r="BSG63">
        <v>0.55779599999999996</v>
      </c>
      <c r="BSH63">
        <v>0.62842100000000001</v>
      </c>
      <c r="BSI63">
        <v>0.50232900000000003</v>
      </c>
      <c r="BSJ63">
        <v>0.54419099999999998</v>
      </c>
      <c r="BSK63">
        <v>0.50386500000000001</v>
      </c>
      <c r="BSL63">
        <v>0.53867600000000004</v>
      </c>
      <c r="BSM63">
        <v>0.57525400000000004</v>
      </c>
      <c r="BSN63">
        <v>0.57880799999999999</v>
      </c>
      <c r="BSO63">
        <v>0.52732800000000002</v>
      </c>
      <c r="BSP63">
        <v>0.66693800000000003</v>
      </c>
      <c r="BSQ63">
        <v>0.61877099999999996</v>
      </c>
      <c r="BSR63">
        <v>0.66883499999999996</v>
      </c>
      <c r="BSS63">
        <v>0.51594499999999999</v>
      </c>
      <c r="BST63">
        <v>0.554338</v>
      </c>
      <c r="BSU63">
        <v>0.51419199999999998</v>
      </c>
      <c r="BSV63">
        <v>0.51456100000000005</v>
      </c>
      <c r="BSW63">
        <v>0.55236700000000005</v>
      </c>
      <c r="BSX63">
        <v>0.54336600000000002</v>
      </c>
      <c r="BSY63">
        <v>0.50292499999999996</v>
      </c>
      <c r="BSZ63">
        <v>0.62487999999999999</v>
      </c>
      <c r="BTA63">
        <v>0.54993099999999995</v>
      </c>
      <c r="BTB63">
        <v>0.57332499999999997</v>
      </c>
      <c r="BTC63">
        <v>0.49565599999999999</v>
      </c>
      <c r="BTD63">
        <v>0.51883500000000005</v>
      </c>
      <c r="BTE63">
        <v>0.51456999999999997</v>
      </c>
      <c r="BTF63">
        <v>0.50413300000000005</v>
      </c>
      <c r="BTG63">
        <v>0.53219099999999997</v>
      </c>
      <c r="BTH63">
        <v>0.51679299999999995</v>
      </c>
      <c r="BTI63">
        <v>0.50129599999999996</v>
      </c>
      <c r="BTJ63">
        <v>0.56138500000000002</v>
      </c>
      <c r="BTK63">
        <v>0.509154</v>
      </c>
      <c r="BTL63">
        <v>0.52515800000000001</v>
      </c>
      <c r="BTM63">
        <v>0.49276300000000001</v>
      </c>
      <c r="BTN63">
        <v>0.51319599999999999</v>
      </c>
      <c r="BTO63">
        <v>0.52507800000000004</v>
      </c>
      <c r="BTP63">
        <v>0.50301499999999999</v>
      </c>
      <c r="BTQ63">
        <v>0.555508</v>
      </c>
      <c r="BTR63">
        <v>0.54164000000000001</v>
      </c>
      <c r="BTS63">
        <v>0.507687</v>
      </c>
      <c r="BTT63">
        <v>0.653582</v>
      </c>
      <c r="BTU63">
        <v>0.60859700000000005</v>
      </c>
      <c r="BTV63">
        <v>0.64797800000000005</v>
      </c>
      <c r="BTW63">
        <v>0.49290800000000001</v>
      </c>
      <c r="BTX63">
        <v>0.56839200000000001</v>
      </c>
      <c r="BTY63">
        <v>0.54354800000000003</v>
      </c>
      <c r="BTZ63">
        <v>0.50124800000000003</v>
      </c>
      <c r="BUA63">
        <v>0.63939800000000002</v>
      </c>
      <c r="BUB63">
        <v>0.58640099999999995</v>
      </c>
      <c r="BUC63">
        <v>0.62236899999999995</v>
      </c>
      <c r="BUD63">
        <v>0.49681500000000001</v>
      </c>
      <c r="BUE63">
        <v>0.53141799999999995</v>
      </c>
      <c r="BUF63">
        <v>0.51463199999999998</v>
      </c>
      <c r="BUG63">
        <v>0.50753499999999996</v>
      </c>
      <c r="BUH63">
        <v>0.54783700000000002</v>
      </c>
      <c r="BUI63">
        <v>0.54360799999999998</v>
      </c>
      <c r="BUJ63">
        <v>0.50255099999999997</v>
      </c>
      <c r="BUK63">
        <v>0.61646699999999999</v>
      </c>
      <c r="BUL63">
        <v>0.53103599999999995</v>
      </c>
      <c r="BUM63">
        <v>0.54862100000000003</v>
      </c>
      <c r="BUN63">
        <v>0.49582500000000002</v>
      </c>
      <c r="BUO63">
        <v>0.515042</v>
      </c>
      <c r="BUP63">
        <v>0.51722500000000005</v>
      </c>
      <c r="BUQ63">
        <v>0.50639900000000004</v>
      </c>
      <c r="BUR63" s="17">
        <v>10.469424999999999</v>
      </c>
      <c r="BUS63">
        <v>9.7246959999999998</v>
      </c>
      <c r="BUT63">
        <v>9.1743539999999992</v>
      </c>
      <c r="BUU63">
        <v>8.5989570000000004</v>
      </c>
      <c r="BUV63">
        <v>8</v>
      </c>
      <c r="BUW63">
        <v>10.071897</v>
      </c>
      <c r="BUX63">
        <v>10.431074000000001</v>
      </c>
      <c r="BUY63">
        <v>9.6792899999999999</v>
      </c>
      <c r="BUZ63">
        <v>8.3861100000000004</v>
      </c>
      <c r="BVA63">
        <v>7.9105809999999996</v>
      </c>
      <c r="BVB63">
        <v>8.5</v>
      </c>
      <c r="BVC63">
        <v>9.922288</v>
      </c>
      <c r="BVD63">
        <v>9.4895709999999998</v>
      </c>
      <c r="BVE63">
        <v>8.867464</v>
      </c>
      <c r="BVF63">
        <v>7.8755410000000001</v>
      </c>
      <c r="BVG63">
        <v>7.3238310000000002</v>
      </c>
      <c r="BVH63">
        <v>9.5</v>
      </c>
      <c r="BVI63">
        <v>8.9993789999999994</v>
      </c>
      <c r="BVJ63">
        <v>9.2374349999999996</v>
      </c>
      <c r="BVK63">
        <v>8.6992650000000005</v>
      </c>
      <c r="BVL63">
        <v>7.8770379999999998</v>
      </c>
      <c r="BVM63">
        <v>7.6818229999999996</v>
      </c>
      <c r="BVN63">
        <v>8.5</v>
      </c>
      <c r="BVO63">
        <v>8.9142360000000007</v>
      </c>
      <c r="BVP63">
        <v>8.7628819999999994</v>
      </c>
      <c r="BVQ63">
        <v>8.2877030000000005</v>
      </c>
      <c r="BVR63">
        <v>7.391311</v>
      </c>
      <c r="BVS63">
        <v>7.1185739999999997</v>
      </c>
      <c r="BVT63">
        <v>8.5</v>
      </c>
      <c r="BVU63">
        <v>8.423667</v>
      </c>
      <c r="BVV63">
        <v>8.3656629999999996</v>
      </c>
      <c r="BVW63">
        <v>7.7549390000000002</v>
      </c>
      <c r="BVX63">
        <v>7.0254649999999996</v>
      </c>
      <c r="BVY63">
        <v>6.8354030000000003</v>
      </c>
      <c r="BVZ63">
        <v>9.5</v>
      </c>
      <c r="BWA63">
        <v>7.8727919999999996</v>
      </c>
      <c r="BWB63">
        <v>9.2220929999999992</v>
      </c>
      <c r="BWC63">
        <v>8.9737570000000009</v>
      </c>
      <c r="BWD63">
        <v>7.7436850000000002</v>
      </c>
      <c r="BWE63">
        <v>7.0880570000000001</v>
      </c>
      <c r="BWF63">
        <v>12.5</v>
      </c>
      <c r="BWG63">
        <v>9.0772639999999996</v>
      </c>
      <c r="BWH63">
        <v>9.5575240000000008</v>
      </c>
      <c r="BWI63">
        <v>9.5167040000000007</v>
      </c>
      <c r="BWJ63">
        <v>8.3809749999999994</v>
      </c>
      <c r="BWK63">
        <v>7.7890800000000002</v>
      </c>
      <c r="BWL63">
        <v>12.5</v>
      </c>
      <c r="BWM63">
        <v>9.6117329999999992</v>
      </c>
      <c r="BWN63">
        <v>9.7610919999999997</v>
      </c>
      <c r="BWO63">
        <v>9.7298760000000009</v>
      </c>
      <c r="BWP63">
        <v>8.7741340000000001</v>
      </c>
      <c r="BWQ63">
        <v>8.3384699999999992</v>
      </c>
      <c r="BWR63">
        <v>9.5</v>
      </c>
      <c r="BWS63">
        <v>9.8248239999999996</v>
      </c>
      <c r="BWT63">
        <v>9.8977369999999993</v>
      </c>
      <c r="BWU63">
        <v>9.7417820000000006</v>
      </c>
      <c r="BWV63">
        <v>8.3340370000000004</v>
      </c>
      <c r="BWW63">
        <v>7.5152089999999996</v>
      </c>
      <c r="BWX63">
        <v>10</v>
      </c>
      <c r="BWY63">
        <v>9.8894330000000004</v>
      </c>
      <c r="BWZ63">
        <v>10.131456</v>
      </c>
      <c r="BXA63">
        <v>9.8889340000000008</v>
      </c>
      <c r="BXB63">
        <v>8.6516090000000005</v>
      </c>
      <c r="BXC63">
        <v>8.0056060000000002</v>
      </c>
      <c r="BXD63">
        <v>10.5</v>
      </c>
      <c r="BXE63">
        <v>10.040236999999999</v>
      </c>
      <c r="BXF63">
        <v>10.292842</v>
      </c>
      <c r="BXG63">
        <v>9.8526380000000007</v>
      </c>
      <c r="BXH63">
        <v>8.6109849999999994</v>
      </c>
      <c r="BXI63">
        <v>7.8333539999999999</v>
      </c>
      <c r="BXJ63">
        <v>9.5</v>
      </c>
      <c r="BXK63">
        <v>10.001758000000001</v>
      </c>
      <c r="BXL63">
        <v>10.635782000000001</v>
      </c>
      <c r="BXM63">
        <v>10.269757</v>
      </c>
      <c r="BXN63">
        <v>8.8715980000000005</v>
      </c>
      <c r="BXO63">
        <v>8.3023399999999992</v>
      </c>
      <c r="BXP63">
        <v>9.5</v>
      </c>
      <c r="BXQ63">
        <v>10.515943999999999</v>
      </c>
      <c r="BXR63">
        <v>10.612838999999999</v>
      </c>
      <c r="BXS63">
        <v>10.096541</v>
      </c>
      <c r="BXT63">
        <v>9.2279049999999998</v>
      </c>
      <c r="BXU63">
        <v>8.6128389999999992</v>
      </c>
      <c r="BXV63">
        <v>9.5</v>
      </c>
      <c r="BXW63">
        <v>10.272637</v>
      </c>
      <c r="BXX63">
        <v>9.4646930000000005</v>
      </c>
      <c r="BXY63">
        <v>9.2102690000000003</v>
      </c>
      <c r="BXZ63">
        <v>9.1169849999999997</v>
      </c>
      <c r="BYA63">
        <v>9.1685300000000005</v>
      </c>
      <c r="BYB63">
        <v>8.8061369999999997</v>
      </c>
      <c r="BYC63">
        <v>8.1507009999999998</v>
      </c>
      <c r="BYD63">
        <v>8.6033139999999992</v>
      </c>
      <c r="BYE63">
        <v>8.3086559999999992</v>
      </c>
      <c r="BYF63">
        <v>7.6459669999999997</v>
      </c>
      <c r="BYG63">
        <v>8.4051039999999997</v>
      </c>
      <c r="BYH63">
        <v>8.1067529999999994</v>
      </c>
      <c r="BYI63">
        <v>7.7315969999999998</v>
      </c>
      <c r="BYJ63">
        <v>8.0228470000000005</v>
      </c>
      <c r="BYK63">
        <v>7.7181610000000003</v>
      </c>
      <c r="BYL63">
        <v>7.2043419999999996</v>
      </c>
      <c r="BYM63">
        <v>7.4534940000000001</v>
      </c>
      <c r="BYN63">
        <v>7.2180999999999997</v>
      </c>
      <c r="BYO63">
        <v>6.9059670000000004</v>
      </c>
      <c r="BYP63">
        <v>8.6884340000000009</v>
      </c>
      <c r="BYQ63">
        <v>8.2052619999999994</v>
      </c>
      <c r="BYR63">
        <v>7.4708319999999997</v>
      </c>
      <c r="BYS63">
        <v>9.3696339999999996</v>
      </c>
      <c r="BYT63">
        <v>8.8778310000000005</v>
      </c>
      <c r="BYU63">
        <v>8.0919840000000001</v>
      </c>
      <c r="BYV63">
        <v>9.520702</v>
      </c>
      <c r="BYW63">
        <v>9.208202</v>
      </c>
      <c r="BYX63">
        <v>8.5411889999999993</v>
      </c>
      <c r="BYY63">
        <v>9.5246680000000001</v>
      </c>
      <c r="BYZ63">
        <v>9.0488</v>
      </c>
      <c r="BZA63">
        <v>7.9569080000000003</v>
      </c>
      <c r="BZB63">
        <v>9.6126590000000007</v>
      </c>
      <c r="BZC63">
        <v>9.1325129999999994</v>
      </c>
      <c r="BZD63">
        <v>8.3712079999999993</v>
      </c>
      <c r="BZE63">
        <v>9.6986100000000004</v>
      </c>
      <c r="BZF63">
        <v>9.1786930000000009</v>
      </c>
      <c r="BZG63">
        <v>8.2877860000000005</v>
      </c>
      <c r="BZH63">
        <v>9.7895970000000005</v>
      </c>
      <c r="BZI63">
        <v>9.2897069999999999</v>
      </c>
      <c r="BZJ63">
        <v>8.6140720000000002</v>
      </c>
      <c r="BZK63">
        <v>9.8028519999999997</v>
      </c>
      <c r="BZL63">
        <v>9.4852279999999993</v>
      </c>
      <c r="BZM63">
        <v>9.0677500000000002</v>
      </c>
      <c r="BZN63">
        <v>1.8759929059927009E-2</v>
      </c>
      <c r="BZO63">
        <v>2.9598757273969042E-2</v>
      </c>
      <c r="BZP63">
        <v>5.2626529492200452E-2</v>
      </c>
      <c r="BZQ63">
        <v>6.4001305344320886E-2</v>
      </c>
      <c r="BZR63">
        <v>8.0650057392099669E-2</v>
      </c>
      <c r="BZS63">
        <v>0.11295155253286926</v>
      </c>
      <c r="BZT63">
        <v>2.9363627007460751E-2</v>
      </c>
      <c r="BZU63" s="13">
        <v>9.4771300000000007</v>
      </c>
      <c r="BZV63">
        <v>10.221658</v>
      </c>
      <c r="BZW63">
        <v>9.6593079999999993</v>
      </c>
      <c r="BZX63">
        <v>8.7938779999999994</v>
      </c>
      <c r="BZY63">
        <v>10.216169000000001</v>
      </c>
      <c r="BZZ63">
        <v>8.8887529999999995</v>
      </c>
      <c r="CAA63">
        <v>9.9668240000000008</v>
      </c>
      <c r="CAB63">
        <v>9.6232900000000008</v>
      </c>
      <c r="CAC63">
        <v>8.3643479999999997</v>
      </c>
      <c r="CAD63">
        <v>9.6353349999999995</v>
      </c>
      <c r="CAE63">
        <v>7.8848190000000002</v>
      </c>
      <c r="CAF63">
        <v>8.6190809999999995</v>
      </c>
      <c r="CAG63">
        <v>8.5775539999999992</v>
      </c>
      <c r="CAH63">
        <v>7.3845749999999999</v>
      </c>
      <c r="CAI63">
        <v>8.7221960000000003</v>
      </c>
      <c r="CAJ63">
        <v>7.5703259999999997</v>
      </c>
      <c r="CAK63">
        <v>7.941052</v>
      </c>
      <c r="CAL63">
        <v>8.0637749999999997</v>
      </c>
      <c r="CAM63">
        <v>6.9617300000000002</v>
      </c>
      <c r="CAN63">
        <v>8.0922450000000001</v>
      </c>
      <c r="CAO63">
        <v>8.5321599999999993</v>
      </c>
      <c r="CAP63">
        <v>9.6423079999999999</v>
      </c>
      <c r="CAQ63">
        <v>9.4451680000000007</v>
      </c>
      <c r="CAR63">
        <v>8.070964</v>
      </c>
      <c r="CAS63">
        <v>9.3923670000000001</v>
      </c>
      <c r="CAT63">
        <v>8.21035</v>
      </c>
      <c r="CAU63">
        <v>9.1570070000000001</v>
      </c>
      <c r="CAV63">
        <v>9.0430170000000007</v>
      </c>
      <c r="CAW63">
        <v>7.7116809999999996</v>
      </c>
      <c r="CAX63">
        <v>9.0457110000000007</v>
      </c>
      <c r="CAY63">
        <v>7.6955470000000004</v>
      </c>
      <c r="CAZ63">
        <v>8.3140630000000009</v>
      </c>
      <c r="CBA63">
        <v>8.3165859999999991</v>
      </c>
      <c r="CBB63">
        <v>7.1883999999999997</v>
      </c>
      <c r="CBC63">
        <v>8.5296219999999998</v>
      </c>
      <c r="CBD63">
        <v>5.7175179523808864E-2</v>
      </c>
      <c r="CBE63">
        <v>6.9989289310803407E-2</v>
      </c>
      <c r="CBF63">
        <v>0.75234400000000001</v>
      </c>
      <c r="CBG63">
        <v>0.79692799999999997</v>
      </c>
      <c r="CBH63">
        <v>0.620722</v>
      </c>
      <c r="CBI63">
        <v>0.78404600000000002</v>
      </c>
      <c r="CBJ63">
        <v>0.71371899999999999</v>
      </c>
      <c r="CBK63">
        <v>0.75880499999999995</v>
      </c>
      <c r="CBL63">
        <v>0.79721900000000001</v>
      </c>
      <c r="CBM63">
        <v>0.57455800000000001</v>
      </c>
      <c r="CBN63">
        <v>0.79573899999999997</v>
      </c>
      <c r="CBO63">
        <v>0.70390200000000003</v>
      </c>
      <c r="CBP63">
        <v>0.66522999999999999</v>
      </c>
      <c r="CBQ63">
        <v>0.65320699999999998</v>
      </c>
      <c r="CBR63">
        <v>0.54752299999999998</v>
      </c>
      <c r="CBS63">
        <v>0.72557499999999997</v>
      </c>
      <c r="CBT63">
        <v>0.59884199999999999</v>
      </c>
      <c r="CBU63">
        <v>0.58718099999999995</v>
      </c>
      <c r="CBV63">
        <v>0.571071</v>
      </c>
      <c r="CBW63">
        <v>0.521069</v>
      </c>
      <c r="CBX63">
        <v>0.669462</v>
      </c>
      <c r="CBY63">
        <v>0.53359100000000004</v>
      </c>
      <c r="CBZ63">
        <v>0.72954399999999997</v>
      </c>
      <c r="CCA63">
        <v>0.76915599999999995</v>
      </c>
      <c r="CCB63">
        <v>0.54801500000000003</v>
      </c>
      <c r="CCC63">
        <v>0.78845299999999996</v>
      </c>
      <c r="CCD63">
        <v>0.71362599999999998</v>
      </c>
      <c r="CCE63">
        <v>0.70054099999999997</v>
      </c>
      <c r="CCF63">
        <v>0.71226500000000004</v>
      </c>
      <c r="CCG63">
        <v>0.55249999999999999</v>
      </c>
      <c r="CCH63">
        <v>0.75383800000000001</v>
      </c>
      <c r="CCI63">
        <v>0.67322700000000002</v>
      </c>
      <c r="CCJ63">
        <v>0.64568300000000001</v>
      </c>
      <c r="CCK63">
        <v>0.61911700000000003</v>
      </c>
      <c r="CCL63">
        <v>0.54619600000000001</v>
      </c>
      <c r="CCM63">
        <v>0.70803000000000005</v>
      </c>
      <c r="CCN63">
        <v>0.56111500000000003</v>
      </c>
      <c r="CCO63">
        <v>0.51699700000000004</v>
      </c>
      <c r="CCP63">
        <v>0.60290699999999997</v>
      </c>
      <c r="CCQ63">
        <v>0.50344699999999998</v>
      </c>
      <c r="CCR63">
        <v>0.65564199999999995</v>
      </c>
      <c r="CCS63">
        <v>0.61775000000000002</v>
      </c>
      <c r="CCT63">
        <v>0.64302999999999999</v>
      </c>
      <c r="CCU63">
        <v>0.49388500000000002</v>
      </c>
      <c r="CCV63">
        <v>0.53830999999999996</v>
      </c>
      <c r="CCW63">
        <v>0.49132500000000001</v>
      </c>
      <c r="CCX63">
        <v>0.50988800000000001</v>
      </c>
      <c r="CCY63">
        <v>0.53085199999999999</v>
      </c>
      <c r="CCZ63">
        <v>0.57742199999999999</v>
      </c>
      <c r="CDA63">
        <v>0.50873900000000005</v>
      </c>
      <c r="CDB63">
        <v>0.64262900000000001</v>
      </c>
      <c r="CDC63">
        <v>0.62328099999999997</v>
      </c>
      <c r="CDD63">
        <v>0.65065600000000001</v>
      </c>
      <c r="CDE63">
        <v>0.49380800000000002</v>
      </c>
      <c r="CDF63">
        <v>0.54616299999999995</v>
      </c>
      <c r="CDG63">
        <v>0.50492300000000001</v>
      </c>
      <c r="CDH63">
        <v>0.50337100000000001</v>
      </c>
      <c r="CDI63">
        <v>0.54564199999999996</v>
      </c>
      <c r="CDJ63">
        <v>0.54113</v>
      </c>
      <c r="CDK63">
        <v>0.49761699999999998</v>
      </c>
      <c r="CDL63">
        <v>0.570048</v>
      </c>
      <c r="CDM63">
        <v>0.57700700000000005</v>
      </c>
      <c r="CDN63">
        <v>0.577488</v>
      </c>
      <c r="CDO63">
        <v>0.49341699999999999</v>
      </c>
      <c r="CDP63">
        <v>0.51531800000000005</v>
      </c>
      <c r="CDQ63">
        <v>0.50065599999999999</v>
      </c>
      <c r="CDR63">
        <v>0.49861299999999997</v>
      </c>
      <c r="CDS63">
        <v>0.52551999999999999</v>
      </c>
      <c r="CDT63">
        <v>0.52055499999999999</v>
      </c>
      <c r="CDU63">
        <v>0.49096699999999999</v>
      </c>
      <c r="CDV63">
        <v>0.52158899999999997</v>
      </c>
      <c r="CDW63">
        <v>0.53459900000000005</v>
      </c>
      <c r="CDX63">
        <v>0.53502300000000003</v>
      </c>
      <c r="CDY63">
        <v>0.49288799999999999</v>
      </c>
      <c r="CDZ63">
        <v>0.50259200000000004</v>
      </c>
      <c r="CEA63">
        <v>0.49708799999999997</v>
      </c>
      <c r="CEB63">
        <v>0.49377100000000002</v>
      </c>
      <c r="CEC63">
        <v>0.54618800000000001</v>
      </c>
      <c r="CED63">
        <v>0.55813500000000005</v>
      </c>
      <c r="CEE63">
        <v>0.49659599999999998</v>
      </c>
      <c r="CEF63">
        <v>0.63285000000000002</v>
      </c>
      <c r="CEG63">
        <v>0.62314499999999995</v>
      </c>
      <c r="CEH63">
        <v>0.65568499999999996</v>
      </c>
      <c r="CEI63">
        <v>0.49333399999999999</v>
      </c>
      <c r="CEJ63">
        <v>0.54961400000000005</v>
      </c>
      <c r="CEK63">
        <v>0.54738699999999996</v>
      </c>
      <c r="CEL63">
        <v>0.49894300000000003</v>
      </c>
      <c r="CEM63">
        <v>0.60038199999999997</v>
      </c>
      <c r="CEN63">
        <v>0.60760999999999998</v>
      </c>
      <c r="CEO63">
        <v>0.61836100000000005</v>
      </c>
      <c r="CEP63">
        <v>0.49173800000000001</v>
      </c>
      <c r="CEQ63">
        <v>0.52769500000000003</v>
      </c>
      <c r="CER63">
        <v>0.50366</v>
      </c>
      <c r="CES63">
        <v>0.49793199999999999</v>
      </c>
      <c r="CET63">
        <v>0.54455799999999999</v>
      </c>
      <c r="CEU63">
        <v>0.53673099999999996</v>
      </c>
      <c r="CEV63">
        <v>0.49745600000000001</v>
      </c>
      <c r="CEW63">
        <v>0.55199799999999999</v>
      </c>
      <c r="CEX63">
        <v>0.561666</v>
      </c>
      <c r="CEY63">
        <v>0.55423699999999998</v>
      </c>
      <c r="CEZ63">
        <v>0.49385099999999998</v>
      </c>
      <c r="CFA63">
        <v>0.509154</v>
      </c>
      <c r="CFB63">
        <v>0.50148099999999995</v>
      </c>
      <c r="CFC63">
        <v>0.49861299999999997</v>
      </c>
      <c r="CFD63" s="14">
        <v>0.13382999999999967</v>
      </c>
      <c r="CFE63">
        <v>0.13230500000000056</v>
      </c>
      <c r="CFF63">
        <v>-5.9050000000002711E-3</v>
      </c>
      <c r="CFG63">
        <v>-0.73453800000000058</v>
      </c>
      <c r="CFH63">
        <v>0.20077100000000137</v>
      </c>
      <c r="CFI63">
        <v>-0.26497500000000151</v>
      </c>
      <c r="CFJ63">
        <v>-0.3001819999999995</v>
      </c>
      <c r="CFK63">
        <v>-0.37569300000000005</v>
      </c>
      <c r="CFL63">
        <v>-1.0158350000000009</v>
      </c>
      <c r="CFM63">
        <v>-0.30401400000000045</v>
      </c>
      <c r="CFN63">
        <v>-0.15106899999999968</v>
      </c>
      <c r="CFO63">
        <v>-0.24254400000000054</v>
      </c>
      <c r="CFP63">
        <v>-0.48861300000000085</v>
      </c>
      <c r="CFQ63">
        <v>-0.8155190000000001</v>
      </c>
      <c r="CFR63">
        <v>-2.4494999999999933E-2</v>
      </c>
      <c r="CFS63">
        <v>0.39471699999999998</v>
      </c>
      <c r="CFT63">
        <v>0.20536400000000032</v>
      </c>
      <c r="CFU63">
        <v>-0.18490899999999932</v>
      </c>
      <c r="CFV63">
        <v>-0.4052030000000002</v>
      </c>
      <c r="CFW63">
        <v>0.39509699999999981</v>
      </c>
      <c r="CFX63">
        <v>-0.89531699999999859</v>
      </c>
      <c r="CFY63">
        <v>-0.79440000000000133</v>
      </c>
      <c r="CFZ63">
        <v>-0.90011000000000152</v>
      </c>
      <c r="CGA63">
        <v>-1.5357960000000013</v>
      </c>
      <c r="CGB63">
        <v>-0.91530199999999873</v>
      </c>
      <c r="CGC63">
        <v>-0.17793299999999945</v>
      </c>
      <c r="CGD63">
        <v>-0.26510999999999996</v>
      </c>
      <c r="CGE63">
        <v>-0.36744399999999899</v>
      </c>
      <c r="CGF63">
        <v>-0.49330199999999991</v>
      </c>
      <c r="CGG63">
        <v>-0.11360700000000001</v>
      </c>
      <c r="CGH63">
        <v>-2.0311999999999664E-2</v>
      </c>
      <c r="CGI63">
        <v>-0.14492500000000064</v>
      </c>
      <c r="CGJ63">
        <v>-0.45032300000000092</v>
      </c>
      <c r="CGK63">
        <v>-0.77602800000000016</v>
      </c>
      <c r="CGL63">
        <v>0.14625000000000021</v>
      </c>
      <c r="CGM63">
        <v>-5.695602644888928E-4</v>
      </c>
      <c r="CGN63">
        <v>3.4685076279672267E-2</v>
      </c>
      <c r="CGO63">
        <v>-9.0635999999999939E-2</v>
      </c>
      <c r="CGP63">
        <v>-5.2399999999996894E-4</v>
      </c>
      <c r="CGQ63" t="s">
        <v>1304</v>
      </c>
      <c r="CGR63">
        <v>7.6277999999999957E-2</v>
      </c>
      <c r="CGS63">
        <v>7.4576000000000087E-2</v>
      </c>
      <c r="CGT63">
        <v>-8.723599999999998E-2</v>
      </c>
      <c r="CGU63">
        <v>-9.0409999999999657E-3</v>
      </c>
      <c r="CGV63" t="s">
        <v>1304</v>
      </c>
      <c r="CGW63">
        <v>8.1820000000000004E-2</v>
      </c>
      <c r="CGX63">
        <v>-1.5174000000000021E-2</v>
      </c>
      <c r="CGY63">
        <v>-0.11895600000000006</v>
      </c>
      <c r="CGZ63">
        <v>-7.5839000000000101E-2</v>
      </c>
      <c r="CHA63" t="s">
        <v>1304</v>
      </c>
      <c r="CHB63">
        <v>7.8310000000000324E-3</v>
      </c>
      <c r="CHC63">
        <v>-3.3337000000000061E-2</v>
      </c>
      <c r="CHD63">
        <v>-6.7497000000000029E-2</v>
      </c>
      <c r="CHE63">
        <v>-3.5603999999999969E-2</v>
      </c>
      <c r="CHF63" t="s">
        <v>1304</v>
      </c>
      <c r="CHG63">
        <v>-1.7754000000000048E-2</v>
      </c>
      <c r="CHH63">
        <v>-2.1760000000000002E-2</v>
      </c>
      <c r="CHI63">
        <v>-0.13971599999999995</v>
      </c>
      <c r="CHJ63">
        <v>-2.5507000000000057E-2</v>
      </c>
      <c r="CHK63" t="s">
        <v>1304</v>
      </c>
      <c r="CHL63">
        <v>3.9348999999999967E-2</v>
      </c>
      <c r="CHM63">
        <v>-6.0085000000000055E-2</v>
      </c>
      <c r="CHN63">
        <v>-8.4999000000000047E-2</v>
      </c>
      <c r="CHO63">
        <v>-2.9303999999999997E-2</v>
      </c>
      <c r="CHP63" t="s">
        <v>1304</v>
      </c>
      <c r="CHQ63">
        <v>-1.1650000000000049E-2</v>
      </c>
      <c r="CHR63">
        <v>-3.6824999999999997E-2</v>
      </c>
      <c r="CHS63">
        <v>-0.12398500000000001</v>
      </c>
      <c r="CHT63">
        <v>-9.5862000000000003E-2</v>
      </c>
      <c r="CHU63" t="s">
        <v>1304</v>
      </c>
      <c r="CHV63">
        <v>7.4490000000000389E-3</v>
      </c>
      <c r="CHW63">
        <v>-2.8007000000000004E-2</v>
      </c>
      <c r="CHX63">
        <v>-3.4405000000000019E-2</v>
      </c>
      <c r="CHY63">
        <v>-3.1555E-2</v>
      </c>
      <c r="CHZ63">
        <v>3.1739999999998991E-3</v>
      </c>
      <c r="CIA63">
        <v>2.9048999999999991E-2</v>
      </c>
      <c r="CIB63">
        <v>-7.0567000000000046E-2</v>
      </c>
      <c r="CIC63">
        <v>1.0441000000000034E-2</v>
      </c>
      <c r="CID63">
        <v>-2.6519999999999988E-2</v>
      </c>
      <c r="CIE63">
        <v>-1.4732999999999996E-2</v>
      </c>
      <c r="CIF63">
        <v>-3.1007000000000007E-2</v>
      </c>
      <c r="CIG63">
        <v>5.0760000000000804E-3</v>
      </c>
      <c r="CIH63">
        <v>-5.2893999999999997E-2</v>
      </c>
      <c r="CII63">
        <v>-4.0452999999999961E-2</v>
      </c>
      <c r="CIJ63">
        <v>-4.7410999999999981E-2</v>
      </c>
      <c r="CIK63">
        <v>2.6924000000000059E-2</v>
      </c>
      <c r="CIL63">
        <v>-0.10281700000000005</v>
      </c>
      <c r="CIM63">
        <v>-2.2181000000000006E-2</v>
      </c>
      <c r="CIN63">
        <v>-4.077200000000003E-2</v>
      </c>
      <c r="CIO63">
        <v>-1.6519999999999868E-3</v>
      </c>
      <c r="CIP63">
        <v>-7.060999999999984E-3</v>
      </c>
      <c r="CIQ63">
        <v>-2.4323999999999901E-2</v>
      </c>
      <c r="CIR63">
        <v>-7.3177999999999965E-2</v>
      </c>
      <c r="CIS63">
        <v>-1.4499999999999957E-2</v>
      </c>
      <c r="CIT63">
        <v>-4.265999999999992E-3</v>
      </c>
      <c r="CIU63">
        <v>-2.2961000000000009E-2</v>
      </c>
      <c r="CIV63">
        <v>-7.5774000000000008E-2</v>
      </c>
      <c r="CIW63">
        <v>-5.1080000000000014E-2</v>
      </c>
      <c r="CIX63">
        <v>-4.9949999999999717E-3</v>
      </c>
      <c r="CIY63">
        <v>-1.8606999999999929E-2</v>
      </c>
      <c r="CIZ63">
        <v>-1.6186000000000034E-2</v>
      </c>
      <c r="CJA63">
        <v>-7.5329999999999009E-3</v>
      </c>
      <c r="CJB63">
        <v>-3.0982000000000065E-2</v>
      </c>
      <c r="CJC63">
        <v>-3.8205000000000044E-2</v>
      </c>
      <c r="CJD63">
        <v>-4.8810000000000242E-3</v>
      </c>
      <c r="CJE63">
        <v>-7.6729999999999299E-3</v>
      </c>
      <c r="CJF63">
        <v>-2.7476000000000056E-2</v>
      </c>
      <c r="CJG63">
        <v>-1.6580999999999957E-2</v>
      </c>
      <c r="CJH63">
        <v>-8.7409999999999433E-3</v>
      </c>
      <c r="CJI63">
        <v>-1.4291000000000054E-2</v>
      </c>
      <c r="CJJ63">
        <v>-5.0810000000000022E-3</v>
      </c>
      <c r="CJK63">
        <v>-8.1950000000000633E-3</v>
      </c>
      <c r="CJL63">
        <v>-0.115402</v>
      </c>
      <c r="CJM63">
        <v>-1.8911000000000011E-2</v>
      </c>
      <c r="CJN63">
        <v>-4.7849999999999948E-2</v>
      </c>
      <c r="CJO63">
        <v>-9.0449999999999697E-3</v>
      </c>
      <c r="CJP63">
        <v>-0.14149899999999993</v>
      </c>
      <c r="CJQ63">
        <v>-7.1984999999999966E-2</v>
      </c>
      <c r="CJR63">
        <v>-5.295799999999995E-2</v>
      </c>
      <c r="CJS63">
        <v>-5.4119999999999946E-2</v>
      </c>
      <c r="CJT63">
        <v>1.4390000000000791E-3</v>
      </c>
      <c r="CJU63">
        <v>1.4438000000000006E-2</v>
      </c>
      <c r="CJV63">
        <v>-3.3613000000000004E-2</v>
      </c>
      <c r="CJW63">
        <v>-8.4667000000000048E-2</v>
      </c>
      <c r="CJX63">
        <v>-3.1258000000000008E-2</v>
      </c>
      <c r="CJY63">
        <v>7.1209999999999885E-3</v>
      </c>
      <c r="CJZ63">
        <v>-1.8148000000000053E-2</v>
      </c>
      <c r="CKA63">
        <v>-2.0648E-2</v>
      </c>
      <c r="CKB63">
        <v>1.0440999999999978E-2</v>
      </c>
      <c r="CKC63">
        <v>-7.0904999999999996E-2</v>
      </c>
      <c r="CKD63">
        <v>-1.7750000000000044E-2</v>
      </c>
      <c r="CKE63">
        <v>-1.6770000000000396E-3</v>
      </c>
      <c r="CKF63">
        <v>-2.2616999999999998E-2</v>
      </c>
      <c r="CKG63">
        <v>-6.2597000000000014E-2</v>
      </c>
      <c r="CKH63">
        <v>-5.2551999999999932E-2</v>
      </c>
      <c r="CKI63">
        <v>-2.9000000000001247E-5</v>
      </c>
      <c r="CKJ63">
        <v>-1.2881999999999949E-2</v>
      </c>
      <c r="CKK63">
        <v>-9.3799999999999439E-3</v>
      </c>
      <c r="CKL63">
        <v>-6.9779999999999287E-3</v>
      </c>
      <c r="CKM63" s="15">
        <v>0.20009000000000121</v>
      </c>
      <c r="CKN63">
        <v>0.33566500000000055</v>
      </c>
      <c r="CKO63">
        <v>-0.14554100000000147</v>
      </c>
      <c r="CKP63">
        <v>-0.84503000000000128</v>
      </c>
      <c r="CKQ63">
        <v>0.22965000000000124</v>
      </c>
      <c r="CKR63">
        <v>-0.80417900000000131</v>
      </c>
      <c r="CKS63">
        <v>-0.58577899999999872</v>
      </c>
      <c r="CKT63">
        <v>-1.1987319999999997</v>
      </c>
      <c r="CKU63">
        <v>-1.8398420000000009</v>
      </c>
      <c r="CKV63">
        <v>-0.89395500000000006</v>
      </c>
      <c r="CKW63">
        <v>-0.24096499999999921</v>
      </c>
      <c r="CKX63">
        <v>-0.14171300000000109</v>
      </c>
      <c r="CKY63">
        <v>-0.35125100000000131</v>
      </c>
      <c r="CKZ63">
        <v>-0.99451200000000028</v>
      </c>
      <c r="CLA63">
        <v>-0.37779499999999899</v>
      </c>
      <c r="CLB63">
        <v>0.53273199999999932</v>
      </c>
      <c r="CLC63">
        <v>0.58157000000000014</v>
      </c>
      <c r="CLD63">
        <v>0.616282</v>
      </c>
      <c r="CLE63">
        <v>-0.17304799999999965</v>
      </c>
      <c r="CLF63">
        <v>0.26543000000000028</v>
      </c>
      <c r="CLG63">
        <v>-1.4579789999999999</v>
      </c>
      <c r="CLH63">
        <v>-1.1044820000000009</v>
      </c>
      <c r="CLI63">
        <v>-1.648244</v>
      </c>
      <c r="CLJ63">
        <v>-2.5562760000000004</v>
      </c>
      <c r="CLK63">
        <v>-1.5874279999999992</v>
      </c>
      <c r="CLL63">
        <v>-0.27167599999999936</v>
      </c>
      <c r="CLM63">
        <v>-0.10789300000000068</v>
      </c>
      <c r="CLN63">
        <v>-0.24885499999999894</v>
      </c>
      <c r="CLO63">
        <v>-0.8029730000000006</v>
      </c>
      <c r="CLP63">
        <v>-0.35335499999999875</v>
      </c>
      <c r="CLQ63">
        <v>-3.04499999999992E-2</v>
      </c>
      <c r="CLR63">
        <v>1.0296000000000305E-2</v>
      </c>
      <c r="CLS63">
        <v>-0.1606840000000016</v>
      </c>
      <c r="CLT63">
        <v>-0.78210400000000035</v>
      </c>
      <c r="CLU63">
        <v>-0.18229999999999968</v>
      </c>
      <c r="CLV63">
        <v>1.4712927970565212E-2</v>
      </c>
      <c r="CLW63">
        <v>4.0605394579788623E-2</v>
      </c>
      <c r="CLX63">
        <v>2.4124000000000034E-2</v>
      </c>
      <c r="CLY63">
        <v>-1.0819000000000023E-2</v>
      </c>
      <c r="CLZ63" t="s">
        <v>1304</v>
      </c>
      <c r="CMA63">
        <v>2.5461999999999985E-2</v>
      </c>
      <c r="CMB63">
        <v>5.6571000000000038E-2</v>
      </c>
      <c r="CMC63">
        <v>-6.7498000000000058E-2</v>
      </c>
      <c r="CMD63">
        <v>-3.7039999999999962E-2</v>
      </c>
      <c r="CME63" t="s">
        <v>1304</v>
      </c>
      <c r="CMF63">
        <v>5.0753999999999966E-2</v>
      </c>
      <c r="CMG63">
        <v>-6.2478999999999951E-2</v>
      </c>
      <c r="CMH63">
        <v>-6.2856000000000023E-2</v>
      </c>
      <c r="CMI63">
        <v>-0.11712600000000006</v>
      </c>
      <c r="CMJ63" t="s">
        <v>1304</v>
      </c>
      <c r="CMK63">
        <v>-1.8530000000000046E-2</v>
      </c>
      <c r="CML63">
        <v>-1.7900000000000027E-2</v>
      </c>
      <c r="CMM63">
        <v>-1.0148000000000046E-2</v>
      </c>
      <c r="CMN63">
        <v>-4.6933000000000002E-2</v>
      </c>
      <c r="CMO63" t="s">
        <v>1304</v>
      </c>
      <c r="CMP63">
        <v>3.7673999999999985E-2</v>
      </c>
      <c r="CMQ63">
        <v>4.790000000000072E-3</v>
      </c>
      <c r="CMR63">
        <v>-0.11189199999999999</v>
      </c>
      <c r="CMS63">
        <v>-6.5024000000000082E-2</v>
      </c>
      <c r="CMT63" t="s">
        <v>1304</v>
      </c>
      <c r="CMU63">
        <v>1.7769999999999953E-2</v>
      </c>
      <c r="CMV63">
        <v>-6.443500000000002E-2</v>
      </c>
      <c r="CMW63">
        <v>-4.9742000000000064E-2</v>
      </c>
      <c r="CMX63">
        <v>-8.1883999999999957E-2</v>
      </c>
      <c r="CMY63" t="s">
        <v>1304</v>
      </c>
      <c r="CMZ63">
        <v>-3.2177000000000011E-2</v>
      </c>
      <c r="CNA63">
        <v>-1.5472999999999959E-2</v>
      </c>
      <c r="CNB63">
        <v>-5.7961999999999958E-2</v>
      </c>
      <c r="CNC63">
        <v>-0.13462099999999999</v>
      </c>
      <c r="CND63" t="s">
        <v>1304</v>
      </c>
      <c r="CNE63">
        <v>-2.1167999999999965E-2</v>
      </c>
      <c r="CNF63">
        <v>-1.0750999999999955E-2</v>
      </c>
      <c r="CNG63">
        <v>-5.4231999999999947E-2</v>
      </c>
      <c r="CNH63">
        <v>-5.4611999999999994E-2</v>
      </c>
      <c r="CNI63">
        <v>-1.3311000000000073E-2</v>
      </c>
      <c r="CNJ63">
        <v>-1.0130000000000083E-2</v>
      </c>
      <c r="CNK63">
        <v>-1.0612999999999984E-2</v>
      </c>
      <c r="CNL63">
        <v>2.5050000000000017E-2</v>
      </c>
      <c r="CNM63">
        <v>-3.4963999999999995E-2</v>
      </c>
      <c r="CNN63">
        <v>-2.0614000000000021E-2</v>
      </c>
      <c r="CNO63">
        <v>-4.3547000000000002E-2</v>
      </c>
      <c r="CNP63">
        <v>-2.3711999999999955E-2</v>
      </c>
      <c r="CNQ63">
        <v>-9.7296000000000049E-2</v>
      </c>
      <c r="CNR63">
        <v>-4.183899999999996E-2</v>
      </c>
      <c r="CNS63">
        <v>-6.5999999999999948E-2</v>
      </c>
      <c r="CNT63">
        <v>2.615000000000034E-3</v>
      </c>
      <c r="CNU63">
        <v>-9.8307000000000033E-2</v>
      </c>
      <c r="CNV63">
        <v>-4.0359999999999951E-2</v>
      </c>
      <c r="CNW63">
        <v>-6.2908999999999993E-2</v>
      </c>
      <c r="CNX63">
        <v>-9.8270000000000302E-3</v>
      </c>
      <c r="CNY63">
        <v>-1.6329999999999956E-2</v>
      </c>
      <c r="CNZ63">
        <v>-3.5513999999999935E-2</v>
      </c>
      <c r="COA63">
        <v>-7.9903000000000057E-2</v>
      </c>
      <c r="COB63">
        <v>-1.6735999999999973E-2</v>
      </c>
      <c r="COC63">
        <v>-9.5739999999999714E-3</v>
      </c>
      <c r="COD63">
        <v>-7.7793000000000001E-2</v>
      </c>
      <c r="COE63">
        <v>-4.8697999999999908E-2</v>
      </c>
      <c r="COF63">
        <v>-4.6916999999999986E-2</v>
      </c>
      <c r="COG63">
        <v>-7.2339999999999627E-3</v>
      </c>
      <c r="COH63">
        <v>-2.2123999999999922E-2</v>
      </c>
      <c r="COI63">
        <v>-3.0100000000000016E-2</v>
      </c>
      <c r="COJ63">
        <v>-1.3052999999999981E-2</v>
      </c>
      <c r="COK63">
        <v>-3.7653000000000048E-2</v>
      </c>
      <c r="COL63">
        <v>-3.4443000000000001E-2</v>
      </c>
      <c r="COM63">
        <v>-1.5210000000000001E-2</v>
      </c>
      <c r="CON63">
        <v>-4.7468999999999983E-2</v>
      </c>
      <c r="COO63">
        <v>-2.031000000000005E-3</v>
      </c>
      <c r="COP63">
        <v>-6.7159999999999442E-3</v>
      </c>
      <c r="COQ63">
        <v>-8.615999999999957E-3</v>
      </c>
      <c r="COR63">
        <v>-2.4895E-2</v>
      </c>
      <c r="COS63">
        <v>-3.3071000000000073E-2</v>
      </c>
      <c r="COT63">
        <v>-1.7439000000000038E-2</v>
      </c>
      <c r="COU63">
        <v>-0.124722</v>
      </c>
      <c r="COV63">
        <v>-2.4159999999999737E-3</v>
      </c>
      <c r="COW63">
        <v>-5.8940999999999966E-2</v>
      </c>
      <c r="COX63">
        <v>-2.9776999999999942E-2</v>
      </c>
      <c r="COY63">
        <v>-0.12695100000000004</v>
      </c>
      <c r="COZ63">
        <v>-6.4278000000000057E-2</v>
      </c>
      <c r="CPA63">
        <v>-5.2531999999999968E-2</v>
      </c>
      <c r="CPB63">
        <v>-7.2897999999999907E-2</v>
      </c>
      <c r="CPC63">
        <v>5.2780000000000049E-3</v>
      </c>
      <c r="CPD63">
        <v>1.2133000000000005E-2</v>
      </c>
      <c r="CPE63">
        <v>-7.2629000000000055E-2</v>
      </c>
      <c r="CPF63">
        <v>-6.3458000000000014E-2</v>
      </c>
      <c r="CPG63">
        <v>-3.5265999999999909E-2</v>
      </c>
      <c r="CPH63">
        <v>2.0439999999999903E-3</v>
      </c>
      <c r="CPI63">
        <v>-2.1870999999999974E-2</v>
      </c>
      <c r="CPJ63">
        <v>-3.1619999999999981E-2</v>
      </c>
      <c r="CPK63">
        <v>8.3800000000000541E-4</v>
      </c>
      <c r="CPL63">
        <v>-7.4184000000000028E-2</v>
      </c>
      <c r="CPM63">
        <v>-2.4627000000000066E-2</v>
      </c>
      <c r="CPN63">
        <v>-6.7720000000000002E-3</v>
      </c>
      <c r="CPO63">
        <v>-8.7085999999999997E-2</v>
      </c>
      <c r="CPP63">
        <v>-3.1966999999999968E-2</v>
      </c>
      <c r="CPQ63">
        <v>-4.6935999999999978E-2</v>
      </c>
      <c r="CPR63">
        <v>-2.0030000000000325E-3</v>
      </c>
      <c r="CPS63">
        <v>-1.8769999999999953E-2</v>
      </c>
      <c r="CPT63">
        <v>-2.5124000000000035E-2</v>
      </c>
      <c r="CPU63">
        <v>-1.4763999999999999E-2</v>
      </c>
      <c r="CPV63" s="16">
        <v>6.626000000000154E-2</v>
      </c>
      <c r="CPW63">
        <v>0.20335999999999999</v>
      </c>
      <c r="CPX63">
        <v>-0.1396360000000012</v>
      </c>
      <c r="CPY63">
        <v>-0.1104920000000007</v>
      </c>
      <c r="CPZ63">
        <v>2.8878999999999877E-2</v>
      </c>
      <c r="CQA63">
        <v>-0.53920399999999979</v>
      </c>
      <c r="CQB63">
        <v>-0.28559699999999921</v>
      </c>
      <c r="CQC63">
        <v>-0.82303899999999963</v>
      </c>
      <c r="CQD63">
        <v>-0.82400699999999993</v>
      </c>
      <c r="CQE63">
        <v>-0.5899409999999996</v>
      </c>
      <c r="CQF63">
        <v>-8.9895999999999532E-2</v>
      </c>
      <c r="CQG63">
        <v>0.10083099999999945</v>
      </c>
      <c r="CQH63">
        <v>0.13736199999999954</v>
      </c>
      <c r="CQI63">
        <v>-0.17899300000000018</v>
      </c>
      <c r="CQJ63">
        <v>-0.35329999999999906</v>
      </c>
      <c r="CQK63">
        <v>0.13801499999999933</v>
      </c>
      <c r="CQL63">
        <v>0.37620599999999982</v>
      </c>
      <c r="CQM63">
        <v>0.80119099999999932</v>
      </c>
      <c r="CQN63">
        <v>0.23215500000000056</v>
      </c>
      <c r="CQO63">
        <v>-0.12966699999999953</v>
      </c>
      <c r="CQP63">
        <v>-0.56266200000000133</v>
      </c>
      <c r="CQQ63">
        <v>-0.31008199999999952</v>
      </c>
      <c r="CQR63">
        <v>-0.74813399999999852</v>
      </c>
      <c r="CQS63">
        <v>-1.0204799999999992</v>
      </c>
      <c r="CQT63">
        <v>-0.67212600000000045</v>
      </c>
      <c r="CQU63">
        <v>-9.374299999999991E-2</v>
      </c>
      <c r="CQV63">
        <v>0.15721699999999927</v>
      </c>
      <c r="CQW63">
        <v>0.11858900000000006</v>
      </c>
      <c r="CQX63">
        <v>-0.3096710000000007</v>
      </c>
      <c r="CQY63">
        <v>-0.23974799999999874</v>
      </c>
      <c r="CQZ63">
        <v>-1.0137999999999536E-2</v>
      </c>
      <c r="CRA63">
        <v>0.15522100000000094</v>
      </c>
      <c r="CRB63">
        <v>0.28963899999999931</v>
      </c>
      <c r="CRC63">
        <v>-6.0760000000001924E-3</v>
      </c>
      <c r="CRD63">
        <v>-0.3285499999999999</v>
      </c>
      <c r="CRE63">
        <v>1.5282488235054105E-2</v>
      </c>
      <c r="CRF63">
        <v>5.9203183001163562E-3</v>
      </c>
      <c r="CRG63">
        <v>0.11475999999999997</v>
      </c>
      <c r="CRH63">
        <v>-1.0295000000000054E-2</v>
      </c>
      <c r="CRI63">
        <v>-4.9783000000000022E-2</v>
      </c>
      <c r="CRJ63">
        <v>-5.0815999999999972E-2</v>
      </c>
      <c r="CRK63">
        <v>-1.8005000000000049E-2</v>
      </c>
      <c r="CRL63">
        <v>1.9737999999999922E-2</v>
      </c>
      <c r="CRM63">
        <v>-2.7998999999999996E-2</v>
      </c>
      <c r="CRN63">
        <v>-2.3959999999999981E-2</v>
      </c>
      <c r="CRO63">
        <v>-3.1066000000000038E-2</v>
      </c>
      <c r="CRP63">
        <v>-4.730499999999993E-2</v>
      </c>
      <c r="CRQ63">
        <v>5.6100000000000039E-2</v>
      </c>
      <c r="CRR63">
        <v>-4.1286999999999963E-2</v>
      </c>
      <c r="CRS63">
        <v>-3.2615999999999978E-2</v>
      </c>
      <c r="CRT63">
        <v>-2.6361000000000079E-2</v>
      </c>
      <c r="CRU63">
        <v>1.5437000000000034E-2</v>
      </c>
      <c r="CRV63">
        <v>5.7348999999999983E-2</v>
      </c>
      <c r="CRW63">
        <v>-1.1329000000000033E-2</v>
      </c>
      <c r="CRX63">
        <v>-3.8117999999999985E-2</v>
      </c>
      <c r="CRY63">
        <v>5.5428000000000033E-2</v>
      </c>
      <c r="CRZ63">
        <v>2.6550000000000074E-2</v>
      </c>
      <c r="CSA63">
        <v>2.782399999999996E-2</v>
      </c>
      <c r="CSB63">
        <v>-3.9517000000000024E-2</v>
      </c>
      <c r="CSC63">
        <v>-3.9783999999999931E-2</v>
      </c>
      <c r="CSD63">
        <v>-2.1579000000000015E-2</v>
      </c>
      <c r="CSE63">
        <v>-4.349999999999965E-3</v>
      </c>
      <c r="CSF63">
        <v>3.5256999999999983E-2</v>
      </c>
      <c r="CSG63">
        <v>-5.257999999999996E-2</v>
      </c>
      <c r="CSH63">
        <v>-4.0545999999999971E-2</v>
      </c>
      <c r="CSI63">
        <v>-2.0526999999999962E-2</v>
      </c>
      <c r="CSJ63">
        <v>2.1352000000000038E-2</v>
      </c>
      <c r="CSK63">
        <v>6.6023000000000054E-2</v>
      </c>
      <c r="CSL63">
        <v>-3.8758999999999988E-2</v>
      </c>
      <c r="CSM63">
        <v>-2.9440000000000022E-2</v>
      </c>
      <c r="CSN63">
        <v>-2.8617000000000004E-2</v>
      </c>
      <c r="CSO63">
        <v>1.7256000000000049E-2</v>
      </c>
      <c r="CSP63">
        <v>-1.9826999999999928E-2</v>
      </c>
      <c r="CSQ63">
        <v>-2.3056999999999994E-2</v>
      </c>
      <c r="CSR63">
        <v>-1.6484999999999972E-2</v>
      </c>
      <c r="CSS63">
        <v>-3.9179000000000075E-2</v>
      </c>
      <c r="CST63">
        <v>5.9954000000000063E-2</v>
      </c>
      <c r="CSU63">
        <v>1.4608999999999983E-2</v>
      </c>
      <c r="CSV63">
        <v>-8.4440000000000071E-3</v>
      </c>
      <c r="CSW63">
        <v>-5.8810000000000251E-3</v>
      </c>
      <c r="CSX63">
        <v>-1.2539999999999996E-2</v>
      </c>
      <c r="CSY63">
        <v>-2.8788000000000036E-2</v>
      </c>
      <c r="CSZ63">
        <v>-4.4402000000000053E-2</v>
      </c>
      <c r="CTA63">
        <v>-1.3859999999999983E-3</v>
      </c>
      <c r="CTB63">
        <v>-1.8588999999999967E-2</v>
      </c>
      <c r="CTC63">
        <v>-2.4309000000000025E-2</v>
      </c>
      <c r="CTD63">
        <v>4.510000000000014E-3</v>
      </c>
      <c r="CTE63">
        <v>-1.8178999999999945E-2</v>
      </c>
      <c r="CTF63">
        <v>-2.2136999999999962E-2</v>
      </c>
      <c r="CTG63">
        <v>-8.1750000000000433E-3</v>
      </c>
      <c r="CTH63">
        <v>-9.2689999999999717E-3</v>
      </c>
      <c r="CTI63">
        <v>-1.1190000000000033E-2</v>
      </c>
      <c r="CTJ63">
        <v>-6.725000000000092E-3</v>
      </c>
      <c r="CTK63">
        <v>-2.2360000000000158E-3</v>
      </c>
      <c r="CTL63">
        <v>-5.3079999999999794E-3</v>
      </c>
      <c r="CTM63">
        <v>-5.4831999999999992E-2</v>
      </c>
      <c r="CTN63">
        <v>2.70760000000001E-2</v>
      </c>
      <c r="CTO63">
        <v>4.1630000000000278E-3</v>
      </c>
      <c r="CTP63">
        <v>-2.238999999999991E-3</v>
      </c>
      <c r="CTQ63">
        <v>-3.5169999999999924E-3</v>
      </c>
      <c r="CTR63">
        <v>-1.3913999999999982E-2</v>
      </c>
      <c r="CTS63">
        <v>-5.5200000000000804E-3</v>
      </c>
      <c r="CTT63">
        <v>-6.6709999999999825E-3</v>
      </c>
      <c r="CTU63">
        <v>3.7620000000000431E-3</v>
      </c>
      <c r="CTV63">
        <v>-1.0328999999999977E-2</v>
      </c>
      <c r="CTW63">
        <v>-3.9796000000000054E-2</v>
      </c>
      <c r="CTX63">
        <v>2.5445000000000051E-2</v>
      </c>
      <c r="CTY63">
        <v>9.8650000000000126E-3</v>
      </c>
      <c r="CTZ63">
        <v>1.2499999999998623E-4</v>
      </c>
      <c r="CUA63">
        <v>-1.0603999999999947E-2</v>
      </c>
      <c r="CUB63">
        <v>-2.799000000000007E-2</v>
      </c>
      <c r="CUC63">
        <v>-9.2439999999999745E-3</v>
      </c>
      <c r="CUD63">
        <v>-9.319999999999995E-3</v>
      </c>
      <c r="CUE63">
        <v>1.6495000000000037E-2</v>
      </c>
      <c r="CUF63">
        <v>-1.1091000000000018E-2</v>
      </c>
      <c r="CUG63">
        <v>-2.0731999999999973E-2</v>
      </c>
      <c r="CUH63">
        <v>1.4547999999999894E-2</v>
      </c>
      <c r="CUI63">
        <v>7.7069999999999084E-3</v>
      </c>
      <c r="CUJ63">
        <v>4.2599999999998195E-4</v>
      </c>
      <c r="CUK63">
        <v>-1.8777999999999961E-2</v>
      </c>
      <c r="CUL63">
        <v>3.8389999999999258E-3</v>
      </c>
      <c r="CUM63">
        <v>-2.3050000000000015E-3</v>
      </c>
      <c r="CUN63">
        <v>-3.9016000000000051E-2</v>
      </c>
      <c r="CUO63">
        <v>2.1209000000000033E-2</v>
      </c>
      <c r="CUP63">
        <v>-4.0079999999999005E-3</v>
      </c>
      <c r="CUQ63">
        <v>-5.0769999999999982E-3</v>
      </c>
      <c r="CUR63">
        <v>-3.7229999999999208E-3</v>
      </c>
      <c r="CUS63">
        <v>-1.0971999999999982E-2</v>
      </c>
      <c r="CUT63">
        <v>-9.6029999999999727E-3</v>
      </c>
      <c r="CUU63">
        <v>-3.2790000000000319E-3</v>
      </c>
      <c r="CUV63">
        <v>-6.877000000000022E-3</v>
      </c>
      <c r="CUW63">
        <v>-5.0949999999999607E-3</v>
      </c>
      <c r="CUX63">
        <v>-6.4468999999999999E-2</v>
      </c>
      <c r="CUY63">
        <v>3.0630000000000046E-2</v>
      </c>
      <c r="CUZ63">
        <v>5.6159999999999544E-3</v>
      </c>
      <c r="CVA63">
        <v>-1.9740000000000313E-3</v>
      </c>
      <c r="CVB63">
        <v>-5.8880000000000043E-3</v>
      </c>
      <c r="CVC63">
        <v>-1.5744000000000091E-2</v>
      </c>
      <c r="CVD63">
        <v>-7.7860000000000706E-3</v>
      </c>
    </row>
    <row r="64" spans="1:2604" x14ac:dyDescent="0.2">
      <c r="B64">
        <v>28315</v>
      </c>
      <c r="C64" t="s">
        <v>1357</v>
      </c>
      <c r="D64">
        <v>33</v>
      </c>
      <c r="E64" t="s">
        <v>1309</v>
      </c>
      <c r="F64" t="s">
        <v>2631</v>
      </c>
      <c r="BP64">
        <f>VLOOKUP(B64,[1]Python_Data!$A$2:$CG$43,43,FALSE)</f>
        <v>78</v>
      </c>
      <c r="BT64">
        <f>VLOOKUP(B64,[1]Python_Data!$A$2:$CG$43,44,FALSE)</f>
        <v>98</v>
      </c>
      <c r="CJ64">
        <f>VLOOKUP(B64,[1]Python_Data!$A$2:$CG$43,46,FALSE)</f>
        <v>0</v>
      </c>
      <c r="CO64">
        <f>VLOOKUP(B64,[1]Python_Data!$A$2:$CG$43,51,FALSE)</f>
        <v>0</v>
      </c>
      <c r="CP64">
        <f>VLOOKUP(B64,[1]Python_Data!$A$2:$CG$43,52,FALSE)</f>
        <v>1</v>
      </c>
      <c r="CQ64">
        <f>VLOOKUP(B64,[1]Python_Data!$A$2:$CG$43,53,FALSE)</f>
        <v>0.79166666666666663</v>
      </c>
      <c r="CR64">
        <f>VLOOKUP(B64,[1]Python_Data!$A$2:$CG$43,54,FALSE)</f>
        <v>0.83333333333333337</v>
      </c>
      <c r="CS64">
        <f>VLOOKUP(B64,[1]Python_Data!$A$2:$CG$43,55,FALSE)</f>
        <v>0.95833333333333337</v>
      </c>
      <c r="CT64">
        <f>VLOOKUP(B64,[1]Python_Data!$A$2:$CG$43,64,FALSE)</f>
        <v>0</v>
      </c>
      <c r="CU64">
        <f>VLOOKUP(B64,[1]Python_Data!$A$2:$CG$43,65,FALSE)</f>
        <v>0</v>
      </c>
      <c r="CV64">
        <f>VLOOKUP(B64,[1]Python_Data!$A$2:$CG$43,66,FALSE)</f>
        <v>0</v>
      </c>
      <c r="CW64">
        <f>VLOOKUP(B64,[1]Python_Data!$A$2:$CG$43,67,FALSE)</f>
        <v>0</v>
      </c>
      <c r="CX64">
        <f>VLOOKUP(B64,[1]Python_Data!$A$2:$CG$43,68,FALSE)</f>
        <v>0</v>
      </c>
      <c r="CY64">
        <f>VLOOKUP(B64,[1]Python_Data!$A$2:$CG$43,69,FALSE)</f>
        <v>0</v>
      </c>
      <c r="CZ64">
        <f>VLOOKUP(B64,[1]Python_Data!$A$2:$CG$43,56,FALSE)</f>
        <v>968.84848484848487</v>
      </c>
      <c r="DA64">
        <f>VLOOKUP(B64,[1]Python_Data!$A$2:$CG$43,57,FALSE)</f>
        <v>793.7</v>
      </c>
      <c r="DB64">
        <f>VLOOKUP(B64,[1]Python_Data!$A$2:$CG$43,58,FALSE)</f>
        <v>1013.7368421052631</v>
      </c>
      <c r="DC64">
        <f>VLOOKUP(B64,[1]Python_Data!$A$2:$CG$43,59,FALSE)</f>
        <v>1227.7647058823529</v>
      </c>
      <c r="DD64">
        <f>VLOOKUP(B64,[1]Python_Data!$A$2:$CG$43,60,FALSE)</f>
        <v>0.83750000000000002</v>
      </c>
      <c r="DE64">
        <f>VLOOKUP(B64,[1]Python_Data!$A$2:$CG$43,61,FALSE)</f>
        <v>0.77500000000000002</v>
      </c>
      <c r="DF64">
        <f>VLOOKUP(B64,[1]Python_Data!$A$2:$CG$43,62,FALSE)</f>
        <v>0.95</v>
      </c>
      <c r="DG64">
        <f>VLOOKUP(B64,[1]Python_Data!$A$2:$CG$43,63,FALSE)</f>
        <v>0.85</v>
      </c>
      <c r="DH64">
        <f>VLOOKUP(B64,[1]Python_Data!$A$2:$CG$43,80,FALSE)</f>
        <v>0</v>
      </c>
      <c r="DI64">
        <f>VLOOKUP(B64,[1]Python_Data!$A$2:$CG$43,81,FALSE)</f>
        <v>0</v>
      </c>
      <c r="DJ64">
        <f>VLOOKUP(B64,[1]Python_Data!$A$2:$CG$43,82,FALSE)</f>
        <v>0</v>
      </c>
      <c r="DK64">
        <f>VLOOKUP(B64,[1]Python_Data!$A$2:$CG$43,83,FALSE)</f>
        <v>0</v>
      </c>
      <c r="DL64">
        <f>VLOOKUP(B64,[1]Python_Data!$A$2:$CG$43,84,FALSE)</f>
        <v>0</v>
      </c>
      <c r="DM64">
        <f>VLOOKUP(B64,[1]Python_Data!$A$2:$CG$43,75,FALSE)</f>
        <v>0</v>
      </c>
      <c r="DN64">
        <f>VLOOKUP(B64,[1]Python_Data!$A$2:$CG$43,76,FALSE)</f>
        <v>0</v>
      </c>
      <c r="DO64">
        <f>VLOOKUP(B64,[1]Python_Data!$A$2:$CG$43,77,FALSE)</f>
        <v>0</v>
      </c>
      <c r="DP64">
        <f>VLOOKUP(B64,[1]Python_Data!$A$2:$CG$43,78,FALSE)</f>
        <v>0</v>
      </c>
      <c r="DQ64">
        <f>VLOOKUP(B64,[1]Python_Data!$A$2:$CG$43,79,FALSE)</f>
        <v>0</v>
      </c>
      <c r="DR64">
        <f>VLOOKUP(B64,[1]Python_Data!$A$2:$CG$43,70,FALSE)</f>
        <v>0</v>
      </c>
      <c r="DS64">
        <f>VLOOKUP(B64,[1]Python_Data!$A$2:$CG$43,71,FALSE)</f>
        <v>0</v>
      </c>
      <c r="DT64">
        <f>VLOOKUP(B64,[1]Python_Data!$A$2:$CG$43,72,FALSE)</f>
        <v>0</v>
      </c>
      <c r="DU64">
        <f>VLOOKUP(B64,[1]Python_Data!$A$2:$CG$43,73,FALSE)</f>
        <v>18</v>
      </c>
      <c r="DV64">
        <f>VLOOKUP(B64,[1]Python_Data!$A$2:$CG$43,74,FALSE)</f>
        <v>24</v>
      </c>
      <c r="DW64">
        <f>VLOOKUP(B64,[1]Python_Data!$A$2:$CG$43,85,FALSE)</f>
        <v>0</v>
      </c>
      <c r="DX64">
        <f>VLOOKUP(B64,[1]Python_Data!$A$2:$CO$43,89,FALSE)</f>
        <v>0</v>
      </c>
      <c r="DY64">
        <f>VLOOKUP(B64,[1]Python_Data!$A$2:$CO$43,90,FALSE)</f>
        <v>0</v>
      </c>
      <c r="DZ64">
        <f>VLOOKUP(B64,[1]Python_Data!$A$2:$CO$43,91,FALSE)</f>
        <v>0</v>
      </c>
      <c r="EA64">
        <f>VLOOKUP(B64,[1]Python_Data!$A$2:$CO$43,92,FALSE)</f>
        <v>0</v>
      </c>
      <c r="BEP64" t="s">
        <v>1304</v>
      </c>
      <c r="BEQ64" t="s">
        <v>1304</v>
      </c>
      <c r="BER64" t="s">
        <v>1304</v>
      </c>
      <c r="BES64" t="s">
        <v>1304</v>
      </c>
      <c r="BET64" t="s">
        <v>1304</v>
      </c>
      <c r="BEU64" t="s">
        <v>1304</v>
      </c>
      <c r="BEV64" t="s">
        <v>1304</v>
      </c>
      <c r="BGF64" t="s">
        <v>1304</v>
      </c>
      <c r="BGG64" t="s">
        <v>1304</v>
      </c>
      <c r="BPB64" t="s">
        <v>1304</v>
      </c>
      <c r="BPC64" t="s">
        <v>1304</v>
      </c>
      <c r="BPD64" t="s">
        <v>1304</v>
      </c>
      <c r="BPE64" t="s">
        <v>1304</v>
      </c>
      <c r="BPF64" t="s">
        <v>1304</v>
      </c>
      <c r="BPG64" t="s">
        <v>1304</v>
      </c>
      <c r="BPH64" t="s">
        <v>1304</v>
      </c>
      <c r="BQR64" t="s">
        <v>1304</v>
      </c>
      <c r="BQS64" t="s">
        <v>1304</v>
      </c>
      <c r="BZN64" t="s">
        <v>1304</v>
      </c>
      <c r="BZO64" t="s">
        <v>1304</v>
      </c>
      <c r="BZP64" t="s">
        <v>1304</v>
      </c>
      <c r="BZQ64" t="s">
        <v>1304</v>
      </c>
      <c r="BZR64" t="s">
        <v>1304</v>
      </c>
      <c r="BZS64" t="s">
        <v>1304</v>
      </c>
      <c r="BZT64" t="s">
        <v>1304</v>
      </c>
      <c r="CBD64" t="s">
        <v>1304</v>
      </c>
      <c r="CBE64" t="s">
        <v>1304</v>
      </c>
      <c r="CFD64" s="14" t="s">
        <v>1304</v>
      </c>
      <c r="CFE64" t="s">
        <v>1304</v>
      </c>
      <c r="CFF64" t="s">
        <v>1304</v>
      </c>
      <c r="CFG64" t="s">
        <v>1304</v>
      </c>
      <c r="CFH64" t="s">
        <v>1304</v>
      </c>
      <c r="CFI64" t="s">
        <v>1304</v>
      </c>
      <c r="CFJ64" t="s">
        <v>1304</v>
      </c>
      <c r="CFK64" t="s">
        <v>1304</v>
      </c>
      <c r="CFL64" t="s">
        <v>1304</v>
      </c>
      <c r="CFM64" t="s">
        <v>1304</v>
      </c>
      <c r="CFN64" t="s">
        <v>1304</v>
      </c>
      <c r="CFO64" t="s">
        <v>1304</v>
      </c>
      <c r="CFP64" t="s">
        <v>1304</v>
      </c>
      <c r="CFQ64" t="s">
        <v>1304</v>
      </c>
      <c r="CFR64" t="s">
        <v>1304</v>
      </c>
      <c r="CFS64" t="s">
        <v>1304</v>
      </c>
      <c r="CFT64" t="s">
        <v>1304</v>
      </c>
      <c r="CFU64" t="s">
        <v>1304</v>
      </c>
      <c r="CFV64" t="s">
        <v>1304</v>
      </c>
      <c r="CFW64" t="s">
        <v>1304</v>
      </c>
      <c r="CFX64" t="s">
        <v>1304</v>
      </c>
      <c r="CFY64" t="s">
        <v>1304</v>
      </c>
      <c r="CFZ64" t="s">
        <v>1304</v>
      </c>
      <c r="CGA64" t="s">
        <v>1304</v>
      </c>
      <c r="CGB64" t="s">
        <v>1304</v>
      </c>
      <c r="CGC64" t="s">
        <v>1304</v>
      </c>
      <c r="CGD64" t="s">
        <v>1304</v>
      </c>
      <c r="CGE64" t="s">
        <v>1304</v>
      </c>
      <c r="CGF64" t="s">
        <v>1304</v>
      </c>
      <c r="CGG64" t="s">
        <v>1304</v>
      </c>
      <c r="CGH64" t="s">
        <v>1304</v>
      </c>
      <c r="CGI64" t="s">
        <v>1304</v>
      </c>
      <c r="CGJ64" t="s">
        <v>1304</v>
      </c>
      <c r="CGK64" t="s">
        <v>1304</v>
      </c>
      <c r="CGL64" t="s">
        <v>1304</v>
      </c>
      <c r="CGM64" t="s">
        <v>1304</v>
      </c>
      <c r="CGN64" t="s">
        <v>1304</v>
      </c>
      <c r="CGO64" t="s">
        <v>1304</v>
      </c>
      <c r="CGP64" t="s">
        <v>1304</v>
      </c>
      <c r="CGQ64" t="s">
        <v>1304</v>
      </c>
      <c r="CGR64" t="s">
        <v>1304</v>
      </c>
      <c r="CGS64" t="s">
        <v>1304</v>
      </c>
      <c r="CGT64" t="s">
        <v>1304</v>
      </c>
      <c r="CGU64" t="s">
        <v>1304</v>
      </c>
      <c r="CGV64" t="s">
        <v>1304</v>
      </c>
      <c r="CGW64" t="s">
        <v>1304</v>
      </c>
      <c r="CGX64" t="s">
        <v>1304</v>
      </c>
      <c r="CGY64" t="s">
        <v>1304</v>
      </c>
      <c r="CGZ64" t="s">
        <v>1304</v>
      </c>
      <c r="CHA64" t="s">
        <v>1304</v>
      </c>
      <c r="CHB64" t="s">
        <v>1304</v>
      </c>
      <c r="CHC64" t="s">
        <v>1304</v>
      </c>
      <c r="CHD64" t="s">
        <v>1304</v>
      </c>
      <c r="CHE64" t="s">
        <v>1304</v>
      </c>
      <c r="CHF64" t="s">
        <v>1304</v>
      </c>
      <c r="CHG64" t="s">
        <v>1304</v>
      </c>
      <c r="CHH64" t="s">
        <v>1304</v>
      </c>
      <c r="CHI64" t="s">
        <v>1304</v>
      </c>
      <c r="CHJ64" t="s">
        <v>1304</v>
      </c>
      <c r="CHK64" t="s">
        <v>1304</v>
      </c>
      <c r="CHL64" t="s">
        <v>1304</v>
      </c>
      <c r="CHM64" t="s">
        <v>1304</v>
      </c>
      <c r="CHN64" t="s">
        <v>1304</v>
      </c>
      <c r="CHO64" t="s">
        <v>1304</v>
      </c>
      <c r="CHP64" t="s">
        <v>1304</v>
      </c>
      <c r="CHQ64" t="s">
        <v>1304</v>
      </c>
      <c r="CHR64" t="s">
        <v>1304</v>
      </c>
      <c r="CHS64" t="s">
        <v>1304</v>
      </c>
      <c r="CHT64" t="s">
        <v>1304</v>
      </c>
      <c r="CHU64" t="s">
        <v>1304</v>
      </c>
      <c r="CHV64" t="s">
        <v>1304</v>
      </c>
      <c r="CHW64" t="s">
        <v>1304</v>
      </c>
      <c r="CHX64" t="s">
        <v>1304</v>
      </c>
      <c r="CHY64" t="s">
        <v>1304</v>
      </c>
      <c r="CHZ64" t="s">
        <v>1304</v>
      </c>
      <c r="CIA64" t="s">
        <v>1304</v>
      </c>
      <c r="CIB64" t="s">
        <v>1304</v>
      </c>
      <c r="CIC64" t="s">
        <v>1304</v>
      </c>
      <c r="CID64" t="s">
        <v>1304</v>
      </c>
      <c r="CIE64" t="s">
        <v>1304</v>
      </c>
      <c r="CIF64" t="s">
        <v>1304</v>
      </c>
      <c r="CIG64" t="s">
        <v>1304</v>
      </c>
      <c r="CIH64" t="s">
        <v>1304</v>
      </c>
      <c r="CII64" t="s">
        <v>1304</v>
      </c>
      <c r="CIJ64" t="s">
        <v>1304</v>
      </c>
      <c r="CIK64" t="s">
        <v>1304</v>
      </c>
      <c r="CIL64" t="s">
        <v>1304</v>
      </c>
      <c r="CIM64" t="s">
        <v>1304</v>
      </c>
      <c r="CIN64" t="s">
        <v>1304</v>
      </c>
      <c r="CIO64" t="s">
        <v>1304</v>
      </c>
      <c r="CIP64" t="s">
        <v>1304</v>
      </c>
      <c r="CIQ64" t="s">
        <v>1304</v>
      </c>
      <c r="CIR64" t="s">
        <v>1304</v>
      </c>
      <c r="CIS64" t="s">
        <v>1304</v>
      </c>
      <c r="CIT64" t="s">
        <v>1304</v>
      </c>
      <c r="CIU64" t="s">
        <v>1304</v>
      </c>
      <c r="CIV64" t="s">
        <v>1304</v>
      </c>
      <c r="CIW64" t="s">
        <v>1304</v>
      </c>
      <c r="CIX64" t="s">
        <v>1304</v>
      </c>
      <c r="CIY64" t="s">
        <v>1304</v>
      </c>
      <c r="CIZ64" t="s">
        <v>1304</v>
      </c>
      <c r="CJA64" t="s">
        <v>1304</v>
      </c>
      <c r="CJB64" t="s">
        <v>1304</v>
      </c>
      <c r="CJC64" t="s">
        <v>1304</v>
      </c>
      <c r="CJD64" t="s">
        <v>1304</v>
      </c>
      <c r="CJE64" t="s">
        <v>1304</v>
      </c>
      <c r="CJF64" t="s">
        <v>1304</v>
      </c>
      <c r="CJG64" t="s">
        <v>1304</v>
      </c>
      <c r="CJH64" t="s">
        <v>1304</v>
      </c>
      <c r="CJI64" t="s">
        <v>1304</v>
      </c>
      <c r="CJJ64" t="s">
        <v>1304</v>
      </c>
      <c r="CJK64" t="s">
        <v>1304</v>
      </c>
      <c r="CJL64" t="s">
        <v>1304</v>
      </c>
      <c r="CJM64" t="s">
        <v>1304</v>
      </c>
      <c r="CJN64" t="s">
        <v>1304</v>
      </c>
      <c r="CJO64" t="s">
        <v>1304</v>
      </c>
      <c r="CJP64" t="s">
        <v>1304</v>
      </c>
      <c r="CJQ64" t="s">
        <v>1304</v>
      </c>
      <c r="CJR64" t="s">
        <v>1304</v>
      </c>
      <c r="CJS64" t="s">
        <v>1304</v>
      </c>
      <c r="CJT64" t="s">
        <v>1304</v>
      </c>
      <c r="CJU64" t="s">
        <v>1304</v>
      </c>
      <c r="CJV64" t="s">
        <v>1304</v>
      </c>
      <c r="CJW64" t="s">
        <v>1304</v>
      </c>
      <c r="CJX64" t="s">
        <v>1304</v>
      </c>
      <c r="CJY64" t="s">
        <v>1304</v>
      </c>
      <c r="CJZ64" t="s">
        <v>1304</v>
      </c>
      <c r="CKA64" t="s">
        <v>1304</v>
      </c>
      <c r="CKB64" t="s">
        <v>1304</v>
      </c>
      <c r="CKC64" t="s">
        <v>1304</v>
      </c>
      <c r="CKD64" t="s">
        <v>1304</v>
      </c>
      <c r="CKE64" t="s">
        <v>1304</v>
      </c>
      <c r="CKF64" t="s">
        <v>1304</v>
      </c>
      <c r="CKG64" t="s">
        <v>1304</v>
      </c>
      <c r="CKH64" t="s">
        <v>1304</v>
      </c>
      <c r="CKI64" t="s">
        <v>1304</v>
      </c>
      <c r="CKJ64" t="s">
        <v>1304</v>
      </c>
      <c r="CKK64" t="s">
        <v>1304</v>
      </c>
      <c r="CKL64" t="s">
        <v>1304</v>
      </c>
      <c r="CKM64" s="15" t="s">
        <v>1304</v>
      </c>
      <c r="CKN64" t="s">
        <v>1304</v>
      </c>
      <c r="CKO64" t="s">
        <v>1304</v>
      </c>
      <c r="CKP64" t="s">
        <v>1304</v>
      </c>
      <c r="CKQ64" t="s">
        <v>1304</v>
      </c>
      <c r="CKR64" t="s">
        <v>1304</v>
      </c>
      <c r="CKS64" t="s">
        <v>1304</v>
      </c>
      <c r="CKT64" t="s">
        <v>1304</v>
      </c>
      <c r="CKU64" t="s">
        <v>1304</v>
      </c>
      <c r="CKV64" t="s">
        <v>1304</v>
      </c>
      <c r="CKW64" t="s">
        <v>1304</v>
      </c>
      <c r="CKX64" t="s">
        <v>1304</v>
      </c>
      <c r="CKY64" t="s">
        <v>1304</v>
      </c>
      <c r="CKZ64" t="s">
        <v>1304</v>
      </c>
      <c r="CLA64" t="s">
        <v>1304</v>
      </c>
      <c r="CLB64" t="s">
        <v>1304</v>
      </c>
      <c r="CLC64" t="s">
        <v>1304</v>
      </c>
      <c r="CLD64" t="s">
        <v>1304</v>
      </c>
      <c r="CLE64" t="s">
        <v>1304</v>
      </c>
      <c r="CLF64" t="s">
        <v>1304</v>
      </c>
      <c r="CLG64" t="s">
        <v>1304</v>
      </c>
      <c r="CLH64" t="s">
        <v>1304</v>
      </c>
      <c r="CLI64" t="s">
        <v>1304</v>
      </c>
      <c r="CLJ64" t="s">
        <v>1304</v>
      </c>
      <c r="CLK64" t="s">
        <v>1304</v>
      </c>
      <c r="CLL64" t="s">
        <v>1304</v>
      </c>
      <c r="CLM64" t="s">
        <v>1304</v>
      </c>
      <c r="CLN64" t="s">
        <v>1304</v>
      </c>
      <c r="CLO64" t="s">
        <v>1304</v>
      </c>
      <c r="CLP64" t="s">
        <v>1304</v>
      </c>
      <c r="CLQ64" t="s">
        <v>1304</v>
      </c>
      <c r="CLR64" t="s">
        <v>1304</v>
      </c>
      <c r="CLS64" t="s">
        <v>1304</v>
      </c>
      <c r="CLT64" t="s">
        <v>1304</v>
      </c>
      <c r="CLU64" t="s">
        <v>1304</v>
      </c>
      <c r="CLV64" t="s">
        <v>1304</v>
      </c>
      <c r="CLW64" t="s">
        <v>1304</v>
      </c>
      <c r="CLX64" t="s">
        <v>1304</v>
      </c>
      <c r="CLY64" t="s">
        <v>1304</v>
      </c>
      <c r="CLZ64" t="s">
        <v>1304</v>
      </c>
      <c r="CMA64" t="s">
        <v>1304</v>
      </c>
      <c r="CMB64" t="s">
        <v>1304</v>
      </c>
      <c r="CMC64" t="s">
        <v>1304</v>
      </c>
      <c r="CMD64" t="s">
        <v>1304</v>
      </c>
      <c r="CME64" t="s">
        <v>1304</v>
      </c>
      <c r="CMF64" t="s">
        <v>1304</v>
      </c>
      <c r="CMG64" t="s">
        <v>1304</v>
      </c>
      <c r="CMH64" t="s">
        <v>1304</v>
      </c>
      <c r="CMI64" t="s">
        <v>1304</v>
      </c>
      <c r="CMJ64" t="s">
        <v>1304</v>
      </c>
      <c r="CMK64" t="s">
        <v>1304</v>
      </c>
      <c r="CML64" t="s">
        <v>1304</v>
      </c>
      <c r="CMM64" t="s">
        <v>1304</v>
      </c>
      <c r="CMN64" t="s">
        <v>1304</v>
      </c>
      <c r="CMO64" t="s">
        <v>1304</v>
      </c>
      <c r="CMP64" t="s">
        <v>1304</v>
      </c>
      <c r="CMQ64" t="s">
        <v>1304</v>
      </c>
      <c r="CMR64" t="s">
        <v>1304</v>
      </c>
      <c r="CMS64" t="s">
        <v>1304</v>
      </c>
      <c r="CMT64" t="s">
        <v>1304</v>
      </c>
      <c r="CMU64" t="s">
        <v>1304</v>
      </c>
      <c r="CMV64" t="s">
        <v>1304</v>
      </c>
      <c r="CMW64" t="s">
        <v>1304</v>
      </c>
      <c r="CMX64" t="s">
        <v>1304</v>
      </c>
      <c r="CMY64" t="s">
        <v>1304</v>
      </c>
      <c r="CMZ64" t="s">
        <v>1304</v>
      </c>
      <c r="CNA64" t="s">
        <v>1304</v>
      </c>
      <c r="CNB64" t="s">
        <v>1304</v>
      </c>
      <c r="CNC64" t="s">
        <v>1304</v>
      </c>
      <c r="CND64" t="s">
        <v>1304</v>
      </c>
      <c r="CNE64" t="s">
        <v>1304</v>
      </c>
      <c r="CNF64" t="s">
        <v>1304</v>
      </c>
      <c r="CNG64" t="s">
        <v>1304</v>
      </c>
      <c r="CNH64" t="s">
        <v>1304</v>
      </c>
      <c r="CNI64" t="s">
        <v>1304</v>
      </c>
      <c r="CNJ64" t="s">
        <v>1304</v>
      </c>
      <c r="CNK64" t="s">
        <v>1304</v>
      </c>
      <c r="CNL64" t="s">
        <v>1304</v>
      </c>
      <c r="CNM64" t="s">
        <v>1304</v>
      </c>
      <c r="CNN64" t="s">
        <v>1304</v>
      </c>
      <c r="CNO64" t="s">
        <v>1304</v>
      </c>
      <c r="CNP64" t="s">
        <v>1304</v>
      </c>
      <c r="CNQ64" t="s">
        <v>1304</v>
      </c>
      <c r="CNR64" t="s">
        <v>1304</v>
      </c>
      <c r="CNS64" t="s">
        <v>1304</v>
      </c>
      <c r="CNT64" t="s">
        <v>1304</v>
      </c>
      <c r="CNU64" t="s">
        <v>1304</v>
      </c>
      <c r="CNV64" t="s">
        <v>1304</v>
      </c>
      <c r="CNW64" t="s">
        <v>1304</v>
      </c>
      <c r="CNX64" t="s">
        <v>1304</v>
      </c>
      <c r="CNY64" t="s">
        <v>1304</v>
      </c>
      <c r="CNZ64" t="s">
        <v>1304</v>
      </c>
      <c r="COA64" t="s">
        <v>1304</v>
      </c>
      <c r="COB64" t="s">
        <v>1304</v>
      </c>
      <c r="COC64" t="s">
        <v>1304</v>
      </c>
      <c r="COD64" t="s">
        <v>1304</v>
      </c>
      <c r="COE64" t="s">
        <v>1304</v>
      </c>
      <c r="COF64" t="s">
        <v>1304</v>
      </c>
      <c r="COG64" t="s">
        <v>1304</v>
      </c>
      <c r="COH64" t="s">
        <v>1304</v>
      </c>
      <c r="COI64" t="s">
        <v>1304</v>
      </c>
      <c r="COJ64" t="s">
        <v>1304</v>
      </c>
      <c r="COK64" t="s">
        <v>1304</v>
      </c>
      <c r="COL64" t="s">
        <v>1304</v>
      </c>
      <c r="COM64" t="s">
        <v>1304</v>
      </c>
      <c r="CON64" t="s">
        <v>1304</v>
      </c>
      <c r="COO64" t="s">
        <v>1304</v>
      </c>
      <c r="COP64" t="s">
        <v>1304</v>
      </c>
      <c r="COQ64" t="s">
        <v>1304</v>
      </c>
      <c r="COR64" t="s">
        <v>1304</v>
      </c>
      <c r="COS64" t="s">
        <v>1304</v>
      </c>
      <c r="COT64" t="s">
        <v>1304</v>
      </c>
      <c r="COU64" t="s">
        <v>1304</v>
      </c>
      <c r="COV64" t="s">
        <v>1304</v>
      </c>
      <c r="COW64" t="s">
        <v>1304</v>
      </c>
      <c r="COX64" t="s">
        <v>1304</v>
      </c>
      <c r="COY64" t="s">
        <v>1304</v>
      </c>
      <c r="COZ64" t="s">
        <v>1304</v>
      </c>
      <c r="CPA64" t="s">
        <v>1304</v>
      </c>
      <c r="CPB64" t="s">
        <v>1304</v>
      </c>
      <c r="CPC64" t="s">
        <v>1304</v>
      </c>
      <c r="CPD64" t="s">
        <v>1304</v>
      </c>
      <c r="CPE64" t="s">
        <v>1304</v>
      </c>
      <c r="CPF64" t="s">
        <v>1304</v>
      </c>
      <c r="CPG64" t="s">
        <v>1304</v>
      </c>
      <c r="CPH64" t="s">
        <v>1304</v>
      </c>
      <c r="CPI64" t="s">
        <v>1304</v>
      </c>
      <c r="CPJ64" t="s">
        <v>1304</v>
      </c>
      <c r="CPK64" t="s">
        <v>1304</v>
      </c>
      <c r="CPL64" t="s">
        <v>1304</v>
      </c>
      <c r="CPM64" t="s">
        <v>1304</v>
      </c>
      <c r="CPN64" t="s">
        <v>1304</v>
      </c>
      <c r="CPO64" t="s">
        <v>1304</v>
      </c>
      <c r="CPP64" t="s">
        <v>1304</v>
      </c>
      <c r="CPQ64" t="s">
        <v>1304</v>
      </c>
      <c r="CPR64" t="s">
        <v>1304</v>
      </c>
      <c r="CPS64" t="s">
        <v>1304</v>
      </c>
      <c r="CPT64" t="s">
        <v>1304</v>
      </c>
      <c r="CPU64" t="s">
        <v>1304</v>
      </c>
      <c r="CPV64" s="16" t="s">
        <v>1304</v>
      </c>
      <c r="CPW64" t="s">
        <v>1304</v>
      </c>
      <c r="CPX64" t="s">
        <v>1304</v>
      </c>
      <c r="CPY64" t="s">
        <v>1304</v>
      </c>
      <c r="CPZ64" t="s">
        <v>1304</v>
      </c>
      <c r="CQA64" t="s">
        <v>1304</v>
      </c>
      <c r="CQB64" t="s">
        <v>1304</v>
      </c>
      <c r="CQC64" t="s">
        <v>1304</v>
      </c>
      <c r="CQD64" t="s">
        <v>1304</v>
      </c>
      <c r="CQE64" t="s">
        <v>1304</v>
      </c>
      <c r="CQF64" t="s">
        <v>1304</v>
      </c>
      <c r="CQG64" t="s">
        <v>1304</v>
      </c>
      <c r="CQH64" t="s">
        <v>1304</v>
      </c>
      <c r="CQI64" t="s">
        <v>1304</v>
      </c>
      <c r="CQJ64" t="s">
        <v>1304</v>
      </c>
      <c r="CQK64" t="s">
        <v>1304</v>
      </c>
      <c r="CQL64" t="s">
        <v>1304</v>
      </c>
      <c r="CQM64" t="s">
        <v>1304</v>
      </c>
      <c r="CQN64" t="s">
        <v>1304</v>
      </c>
      <c r="CQO64" t="s">
        <v>1304</v>
      </c>
      <c r="CQP64" t="s">
        <v>1304</v>
      </c>
      <c r="CQQ64" t="s">
        <v>1304</v>
      </c>
      <c r="CQR64" t="s">
        <v>1304</v>
      </c>
      <c r="CQS64" t="s">
        <v>1304</v>
      </c>
      <c r="CQT64" t="s">
        <v>1304</v>
      </c>
      <c r="CQU64" t="s">
        <v>1304</v>
      </c>
      <c r="CQV64" t="s">
        <v>1304</v>
      </c>
      <c r="CQW64" t="s">
        <v>1304</v>
      </c>
      <c r="CQX64" t="s">
        <v>1304</v>
      </c>
      <c r="CQY64" t="s">
        <v>1304</v>
      </c>
      <c r="CQZ64" t="s">
        <v>1304</v>
      </c>
      <c r="CRA64" t="s">
        <v>1304</v>
      </c>
      <c r="CRB64" t="s">
        <v>1304</v>
      </c>
      <c r="CRC64" t="s">
        <v>1304</v>
      </c>
      <c r="CRD64" t="s">
        <v>1304</v>
      </c>
      <c r="CRE64" t="s">
        <v>1304</v>
      </c>
      <c r="CRF64" t="s">
        <v>1304</v>
      </c>
      <c r="CRG64" t="s">
        <v>1304</v>
      </c>
      <c r="CRH64" t="s">
        <v>1304</v>
      </c>
      <c r="CRI64" t="s">
        <v>1304</v>
      </c>
      <c r="CRJ64" t="s">
        <v>1304</v>
      </c>
      <c r="CRK64" t="s">
        <v>1304</v>
      </c>
      <c r="CRL64" t="s">
        <v>1304</v>
      </c>
      <c r="CRM64" t="s">
        <v>1304</v>
      </c>
      <c r="CRN64" t="s">
        <v>1304</v>
      </c>
      <c r="CRO64" t="s">
        <v>1304</v>
      </c>
      <c r="CRP64" t="s">
        <v>1304</v>
      </c>
      <c r="CRQ64" t="s">
        <v>1304</v>
      </c>
      <c r="CRR64" t="s">
        <v>1304</v>
      </c>
      <c r="CRS64" t="s">
        <v>1304</v>
      </c>
      <c r="CRT64" t="s">
        <v>1304</v>
      </c>
      <c r="CRU64" t="s">
        <v>1304</v>
      </c>
      <c r="CRV64" t="s">
        <v>1304</v>
      </c>
      <c r="CRW64" t="s">
        <v>1304</v>
      </c>
      <c r="CRX64" t="s">
        <v>1304</v>
      </c>
      <c r="CRY64" t="s">
        <v>1304</v>
      </c>
      <c r="CRZ64" t="s">
        <v>1304</v>
      </c>
      <c r="CSA64" t="s">
        <v>1304</v>
      </c>
      <c r="CSB64" t="s">
        <v>1304</v>
      </c>
      <c r="CSC64" t="s">
        <v>1304</v>
      </c>
      <c r="CSD64" t="s">
        <v>1304</v>
      </c>
      <c r="CSE64" t="s">
        <v>1304</v>
      </c>
      <c r="CSF64" t="s">
        <v>1304</v>
      </c>
      <c r="CSG64" t="s">
        <v>1304</v>
      </c>
      <c r="CSH64" t="s">
        <v>1304</v>
      </c>
      <c r="CSI64" t="s">
        <v>1304</v>
      </c>
      <c r="CSJ64" t="s">
        <v>1304</v>
      </c>
      <c r="CSK64" t="s">
        <v>1304</v>
      </c>
      <c r="CSL64" t="s">
        <v>1304</v>
      </c>
      <c r="CSM64" t="s">
        <v>1304</v>
      </c>
      <c r="CSN64" t="s">
        <v>1304</v>
      </c>
      <c r="CSO64" t="s">
        <v>1304</v>
      </c>
      <c r="CSP64" t="s">
        <v>1304</v>
      </c>
      <c r="CSQ64" t="s">
        <v>1304</v>
      </c>
      <c r="CSR64" t="s">
        <v>1304</v>
      </c>
      <c r="CSS64" t="s">
        <v>1304</v>
      </c>
      <c r="CST64" t="s">
        <v>1304</v>
      </c>
      <c r="CSU64" t="s">
        <v>1304</v>
      </c>
      <c r="CSV64" t="s">
        <v>1304</v>
      </c>
      <c r="CSW64" t="s">
        <v>1304</v>
      </c>
      <c r="CSX64" t="s">
        <v>1304</v>
      </c>
      <c r="CSY64" t="s">
        <v>1304</v>
      </c>
      <c r="CSZ64" t="s">
        <v>1304</v>
      </c>
      <c r="CTA64" t="s">
        <v>1304</v>
      </c>
      <c r="CTB64" t="s">
        <v>1304</v>
      </c>
      <c r="CTC64" t="s">
        <v>1304</v>
      </c>
      <c r="CTD64" t="s">
        <v>1304</v>
      </c>
      <c r="CTE64" t="s">
        <v>1304</v>
      </c>
      <c r="CTF64" t="s">
        <v>1304</v>
      </c>
      <c r="CTG64" t="s">
        <v>1304</v>
      </c>
      <c r="CTH64" t="s">
        <v>1304</v>
      </c>
      <c r="CTI64" t="s">
        <v>1304</v>
      </c>
      <c r="CTJ64" t="s">
        <v>1304</v>
      </c>
      <c r="CTK64" t="s">
        <v>1304</v>
      </c>
      <c r="CTL64" t="s">
        <v>1304</v>
      </c>
      <c r="CTM64" t="s">
        <v>1304</v>
      </c>
      <c r="CTN64" t="s">
        <v>1304</v>
      </c>
      <c r="CTO64" t="s">
        <v>1304</v>
      </c>
      <c r="CTP64" t="s">
        <v>1304</v>
      </c>
      <c r="CTQ64" t="s">
        <v>1304</v>
      </c>
      <c r="CTR64" t="s">
        <v>1304</v>
      </c>
      <c r="CTS64" t="s">
        <v>1304</v>
      </c>
      <c r="CTT64" t="s">
        <v>1304</v>
      </c>
      <c r="CTU64" t="s">
        <v>1304</v>
      </c>
      <c r="CTV64" t="s">
        <v>1304</v>
      </c>
      <c r="CTW64" t="s">
        <v>1304</v>
      </c>
      <c r="CTX64" t="s">
        <v>1304</v>
      </c>
      <c r="CTY64" t="s">
        <v>1304</v>
      </c>
      <c r="CTZ64" t="s">
        <v>1304</v>
      </c>
      <c r="CUA64" t="s">
        <v>1304</v>
      </c>
      <c r="CUB64" t="s">
        <v>1304</v>
      </c>
      <c r="CUC64" t="s">
        <v>1304</v>
      </c>
      <c r="CUD64" t="s">
        <v>1304</v>
      </c>
      <c r="CUE64" t="s">
        <v>1304</v>
      </c>
      <c r="CUF64" t="s">
        <v>1304</v>
      </c>
      <c r="CUG64" t="s">
        <v>1304</v>
      </c>
      <c r="CUH64" t="s">
        <v>1304</v>
      </c>
      <c r="CUI64" t="s">
        <v>1304</v>
      </c>
      <c r="CUJ64" t="s">
        <v>1304</v>
      </c>
      <c r="CUK64" t="s">
        <v>1304</v>
      </c>
      <c r="CUL64" t="s">
        <v>1304</v>
      </c>
      <c r="CUM64" t="s">
        <v>1304</v>
      </c>
      <c r="CUN64" t="s">
        <v>1304</v>
      </c>
      <c r="CUO64" t="s">
        <v>1304</v>
      </c>
      <c r="CUP64" t="s">
        <v>1304</v>
      </c>
      <c r="CUQ64" t="s">
        <v>1304</v>
      </c>
      <c r="CUR64" t="s">
        <v>1304</v>
      </c>
      <c r="CUS64" t="s">
        <v>1304</v>
      </c>
      <c r="CUT64" t="s">
        <v>1304</v>
      </c>
      <c r="CUU64" t="s">
        <v>1304</v>
      </c>
      <c r="CUV64" t="s">
        <v>1304</v>
      </c>
      <c r="CUW64" t="s">
        <v>1304</v>
      </c>
      <c r="CUX64" t="s">
        <v>1304</v>
      </c>
      <c r="CUY64" t="s">
        <v>1304</v>
      </c>
      <c r="CUZ64" t="s">
        <v>1304</v>
      </c>
      <c r="CVA64" t="s">
        <v>1304</v>
      </c>
      <c r="CVB64" t="s">
        <v>1304</v>
      </c>
      <c r="CVC64" t="s">
        <v>1304</v>
      </c>
      <c r="CVD64" t="s">
        <v>1304</v>
      </c>
    </row>
    <row r="65" spans="2:131 1365:2604" x14ac:dyDescent="0.2">
      <c r="B65">
        <v>28316</v>
      </c>
      <c r="C65" t="s">
        <v>1357</v>
      </c>
      <c r="D65">
        <v>20</v>
      </c>
      <c r="E65" t="s">
        <v>1309</v>
      </c>
      <c r="AQ65">
        <v>1.60779220779221</v>
      </c>
      <c r="AR65">
        <v>13</v>
      </c>
      <c r="AS65">
        <v>14</v>
      </c>
      <c r="AT65">
        <v>12</v>
      </c>
      <c r="AU65">
        <v>10</v>
      </c>
      <c r="AV65">
        <v>36</v>
      </c>
      <c r="AW65">
        <v>0.91666666666666663</v>
      </c>
      <c r="AX65">
        <v>0.91666666666666663</v>
      </c>
      <c r="AY65">
        <v>9.3950341493081693E-2</v>
      </c>
      <c r="AZ65">
        <v>9.3950341493081693E-2</v>
      </c>
      <c r="BA65">
        <v>22</v>
      </c>
      <c r="BB65">
        <v>0.88</v>
      </c>
      <c r="BC65">
        <v>0.88</v>
      </c>
      <c r="BD65" t="e">
        <v>#DIV/0!</v>
      </c>
      <c r="BE65">
        <v>23</v>
      </c>
      <c r="BF65">
        <v>0.92</v>
      </c>
      <c r="BG65">
        <v>0.92</v>
      </c>
      <c r="BH65" t="e">
        <v>#DIV/0!</v>
      </c>
      <c r="BI65">
        <v>45</v>
      </c>
      <c r="BJ65">
        <v>0.9</v>
      </c>
      <c r="BK65">
        <v>0</v>
      </c>
      <c r="BL65" t="e">
        <v>#DIV/0!</v>
      </c>
      <c r="BM65">
        <v>45</v>
      </c>
      <c r="BN65">
        <v>38.666666666666664</v>
      </c>
      <c r="BO65">
        <v>0.875</v>
      </c>
      <c r="BP65">
        <f>VLOOKUP(B65,[1]Python_Data!$A$2:$CG$43,43,FALSE)</f>
        <v>63</v>
      </c>
      <c r="BT65">
        <f>VLOOKUP(B65,[1]Python_Data!$A$2:$CG$43,44,FALSE)</f>
        <v>69</v>
      </c>
      <c r="BX65">
        <f>VLOOKUP(B65,[1]Python_Data!$A$2:$CG$43,45,FALSE)</f>
        <v>15</v>
      </c>
      <c r="BY65">
        <f>VLOOKUP(B65,[1]Python_Data!$A$2:$CG$43,32,FALSE)</f>
        <v>43</v>
      </c>
      <c r="BZ65">
        <f>VLOOKUP(B65,[1]Python_Data!$A$2:$CG$43,33,FALSE)</f>
        <v>27</v>
      </c>
      <c r="CA65">
        <f>VLOOKUP(B65,[1]Python_Data!$A$2:$CG$43,34,FALSE)</f>
        <v>20</v>
      </c>
      <c r="CB65">
        <f>VLOOKUP(B65,[1]Python_Data!$A$2:$CG$43,35,FALSE)</f>
        <v>23</v>
      </c>
      <c r="CC65">
        <f>VLOOKUP(B65,[1]Python_Data!$A$2:$CG$43,36,FALSE)</f>
        <v>24</v>
      </c>
      <c r="CD65">
        <f>VLOOKUP(B65,[1]Python_Data!$A$2:$CG$43,37,FALSE)</f>
        <v>137</v>
      </c>
      <c r="CE65">
        <f>VLOOKUP(B65,[1]Python_Data!$A$2:$CG$43,38,FALSE)</f>
        <v>80</v>
      </c>
      <c r="CJ65">
        <f>VLOOKUP(B65,[1]Python_Data!$A$2:$CG$43,46,FALSE)</f>
        <v>1</v>
      </c>
      <c r="CK65">
        <f>VLOOKUP(B65,[1]Python_Data!$A$2:$CG$43,47,FALSE)</f>
        <v>0.9375</v>
      </c>
      <c r="CL65">
        <f>VLOOKUP(B65,[1]Python_Data!$A$2:$CG$43,48,FALSE)</f>
        <v>0.95</v>
      </c>
      <c r="CM65">
        <f>VLOOKUP(B65,[1]Python_Data!$A$2:$CG$43,49,FALSE)</f>
        <v>360</v>
      </c>
      <c r="CN65" t="str">
        <f>VLOOKUP(B65,[1]Python_Data!$A$2:$CG$43,50,FALSE)</f>
        <v>YES</v>
      </c>
      <c r="CO65">
        <f>VLOOKUP(B65,[1]Python_Data!$A$2:$CG$43,51,FALSE)</f>
        <v>60</v>
      </c>
      <c r="CP65">
        <f>VLOOKUP(B65,[1]Python_Data!$A$2:$CG$43,52,FALSE)</f>
        <v>0.8666666666666667</v>
      </c>
      <c r="CQ65">
        <f>VLOOKUP(B65,[1]Python_Data!$A$2:$CG$43,53,FALSE)</f>
        <v>0.76470588235294112</v>
      </c>
      <c r="CR65">
        <f>VLOOKUP(B65,[1]Python_Data!$A$2:$CG$43,54,FALSE)</f>
        <v>0.52941176470588236</v>
      </c>
      <c r="CS65">
        <f>VLOOKUP(B65,[1]Python_Data!$A$2:$CG$43,55,FALSE)</f>
        <v>0.90909090909090906</v>
      </c>
      <c r="CT65">
        <f>VLOOKUP(B65,[1]Python_Data!$A$2:$CG$43,64,FALSE)</f>
        <v>429.33333333333331</v>
      </c>
      <c r="CU65">
        <f>VLOOKUP(B65,[1]Python_Data!$A$2:$CG$43,65,FALSE)</f>
        <v>494.06666666666666</v>
      </c>
      <c r="CV65">
        <f>VLOOKUP(B65,[1]Python_Data!$A$2:$CG$43,66,FALSE)</f>
        <v>64.733333333333348</v>
      </c>
      <c r="CW65">
        <f>VLOOKUP(B65,[1]Python_Data!$A$2:$CG$43,67,FALSE)</f>
        <v>1</v>
      </c>
      <c r="CX65">
        <f>VLOOKUP(B65,[1]Python_Data!$A$2:$CG$43,68,FALSE)</f>
        <v>1</v>
      </c>
      <c r="CY65">
        <f>VLOOKUP(B65,[1]Python_Data!$A$2:$CG$43,69,FALSE)</f>
        <v>0</v>
      </c>
      <c r="CZ65">
        <f>VLOOKUP(B65,[1]Python_Data!$A$2:$CG$43,56,FALSE)</f>
        <v>1038.5135135135135</v>
      </c>
      <c r="DA65">
        <f>VLOOKUP(B65,[1]Python_Data!$A$2:$CG$43,57,FALSE)</f>
        <v>969.94594594594594</v>
      </c>
      <c r="DB65">
        <f>VLOOKUP(B65,[1]Python_Data!$A$2:$CG$43,58,FALSE)</f>
        <v>976.85</v>
      </c>
      <c r="DC65">
        <f>VLOOKUP(B65,[1]Python_Data!$A$2:$CG$43,59,FALSE)</f>
        <v>1260.2941176470588</v>
      </c>
      <c r="DD65">
        <f>VLOOKUP(B65,[1]Python_Data!$A$2:$CG$43,60,FALSE)</f>
        <v>0.9375</v>
      </c>
      <c r="DE65">
        <f>VLOOKUP(B65,[1]Python_Data!$A$2:$CG$43,61,FALSE)</f>
        <v>0.92500000000000004</v>
      </c>
      <c r="DF65">
        <f>VLOOKUP(B65,[1]Python_Data!$A$2:$CG$43,62,FALSE)</f>
        <v>1</v>
      </c>
      <c r="DG65">
        <f>VLOOKUP(B65,[1]Python_Data!$A$2:$CG$43,63,FALSE)</f>
        <v>0.9</v>
      </c>
      <c r="DH65">
        <f>VLOOKUP(B65,[1]Python_Data!$A$2:$CG$43,80,FALSE)</f>
        <v>1</v>
      </c>
      <c r="DI65">
        <f>VLOOKUP(B65,[1]Python_Data!$A$2:$CG$43,81,FALSE)</f>
        <v>1</v>
      </c>
      <c r="DJ65">
        <f>VLOOKUP(B65,[1]Python_Data!$A$2:$CG$43,82,FALSE)</f>
        <v>0</v>
      </c>
      <c r="DK65">
        <f>VLOOKUP(B65,[1]Python_Data!$A$2:$CG$43,83,FALSE)</f>
        <v>11</v>
      </c>
      <c r="DL65">
        <f>VLOOKUP(B65,[1]Python_Data!$A$2:$CG$43,84,FALSE)</f>
        <v>13</v>
      </c>
      <c r="DM65">
        <f>VLOOKUP(B65,[1]Python_Data!$A$2:$CG$43,75,FALSE)</f>
        <v>0</v>
      </c>
      <c r="DN65">
        <f>VLOOKUP(B65,[1]Python_Data!$A$2:$CG$43,76,FALSE)</f>
        <v>0</v>
      </c>
      <c r="DO65">
        <f>VLOOKUP(B65,[1]Python_Data!$A$2:$CG$43,77,FALSE)</f>
        <v>30</v>
      </c>
      <c r="DP65">
        <f>VLOOKUP(B65,[1]Python_Data!$A$2:$CG$43,78,FALSE)</f>
        <v>30</v>
      </c>
      <c r="DQ65">
        <f>VLOOKUP(B65,[1]Python_Data!$A$2:$CG$43,79,FALSE)</f>
        <v>0</v>
      </c>
      <c r="DR65">
        <f>VLOOKUP(B65,[1]Python_Data!$A$2:$CG$43,70,FALSE)</f>
        <v>0</v>
      </c>
      <c r="DS65">
        <f>VLOOKUP(B65,[1]Python_Data!$A$2:$CG$43,71,FALSE)</f>
        <v>0</v>
      </c>
      <c r="DT65">
        <f>VLOOKUP(B65,[1]Python_Data!$A$2:$CG$43,72,FALSE)</f>
        <v>0</v>
      </c>
      <c r="DU65">
        <f>VLOOKUP(B65,[1]Python_Data!$A$2:$CG$43,73,FALSE)</f>
        <v>18</v>
      </c>
      <c r="DV65">
        <f>VLOOKUP(B65,[1]Python_Data!$A$2:$CG$43,74,FALSE)</f>
        <v>23</v>
      </c>
      <c r="DW65">
        <f>VLOOKUP(B65,[1]Python_Data!$A$2:$CG$43,85,FALSE)</f>
        <v>54</v>
      </c>
      <c r="DX65">
        <f>VLOOKUP(B65,[1]Python_Data!$A$2:$CO$43,89,FALSE)</f>
        <v>1</v>
      </c>
      <c r="DY65">
        <f>VLOOKUP(B65,[1]Python_Data!$A$2:$CO$43,90,FALSE)</f>
        <v>1</v>
      </c>
      <c r="DZ65">
        <f>VLOOKUP(B65,[1]Python_Data!$A$2:$CO$43,91,FALSE)</f>
        <v>1</v>
      </c>
      <c r="EA65">
        <f>VLOOKUP(B65,[1]Python_Data!$A$2:$CO$43,92,FALSE)</f>
        <v>1</v>
      </c>
      <c r="AZP65">
        <v>1</v>
      </c>
      <c r="AZQ65">
        <v>1</v>
      </c>
      <c r="AZR65">
        <v>1</v>
      </c>
      <c r="AZS65">
        <v>1</v>
      </c>
      <c r="AZT65" s="7">
        <v>9.9975529999999999</v>
      </c>
      <c r="AZU65">
        <v>11.009757</v>
      </c>
      <c r="AZV65">
        <v>8.4866469999999996</v>
      </c>
      <c r="AZW65">
        <v>7.388528</v>
      </c>
      <c r="AZX65">
        <v>10.5</v>
      </c>
      <c r="AZY65">
        <v>12.235281000000001</v>
      </c>
      <c r="AZZ65">
        <v>9.4966449999999991</v>
      </c>
      <c r="BAA65">
        <v>10.544223000000001</v>
      </c>
      <c r="BAB65">
        <v>7.9827579999999996</v>
      </c>
      <c r="BAC65">
        <v>7.1337989999999998</v>
      </c>
      <c r="BAD65">
        <v>10.5</v>
      </c>
      <c r="BAE65">
        <v>11.819706999999999</v>
      </c>
      <c r="BAF65">
        <v>10.190151</v>
      </c>
      <c r="BAG65">
        <v>11.025501</v>
      </c>
      <c r="BAH65">
        <v>8.5288819999999994</v>
      </c>
      <c r="BAI65">
        <v>7.069553</v>
      </c>
      <c r="BAJ65">
        <v>10.5</v>
      </c>
      <c r="BAK65">
        <v>11.976419</v>
      </c>
      <c r="BAL65">
        <v>9.3429880000000001</v>
      </c>
      <c r="BAM65">
        <v>10.299685999999999</v>
      </c>
      <c r="BAN65">
        <v>7.8626180000000003</v>
      </c>
      <c r="BAO65">
        <v>6.9541919999999999</v>
      </c>
      <c r="BAP65">
        <v>10.5</v>
      </c>
      <c r="BAQ65">
        <v>11.458487999999999</v>
      </c>
      <c r="BAR65">
        <v>8.4938640000000003</v>
      </c>
      <c r="BAS65">
        <v>8.3702719999999999</v>
      </c>
      <c r="BAT65">
        <v>6.8984459999999999</v>
      </c>
      <c r="BAU65">
        <v>6.570837</v>
      </c>
      <c r="BAV65">
        <v>10.5</v>
      </c>
      <c r="BAW65">
        <v>9.1552199999999999</v>
      </c>
      <c r="BAX65">
        <v>8.4386200000000002</v>
      </c>
      <c r="BAY65">
        <v>7.9764840000000001</v>
      </c>
      <c r="BAZ65">
        <v>6.7921230000000001</v>
      </c>
      <c r="BBA65">
        <v>6.4548940000000004</v>
      </c>
      <c r="BBB65">
        <v>10.5</v>
      </c>
      <c r="BBC65">
        <v>8.3115830000000006</v>
      </c>
      <c r="BBD65">
        <v>9.5417719999999999</v>
      </c>
      <c r="BBE65">
        <v>11.022599</v>
      </c>
      <c r="BBF65">
        <v>8.155761</v>
      </c>
      <c r="BBG65">
        <v>7.0510989999999998</v>
      </c>
      <c r="BBH65">
        <v>10.5</v>
      </c>
      <c r="BBI65">
        <v>12.548029</v>
      </c>
      <c r="BBJ65">
        <v>10.015725</v>
      </c>
      <c r="BBK65">
        <v>11.539134000000001</v>
      </c>
      <c r="BBL65">
        <v>8.5823330000000002</v>
      </c>
      <c r="BBM65">
        <v>7.3754270000000002</v>
      </c>
      <c r="BBN65">
        <v>10.5</v>
      </c>
      <c r="BBO65">
        <v>12.874651</v>
      </c>
      <c r="BBP65">
        <v>10.233492999999999</v>
      </c>
      <c r="BBQ65">
        <v>11.361872999999999</v>
      </c>
      <c r="BBR65">
        <v>8.7708709999999996</v>
      </c>
      <c r="BBS65">
        <v>7.5385150000000003</v>
      </c>
      <c r="BBT65">
        <v>10.5</v>
      </c>
      <c r="BBU65">
        <v>12.077049000000001</v>
      </c>
      <c r="BBV65">
        <v>9.8311399999999995</v>
      </c>
      <c r="BBW65">
        <v>10.808878</v>
      </c>
      <c r="BBX65">
        <v>8.6850799999999992</v>
      </c>
      <c r="BBY65">
        <v>7.6720269999999999</v>
      </c>
      <c r="BBZ65">
        <v>10.5</v>
      </c>
      <c r="BCA65">
        <v>11.747881</v>
      </c>
      <c r="BCB65">
        <v>9.9194440000000004</v>
      </c>
      <c r="BCC65">
        <v>10.900313000000001</v>
      </c>
      <c r="BCD65">
        <v>8.4866460000000004</v>
      </c>
      <c r="BCE65">
        <v>7.3470459999999997</v>
      </c>
      <c r="BCF65">
        <v>10.5</v>
      </c>
      <c r="BCG65">
        <v>11.945124</v>
      </c>
      <c r="BCH65">
        <v>10.506664000000001</v>
      </c>
      <c r="BCI65">
        <v>11.418274</v>
      </c>
      <c r="BCJ65">
        <v>8.7678960000000004</v>
      </c>
      <c r="BCK65">
        <v>7.2607169999999996</v>
      </c>
      <c r="BCL65">
        <v>10.5</v>
      </c>
      <c r="BCM65">
        <v>12.404017</v>
      </c>
      <c r="BCN65">
        <v>9.9555710000000008</v>
      </c>
      <c r="BCO65">
        <v>10.925831000000001</v>
      </c>
      <c r="BCP65">
        <v>8.448245</v>
      </c>
      <c r="BCQ65">
        <v>7.4299939999999998</v>
      </c>
      <c r="BCR65">
        <v>10.5</v>
      </c>
      <c r="BCS65">
        <v>12.111527000000001</v>
      </c>
      <c r="BCT65">
        <v>10.155236</v>
      </c>
      <c r="BCU65">
        <v>11.150083</v>
      </c>
      <c r="BCV65">
        <v>9.0654050000000002</v>
      </c>
      <c r="BCW65">
        <v>8.4643060000000006</v>
      </c>
      <c r="BCX65">
        <v>10.5</v>
      </c>
      <c r="BCY65">
        <v>12.364387000000001</v>
      </c>
      <c r="BCZ65">
        <v>9.0563929999999999</v>
      </c>
      <c r="BDA65">
        <v>8.6675409999999999</v>
      </c>
      <c r="BDB65">
        <v>8.3464650000000002</v>
      </c>
      <c r="BDC65">
        <v>8.6633969999999998</v>
      </c>
      <c r="BDD65">
        <v>8.2454739999999997</v>
      </c>
      <c r="BDE65">
        <v>7.8036390000000004</v>
      </c>
      <c r="BDF65">
        <v>9.1209699999999998</v>
      </c>
      <c r="BDG65">
        <v>8.7372999999999994</v>
      </c>
      <c r="BDH65">
        <v>8.3780970000000003</v>
      </c>
      <c r="BDI65">
        <v>8.5519999999999996</v>
      </c>
      <c r="BDJ65">
        <v>8.165635</v>
      </c>
      <c r="BDK65">
        <v>7.6719670000000004</v>
      </c>
      <c r="BDL65">
        <v>7.432131</v>
      </c>
      <c r="BDM65">
        <v>7.1300489999999996</v>
      </c>
      <c r="BDN65">
        <v>6.7515980000000004</v>
      </c>
      <c r="BDO65">
        <v>7.290813</v>
      </c>
      <c r="BDP65">
        <v>7.0870610000000003</v>
      </c>
      <c r="BDQ65">
        <v>6.6352739999999999</v>
      </c>
      <c r="BDR65">
        <v>9.2279900000000001</v>
      </c>
      <c r="BDS65">
        <v>8.4961520000000004</v>
      </c>
      <c r="BDT65">
        <v>7.8919579999999998</v>
      </c>
      <c r="BDU65">
        <v>9.5574860000000008</v>
      </c>
      <c r="BDV65">
        <v>8.9329800000000006</v>
      </c>
      <c r="BDW65">
        <v>8.3321459999999998</v>
      </c>
      <c r="BDX65">
        <v>9.6685309999999998</v>
      </c>
      <c r="BDY65">
        <v>9.227684</v>
      </c>
      <c r="BDZ65">
        <v>8.5070569999999996</v>
      </c>
      <c r="BEA65">
        <v>9.2535930000000004</v>
      </c>
      <c r="BEB65">
        <v>8.8386189999999996</v>
      </c>
      <c r="BEC65">
        <v>8.5519429999999996</v>
      </c>
      <c r="BED65">
        <v>9.2708919999999999</v>
      </c>
      <c r="BEE65">
        <v>8.8118610000000004</v>
      </c>
      <c r="BEF65">
        <v>8.2746340000000007</v>
      </c>
      <c r="BEG65">
        <v>9.5601140000000004</v>
      </c>
      <c r="BEH65">
        <v>9.0478850000000008</v>
      </c>
      <c r="BEI65">
        <v>8.5658630000000002</v>
      </c>
      <c r="BEJ65">
        <v>9.1601049999999997</v>
      </c>
      <c r="BEK65">
        <v>8.8333700000000004</v>
      </c>
      <c r="BEL65">
        <v>8.2333210000000001</v>
      </c>
      <c r="BEM65">
        <v>9.3751519999999999</v>
      </c>
      <c r="BEN65">
        <v>9.0816560000000006</v>
      </c>
      <c r="BEO65">
        <v>9.0097179999999994</v>
      </c>
      <c r="BEP65">
        <v>6.3324464436566299E-3</v>
      </c>
      <c r="BEQ65">
        <v>1.7773965542890572E-2</v>
      </c>
      <c r="BER65">
        <v>1.7500309105754269E-2</v>
      </c>
      <c r="BES65">
        <v>2.8331463600540792E-2</v>
      </c>
      <c r="BET65">
        <v>0.12714880482190297</v>
      </c>
      <c r="BEU65">
        <v>0.1750608389326973</v>
      </c>
      <c r="BEV65">
        <v>2.2894296284775691E-2</v>
      </c>
      <c r="BEW65" s="9">
        <v>9.1111660000000008</v>
      </c>
      <c r="BEX65">
        <v>9.9020519999999994</v>
      </c>
      <c r="BEY65">
        <v>10.124609</v>
      </c>
      <c r="BEZ65">
        <v>8.9901959999999992</v>
      </c>
      <c r="BFA65">
        <v>10.212401</v>
      </c>
      <c r="BFB65">
        <v>9.7380600000000008</v>
      </c>
      <c r="BFC65">
        <v>10.878341000000001</v>
      </c>
      <c r="BFD65">
        <v>11.450504</v>
      </c>
      <c r="BFE65">
        <v>9.4995410000000007</v>
      </c>
      <c r="BFF65">
        <v>11.150904000000001</v>
      </c>
      <c r="BFG65">
        <v>7.5812739999999996</v>
      </c>
      <c r="BFH65">
        <v>8.5399899999999995</v>
      </c>
      <c r="BFI65">
        <v>8.6766020000000008</v>
      </c>
      <c r="BFJ65">
        <v>7.4739420000000001</v>
      </c>
      <c r="BFK65">
        <v>8.7122069999999994</v>
      </c>
      <c r="BFL65">
        <v>6.8862759999999996</v>
      </c>
      <c r="BFM65">
        <v>7.4830220000000001</v>
      </c>
      <c r="BFN65">
        <v>7.4569710000000002</v>
      </c>
      <c r="BFO65">
        <v>6.7529969999999997</v>
      </c>
      <c r="BFP65">
        <v>7.545776</v>
      </c>
      <c r="BFQ65">
        <v>8.2158429999999996</v>
      </c>
      <c r="BFR65">
        <v>9.2281969999999998</v>
      </c>
      <c r="BFS65">
        <v>9.6130080000000007</v>
      </c>
      <c r="BFT65">
        <v>8.2594010000000004</v>
      </c>
      <c r="BFU65">
        <v>9.2781570000000002</v>
      </c>
      <c r="BFV65">
        <v>7.8470529999999998</v>
      </c>
      <c r="BFW65">
        <v>8.8279499999999995</v>
      </c>
      <c r="BFX65">
        <v>9.0803320000000003</v>
      </c>
      <c r="BFY65">
        <v>7.7916069999999999</v>
      </c>
      <c r="BFZ65">
        <v>8.8835960000000007</v>
      </c>
      <c r="BGA65">
        <v>7.4090680000000004</v>
      </c>
      <c r="BGB65">
        <v>8.3532989999999998</v>
      </c>
      <c r="BGC65">
        <v>8.4196010000000001</v>
      </c>
      <c r="BGD65">
        <v>7.2636159999999999</v>
      </c>
      <c r="BGE65">
        <v>8.5750360000000008</v>
      </c>
      <c r="BGF65">
        <v>5.5309411181903169E-2</v>
      </c>
      <c r="BGG65">
        <v>9.3124525508179082E-2</v>
      </c>
      <c r="BGH65">
        <v>0.64354900000000004</v>
      </c>
      <c r="BGI65">
        <v>0.88405900000000004</v>
      </c>
      <c r="BGJ65">
        <v>0.56597900000000001</v>
      </c>
      <c r="BGK65">
        <v>0.73809899999999995</v>
      </c>
      <c r="BGL65">
        <v>0.69297799999999998</v>
      </c>
      <c r="BGM65">
        <v>0.740676</v>
      </c>
      <c r="BGN65">
        <v>0.92746399999999996</v>
      </c>
      <c r="BGO65">
        <v>0.55525500000000005</v>
      </c>
      <c r="BGP65">
        <v>0.75508699999999995</v>
      </c>
      <c r="BGQ65">
        <v>0.79573899999999997</v>
      </c>
      <c r="BGR65">
        <v>0.61632799999999999</v>
      </c>
      <c r="BGS65">
        <v>0.78691800000000001</v>
      </c>
      <c r="BGT65">
        <v>0.545269</v>
      </c>
      <c r="BGU65">
        <v>0.73875900000000005</v>
      </c>
      <c r="BGV65">
        <v>0.67227400000000004</v>
      </c>
      <c r="BGW65">
        <v>0.54013500000000003</v>
      </c>
      <c r="BGX65">
        <v>0.64725500000000002</v>
      </c>
      <c r="BGY65">
        <v>0.53390099999999996</v>
      </c>
      <c r="BGZ65">
        <v>0.65249000000000001</v>
      </c>
      <c r="BHA65">
        <v>0.54977500000000001</v>
      </c>
      <c r="BHB65">
        <v>0.65726799999999996</v>
      </c>
      <c r="BHC65">
        <v>0.88861100000000004</v>
      </c>
      <c r="BHD65">
        <v>0.54500599999999999</v>
      </c>
      <c r="BHE65">
        <v>0.74745300000000003</v>
      </c>
      <c r="BHF65">
        <v>0.74977899999999997</v>
      </c>
      <c r="BHG65">
        <v>0.64751400000000003</v>
      </c>
      <c r="BHH65">
        <v>0.85320700000000005</v>
      </c>
      <c r="BHI65">
        <v>0.53986999999999996</v>
      </c>
      <c r="BHJ65">
        <v>0.75729400000000002</v>
      </c>
      <c r="BHK65">
        <v>0.74883500000000003</v>
      </c>
      <c r="BHL65">
        <v>0.60170900000000005</v>
      </c>
      <c r="BHM65">
        <v>0.75339699999999998</v>
      </c>
      <c r="BHN65">
        <v>0.54666300000000001</v>
      </c>
      <c r="BHO65">
        <v>0.73267599999999999</v>
      </c>
      <c r="BHP65">
        <v>0.64021600000000001</v>
      </c>
      <c r="BHQ65">
        <v>0.59025399999999995</v>
      </c>
      <c r="BHR65">
        <v>0.53357600000000005</v>
      </c>
      <c r="BHS65">
        <v>0.51557299999999995</v>
      </c>
      <c r="BHT65">
        <v>0.68665600000000004</v>
      </c>
      <c r="BHU65">
        <v>0.595889</v>
      </c>
      <c r="BHV65">
        <v>0.62504300000000002</v>
      </c>
      <c r="BHW65">
        <v>0.48298400000000002</v>
      </c>
      <c r="BHX65">
        <v>0.53761099999999995</v>
      </c>
      <c r="BHY65">
        <v>0.53638699999999995</v>
      </c>
      <c r="BHZ65">
        <v>0.50339800000000001</v>
      </c>
      <c r="BIA65">
        <v>0.68239700000000003</v>
      </c>
      <c r="BIB65">
        <v>0.53236700000000003</v>
      </c>
      <c r="BIC65">
        <v>0.56540299999999999</v>
      </c>
      <c r="BID65">
        <v>0.66796100000000003</v>
      </c>
      <c r="BIE65">
        <v>0.721854</v>
      </c>
      <c r="BIF65">
        <v>0.74381299999999995</v>
      </c>
      <c r="BIG65">
        <v>0.546844</v>
      </c>
      <c r="BIH65">
        <v>0.56451799999999996</v>
      </c>
      <c r="BII65">
        <v>0.54867600000000005</v>
      </c>
      <c r="BIJ65">
        <v>0.53977900000000001</v>
      </c>
      <c r="BIK65">
        <v>0.56617799999999996</v>
      </c>
      <c r="BIL65">
        <v>0.52900800000000003</v>
      </c>
      <c r="BIM65">
        <v>0.51492300000000002</v>
      </c>
      <c r="BIN65">
        <v>0.63578400000000002</v>
      </c>
      <c r="BIO65">
        <v>0.60373399999999999</v>
      </c>
      <c r="BIP65">
        <v>0.62607000000000002</v>
      </c>
      <c r="BIQ65">
        <v>0.49690000000000001</v>
      </c>
      <c r="BIR65">
        <v>0.55191699999999999</v>
      </c>
      <c r="BIS65">
        <v>0.536327</v>
      </c>
      <c r="BIT65">
        <v>0.50112199999999996</v>
      </c>
      <c r="BIU65">
        <v>0.525196</v>
      </c>
      <c r="BIV65">
        <v>0.53452699999999997</v>
      </c>
      <c r="BIW65">
        <v>0.51566900000000004</v>
      </c>
      <c r="BIX65">
        <v>0.57293799999999995</v>
      </c>
      <c r="BIY65">
        <v>0.533694</v>
      </c>
      <c r="BIZ65">
        <v>0.55051700000000003</v>
      </c>
      <c r="BJA65">
        <v>0.50315699999999997</v>
      </c>
      <c r="BJB65">
        <v>0.52240799999999998</v>
      </c>
      <c r="BJC65">
        <v>0.52072200000000002</v>
      </c>
      <c r="BJD65">
        <v>0.50792800000000005</v>
      </c>
      <c r="BJE65">
        <v>0.603352</v>
      </c>
      <c r="BJF65">
        <v>0.52390199999999998</v>
      </c>
      <c r="BJG65">
        <v>0.51157300000000006</v>
      </c>
      <c r="BJH65">
        <v>0.69068200000000002</v>
      </c>
      <c r="BJI65">
        <v>0.64058199999999998</v>
      </c>
      <c r="BJJ65">
        <v>0.70923199999999997</v>
      </c>
      <c r="BJK65">
        <v>0.49333399999999999</v>
      </c>
      <c r="BJL65">
        <v>0.60063500000000003</v>
      </c>
      <c r="BJM65">
        <v>0.53338200000000002</v>
      </c>
      <c r="BJN65">
        <v>0.52303599999999995</v>
      </c>
      <c r="BJO65">
        <v>0.67024799999999995</v>
      </c>
      <c r="BJP65">
        <v>0.64003299999999996</v>
      </c>
      <c r="BJQ65">
        <v>0.67944300000000002</v>
      </c>
      <c r="BJR65">
        <v>0.49190099999999998</v>
      </c>
      <c r="BJS65">
        <v>0.57337000000000005</v>
      </c>
      <c r="BJT65">
        <v>0.54653099999999999</v>
      </c>
      <c r="BJU65">
        <v>0.49617699999999998</v>
      </c>
      <c r="BJV65">
        <v>0.55136799999999997</v>
      </c>
      <c r="BJW65">
        <v>0.52876599999999996</v>
      </c>
      <c r="BJX65">
        <v>0.51345399999999997</v>
      </c>
      <c r="BJY65">
        <v>0.61801799999999996</v>
      </c>
      <c r="BJZ65">
        <v>0.58851799999999999</v>
      </c>
      <c r="BKA65">
        <v>0.59886700000000004</v>
      </c>
      <c r="BKB65">
        <v>0.49874299999999999</v>
      </c>
      <c r="BKC65">
        <v>0.54192300000000004</v>
      </c>
      <c r="BKD65">
        <v>0.53297600000000001</v>
      </c>
      <c r="BKE65">
        <v>0.50329800000000002</v>
      </c>
      <c r="BKF65" s="11">
        <v>9.876735</v>
      </c>
      <c r="BKG65">
        <v>10.624847000000001</v>
      </c>
      <c r="BKH65">
        <v>8.9495489999999993</v>
      </c>
      <c r="BKI65">
        <v>8.3743669999999995</v>
      </c>
      <c r="BKJ65">
        <v>10.5</v>
      </c>
      <c r="BKK65">
        <v>11.722042999999999</v>
      </c>
      <c r="BKL65">
        <v>9.097486</v>
      </c>
      <c r="BKM65">
        <v>9.9718839999999993</v>
      </c>
      <c r="BKN65">
        <v>9.1067129999999992</v>
      </c>
      <c r="BKO65">
        <v>9.2963059999999995</v>
      </c>
      <c r="BKP65">
        <v>10.5</v>
      </c>
      <c r="BKQ65">
        <v>11.137717</v>
      </c>
      <c r="BKR65">
        <v>9.9000649999999997</v>
      </c>
      <c r="BKS65">
        <v>10.520706000000001</v>
      </c>
      <c r="BKT65">
        <v>8.5180579999999999</v>
      </c>
      <c r="BKU65">
        <v>7.3964160000000003</v>
      </c>
      <c r="BKV65">
        <v>10.5</v>
      </c>
      <c r="BKW65">
        <v>11.259128</v>
      </c>
      <c r="BKX65">
        <v>9.0003849999999996</v>
      </c>
      <c r="BKY65">
        <v>9.7565899999999992</v>
      </c>
      <c r="BKZ65">
        <v>7.9065820000000002</v>
      </c>
      <c r="BLA65">
        <v>7.2399990000000001</v>
      </c>
      <c r="BLB65">
        <v>10.5</v>
      </c>
      <c r="BLC65">
        <v>10.810043</v>
      </c>
      <c r="BLD65">
        <v>8.1638260000000002</v>
      </c>
      <c r="BLE65">
        <v>8.4660270000000004</v>
      </c>
      <c r="BLF65">
        <v>6.8637709999999998</v>
      </c>
      <c r="BLG65">
        <v>6.4474309999999999</v>
      </c>
      <c r="BLH65">
        <v>10.5</v>
      </c>
      <c r="BLI65">
        <v>9.4972320000000003</v>
      </c>
      <c r="BLJ65">
        <v>8.2657589999999992</v>
      </c>
      <c r="BLK65">
        <v>8.030208</v>
      </c>
      <c r="BLL65">
        <v>6.758489</v>
      </c>
      <c r="BLM65">
        <v>6.3482060000000002</v>
      </c>
      <c r="BLN65">
        <v>10.5</v>
      </c>
      <c r="BLO65">
        <v>8.3220089999999995</v>
      </c>
      <c r="BLP65">
        <v>9.3369599999999995</v>
      </c>
      <c r="BLQ65">
        <v>10.479791000000001</v>
      </c>
      <c r="BLR65">
        <v>7.782146</v>
      </c>
      <c r="BLS65">
        <v>6.9217709999999997</v>
      </c>
      <c r="BLT65">
        <v>10.5</v>
      </c>
      <c r="BLU65">
        <v>11.96228</v>
      </c>
      <c r="BLV65">
        <v>9.5737179999999995</v>
      </c>
      <c r="BLW65">
        <v>11.003624</v>
      </c>
      <c r="BLX65">
        <v>8.2268229999999996</v>
      </c>
      <c r="BLY65">
        <v>7.2598950000000002</v>
      </c>
      <c r="BLZ65">
        <v>10.5</v>
      </c>
      <c r="BMA65">
        <v>12.394904</v>
      </c>
      <c r="BMB65">
        <v>9.7556329999999996</v>
      </c>
      <c r="BMC65">
        <v>10.857244</v>
      </c>
      <c r="BMD65">
        <v>8.3724749999999997</v>
      </c>
      <c r="BME65">
        <v>7.364878</v>
      </c>
      <c r="BMF65">
        <v>10.5</v>
      </c>
      <c r="BMG65">
        <v>11.804543000000001</v>
      </c>
      <c r="BMH65">
        <v>9.5368999999999993</v>
      </c>
      <c r="BMI65">
        <v>10.479626</v>
      </c>
      <c r="BMJ65">
        <v>8.4580289999999998</v>
      </c>
      <c r="BMK65">
        <v>7.6181729999999996</v>
      </c>
      <c r="BML65">
        <v>10.5</v>
      </c>
      <c r="BMM65">
        <v>11.553376999999999</v>
      </c>
      <c r="BMN65">
        <v>9.5994969999999995</v>
      </c>
      <c r="BMO65">
        <v>10.541676000000001</v>
      </c>
      <c r="BMP65">
        <v>8.2873889999999992</v>
      </c>
      <c r="BMQ65">
        <v>7.3181089999999998</v>
      </c>
      <c r="BMR65">
        <v>10.5</v>
      </c>
      <c r="BMS65">
        <v>11.707160999999999</v>
      </c>
      <c r="BMT65">
        <v>10.170045</v>
      </c>
      <c r="BMU65">
        <v>11.013783999999999</v>
      </c>
      <c r="BMV65">
        <v>8.538278</v>
      </c>
      <c r="BMW65">
        <v>7.3046990000000003</v>
      </c>
      <c r="BMX65">
        <v>10.5</v>
      </c>
      <c r="BMY65">
        <v>11.936976</v>
      </c>
      <c r="BMZ65">
        <v>9.6592230000000008</v>
      </c>
      <c r="BNA65">
        <v>10.513171</v>
      </c>
      <c r="BNB65">
        <v>8.5024090000000001</v>
      </c>
      <c r="BNC65">
        <v>7.8739509999999999</v>
      </c>
      <c r="BND65">
        <v>10.5</v>
      </c>
      <c r="BNE65">
        <v>11.688115</v>
      </c>
      <c r="BNF65">
        <v>9.9139730000000004</v>
      </c>
      <c r="BNG65">
        <v>10.664579</v>
      </c>
      <c r="BNH65">
        <v>9.0740610000000004</v>
      </c>
      <c r="BNI65">
        <v>8.516432</v>
      </c>
      <c r="BNJ65">
        <v>10.5</v>
      </c>
      <c r="BNK65">
        <v>11.704065</v>
      </c>
      <c r="BNL65">
        <v>9.202102</v>
      </c>
      <c r="BNM65">
        <v>8.7952429999999993</v>
      </c>
      <c r="BNN65">
        <v>8.9460339999999992</v>
      </c>
      <c r="BNO65">
        <v>8.9745790000000003</v>
      </c>
      <c r="BNP65">
        <v>8.8753589999999996</v>
      </c>
      <c r="BNQ65">
        <v>9.1865740000000002</v>
      </c>
      <c r="BNR65">
        <v>9.185352</v>
      </c>
      <c r="BNS65">
        <v>8.7990829999999995</v>
      </c>
      <c r="BNT65">
        <v>8.3365860000000005</v>
      </c>
      <c r="BNU65">
        <v>8.5398750000000003</v>
      </c>
      <c r="BNV65">
        <v>8.18797</v>
      </c>
      <c r="BNW65">
        <v>7.7306860000000004</v>
      </c>
      <c r="BNX65">
        <v>7.567221</v>
      </c>
      <c r="BNY65">
        <v>7.1440710000000003</v>
      </c>
      <c r="BNZ65">
        <v>6.6764549999999998</v>
      </c>
      <c r="BOA65">
        <v>7.4350149999999999</v>
      </c>
      <c r="BOB65">
        <v>7.0627529999999998</v>
      </c>
      <c r="BOC65">
        <v>6.5696680000000001</v>
      </c>
      <c r="BOD65">
        <v>8.8602080000000001</v>
      </c>
      <c r="BOE65">
        <v>8.2436670000000003</v>
      </c>
      <c r="BOF65">
        <v>7.4870900000000002</v>
      </c>
      <c r="BOG65">
        <v>9.2475609999999993</v>
      </c>
      <c r="BOH65">
        <v>8.6689530000000001</v>
      </c>
      <c r="BOI65">
        <v>7.9461680000000001</v>
      </c>
      <c r="BOJ65">
        <v>9.3055939999999993</v>
      </c>
      <c r="BOK65">
        <v>8.8156960000000009</v>
      </c>
      <c r="BOL65">
        <v>8.1061499999999995</v>
      </c>
      <c r="BOM65">
        <v>9.0624099999999999</v>
      </c>
      <c r="BON65">
        <v>8.5821240000000003</v>
      </c>
      <c r="BOO65">
        <v>8.3262739999999997</v>
      </c>
      <c r="BOP65">
        <v>9.1775500000000001</v>
      </c>
      <c r="BOQ65">
        <v>8.5851959999999998</v>
      </c>
      <c r="BOR65">
        <v>8.0645760000000006</v>
      </c>
      <c r="BOS65">
        <v>9.3881390000000007</v>
      </c>
      <c r="BOT65">
        <v>8.9196000000000009</v>
      </c>
      <c r="BOU65">
        <v>8.301304</v>
      </c>
      <c r="BOV65">
        <v>9.0847650000000009</v>
      </c>
      <c r="BOW65">
        <v>8.6208519999999993</v>
      </c>
      <c r="BOX65">
        <v>8.3757380000000001</v>
      </c>
      <c r="BOY65">
        <v>9.3362569999999998</v>
      </c>
      <c r="BOZ65">
        <v>8.9484010000000005</v>
      </c>
      <c r="BPA65">
        <v>9.0617769999999993</v>
      </c>
      <c r="BPB65">
        <v>1.8662785929502747E-3</v>
      </c>
      <c r="BPC65">
        <v>2.6423507283724675E-2</v>
      </c>
      <c r="BPD65">
        <v>2.2897129209932476E-2</v>
      </c>
      <c r="BPE65">
        <v>3.867749097385962E-2</v>
      </c>
      <c r="BPF65">
        <v>0.1062829029962704</v>
      </c>
      <c r="BPG65">
        <v>0.14967799785804881</v>
      </c>
      <c r="BPH65">
        <v>2.4383134618029757E-2</v>
      </c>
      <c r="BPI65" s="12">
        <v>8.7538990000000005</v>
      </c>
      <c r="BPJ65">
        <v>9.5985399999999998</v>
      </c>
      <c r="BPK65">
        <v>9.6646750000000008</v>
      </c>
      <c r="BPL65">
        <v>8.8013600000000007</v>
      </c>
      <c r="BPM65">
        <v>9.9652049999999992</v>
      </c>
      <c r="BPN65">
        <v>9.3981670000000008</v>
      </c>
      <c r="BPO65">
        <v>10.511490999999999</v>
      </c>
      <c r="BPP65">
        <v>10.930434</v>
      </c>
      <c r="BPQ65">
        <v>9.2550000000000008</v>
      </c>
      <c r="BPR65">
        <v>10.705978999999999</v>
      </c>
      <c r="BPS65">
        <v>7.959022</v>
      </c>
      <c r="BPT65">
        <v>8.4159419999999994</v>
      </c>
      <c r="BPU65">
        <v>8.2996490000000005</v>
      </c>
      <c r="BPV65">
        <v>7.2703179999999996</v>
      </c>
      <c r="BPW65">
        <v>8.7699859999999994</v>
      </c>
      <c r="BPX65">
        <v>7.6612450000000001</v>
      </c>
      <c r="BPY65">
        <v>7.6034110000000004</v>
      </c>
      <c r="BPZ65">
        <v>7.3123860000000001</v>
      </c>
      <c r="BQA65">
        <v>6.634989</v>
      </c>
      <c r="BQB65">
        <v>7.8979780000000002</v>
      </c>
      <c r="BQC65">
        <v>8.3605579999999993</v>
      </c>
      <c r="BQD65">
        <v>9.1082420000000006</v>
      </c>
      <c r="BQE65">
        <v>9.2765769999999996</v>
      </c>
      <c r="BQF65">
        <v>8.1476109999999995</v>
      </c>
      <c r="BQG65">
        <v>9.2779620000000005</v>
      </c>
      <c r="BQH65">
        <v>8.0691330000000008</v>
      </c>
      <c r="BQI65">
        <v>8.5960570000000001</v>
      </c>
      <c r="BQJ65">
        <v>8.7423249999999992</v>
      </c>
      <c r="BQK65">
        <v>7.6532099999999996</v>
      </c>
      <c r="BQL65">
        <v>8.8655819999999999</v>
      </c>
      <c r="BQM65">
        <v>7.8645719999999999</v>
      </c>
      <c r="BQN65">
        <v>8.2555289999999992</v>
      </c>
      <c r="BQO65">
        <v>8.0261589999999998</v>
      </c>
      <c r="BQP65">
        <v>7.0283790000000002</v>
      </c>
      <c r="BQQ65">
        <v>8.6614249999999995</v>
      </c>
      <c r="BQR65">
        <v>5.5918790769786134E-2</v>
      </c>
      <c r="BQS65">
        <v>8.300212915907576E-2</v>
      </c>
      <c r="BQT65">
        <v>0.690249</v>
      </c>
      <c r="BQU65">
        <v>0.88860399999999995</v>
      </c>
      <c r="BQV65">
        <v>0.58386800000000005</v>
      </c>
      <c r="BQW65">
        <v>0.75006700000000004</v>
      </c>
      <c r="BQX65">
        <v>0.71490399999999998</v>
      </c>
      <c r="BQY65">
        <v>0.71660299999999999</v>
      </c>
      <c r="BQZ65">
        <v>0.91400099999999995</v>
      </c>
      <c r="BRA65">
        <v>0.57293400000000005</v>
      </c>
      <c r="BRB65">
        <v>0.74762499999999998</v>
      </c>
      <c r="BRC65">
        <v>0.76047500000000001</v>
      </c>
      <c r="BRD65">
        <v>0.56103499999999995</v>
      </c>
      <c r="BRE65">
        <v>0.746</v>
      </c>
      <c r="BRF65">
        <v>0.562809</v>
      </c>
      <c r="BRG65">
        <v>0.71804599999999996</v>
      </c>
      <c r="BRH65">
        <v>0.60792500000000005</v>
      </c>
      <c r="BRI65">
        <v>0.51287199999999999</v>
      </c>
      <c r="BRJ65">
        <v>0.60401199999999999</v>
      </c>
      <c r="BRK65">
        <v>0.53471000000000002</v>
      </c>
      <c r="BRL65">
        <v>0.62178199999999995</v>
      </c>
      <c r="BRM65">
        <v>0.50803900000000002</v>
      </c>
      <c r="BRN65">
        <v>0.649038</v>
      </c>
      <c r="BRO65">
        <v>0.87943099999999996</v>
      </c>
      <c r="BRP65">
        <v>0.58895600000000004</v>
      </c>
      <c r="BRQ65">
        <v>0.73787400000000003</v>
      </c>
      <c r="BRR65">
        <v>0.72531900000000005</v>
      </c>
      <c r="BRS65">
        <v>0.59581799999999996</v>
      </c>
      <c r="BRT65">
        <v>0.81861099999999998</v>
      </c>
      <c r="BRU65">
        <v>0.55803700000000001</v>
      </c>
      <c r="BRV65">
        <v>0.75035099999999999</v>
      </c>
      <c r="BRW65">
        <v>0.68425100000000005</v>
      </c>
      <c r="BRX65">
        <v>0.53767299999999996</v>
      </c>
      <c r="BRY65">
        <v>0.70560900000000004</v>
      </c>
      <c r="BRZ65">
        <v>0.55964400000000003</v>
      </c>
      <c r="BSA65">
        <v>0.70666499999999999</v>
      </c>
      <c r="BSB65">
        <v>0.56927799999999995</v>
      </c>
      <c r="BSC65">
        <v>0.56862500000000005</v>
      </c>
      <c r="BSD65">
        <v>0.58281400000000005</v>
      </c>
      <c r="BSE65">
        <v>0.50670700000000002</v>
      </c>
      <c r="BSF65">
        <v>0.68269100000000005</v>
      </c>
      <c r="BSG65">
        <v>0.60868100000000003</v>
      </c>
      <c r="BSH65">
        <v>0.64308900000000002</v>
      </c>
      <c r="BSI65">
        <v>0.49668000000000001</v>
      </c>
      <c r="BSJ65">
        <v>0.54940699999999998</v>
      </c>
      <c r="BSK65">
        <v>0.52178199999999997</v>
      </c>
      <c r="BSL65">
        <v>0.50098200000000004</v>
      </c>
      <c r="BSM65">
        <v>0.634293</v>
      </c>
      <c r="BSN65">
        <v>0.555307</v>
      </c>
      <c r="BSO65">
        <v>0.54900400000000005</v>
      </c>
      <c r="BSP65">
        <v>0.68042999999999998</v>
      </c>
      <c r="BSQ65">
        <v>0.67624300000000004</v>
      </c>
      <c r="BSR65">
        <v>0.70730599999999999</v>
      </c>
      <c r="BSS65">
        <v>0.531582</v>
      </c>
      <c r="BST65">
        <v>0.56763799999999998</v>
      </c>
      <c r="BSU65">
        <v>0.54036600000000001</v>
      </c>
      <c r="BSV65">
        <v>0.524343</v>
      </c>
      <c r="BSW65">
        <v>0.534076</v>
      </c>
      <c r="BSX65">
        <v>0.540103</v>
      </c>
      <c r="BSY65">
        <v>0.50025699999999995</v>
      </c>
      <c r="BSZ65">
        <v>0.62184600000000001</v>
      </c>
      <c r="BTA65">
        <v>0.55250500000000002</v>
      </c>
      <c r="BTB65">
        <v>0.59214699999999998</v>
      </c>
      <c r="BTC65">
        <v>0.49231900000000001</v>
      </c>
      <c r="BTD65">
        <v>0.53635600000000005</v>
      </c>
      <c r="BTE65">
        <v>0.51302499999999995</v>
      </c>
      <c r="BTF65">
        <v>0.50156500000000004</v>
      </c>
      <c r="BTG65">
        <v>0.50225500000000001</v>
      </c>
      <c r="BTH65">
        <v>0.535806</v>
      </c>
      <c r="BTI65">
        <v>0.49744300000000002</v>
      </c>
      <c r="BTJ65">
        <v>0.55244700000000002</v>
      </c>
      <c r="BTK65">
        <v>0.50034199999999995</v>
      </c>
      <c r="BTL65">
        <v>0.51743099999999997</v>
      </c>
      <c r="BTM65">
        <v>0.50164699999999995</v>
      </c>
      <c r="BTN65">
        <v>0.51841800000000005</v>
      </c>
      <c r="BTO65">
        <v>0.504108</v>
      </c>
      <c r="BTP65">
        <v>0.50744599999999995</v>
      </c>
      <c r="BTQ65">
        <v>0.59778200000000004</v>
      </c>
      <c r="BTR65">
        <v>0.54080899999999998</v>
      </c>
      <c r="BTS65">
        <v>0.50116099999999997</v>
      </c>
      <c r="BTT65">
        <v>0.67730400000000002</v>
      </c>
      <c r="BTU65">
        <v>0.62768599999999997</v>
      </c>
      <c r="BTV65">
        <v>0.68979199999999996</v>
      </c>
      <c r="BTW65">
        <v>0.48974600000000001</v>
      </c>
      <c r="BTX65">
        <v>0.54739000000000004</v>
      </c>
      <c r="BTY65">
        <v>0.55242100000000005</v>
      </c>
      <c r="BTZ65">
        <v>0.49703399999999998</v>
      </c>
      <c r="BUA65">
        <v>0.65143899999999999</v>
      </c>
      <c r="BUB65">
        <v>0.58210799999999996</v>
      </c>
      <c r="BUC65">
        <v>0.64475499999999997</v>
      </c>
      <c r="BUD65">
        <v>0.48871500000000001</v>
      </c>
      <c r="BUE65">
        <v>0.54218699999999997</v>
      </c>
      <c r="BUF65">
        <v>0.51344000000000001</v>
      </c>
      <c r="BUG65">
        <v>0.49521700000000002</v>
      </c>
      <c r="BUH65">
        <v>0.52012999999999998</v>
      </c>
      <c r="BUI65">
        <v>0.53690599999999999</v>
      </c>
      <c r="BUJ65">
        <v>0.50091300000000005</v>
      </c>
      <c r="BUK65">
        <v>0.60520399999999996</v>
      </c>
      <c r="BUL65">
        <v>0.53257500000000002</v>
      </c>
      <c r="BUM65">
        <v>0.56272100000000003</v>
      </c>
      <c r="BUN65">
        <v>0.49364799999999998</v>
      </c>
      <c r="BUO65">
        <v>0.52978000000000003</v>
      </c>
      <c r="BUP65">
        <v>0.51017299999999999</v>
      </c>
      <c r="BUQ65">
        <v>0.50387300000000002</v>
      </c>
      <c r="BUR65" s="17">
        <v>10.500495000000001</v>
      </c>
      <c r="BUS65">
        <v>9.4483130000000006</v>
      </c>
      <c r="BUT65">
        <v>8.8371700000000004</v>
      </c>
      <c r="BUU65">
        <v>8.4063409999999994</v>
      </c>
      <c r="BUV65">
        <v>11.5</v>
      </c>
      <c r="BUW65">
        <v>9.4276129999999991</v>
      </c>
      <c r="BUX65">
        <v>10.190215</v>
      </c>
      <c r="BUY65">
        <v>9.1868820000000007</v>
      </c>
      <c r="BUZ65">
        <v>8.5249290000000002</v>
      </c>
      <c r="BVA65">
        <v>8.1472219999999993</v>
      </c>
      <c r="BVB65">
        <v>11.5</v>
      </c>
      <c r="BVC65">
        <v>9.1769429999999996</v>
      </c>
      <c r="BVD65">
        <v>9.868385</v>
      </c>
      <c r="BVE65">
        <v>9.2846469999999997</v>
      </c>
      <c r="BVF65">
        <v>8.1682930000000002</v>
      </c>
      <c r="BVG65">
        <v>7.4370039999999999</v>
      </c>
      <c r="BVH65">
        <v>11</v>
      </c>
      <c r="BVI65">
        <v>9.1875020000000003</v>
      </c>
      <c r="BVJ65">
        <v>9.3021969999999996</v>
      </c>
      <c r="BVK65">
        <v>8.5660860000000003</v>
      </c>
      <c r="BVL65">
        <v>8.1904850000000007</v>
      </c>
      <c r="BVM65">
        <v>7.9104039999999998</v>
      </c>
      <c r="BVN65">
        <v>11.5</v>
      </c>
      <c r="BVO65">
        <v>8.5590240000000009</v>
      </c>
      <c r="BVP65">
        <v>8.2765039999999992</v>
      </c>
      <c r="BVQ65">
        <v>7.7626020000000002</v>
      </c>
      <c r="BVR65">
        <v>6.8856590000000004</v>
      </c>
      <c r="BVS65">
        <v>6.5682749999999999</v>
      </c>
      <c r="BVT65">
        <v>12</v>
      </c>
      <c r="BVU65">
        <v>7.6423199999999998</v>
      </c>
      <c r="BVV65">
        <v>8.3537180000000006</v>
      </c>
      <c r="BVW65">
        <v>7.6909419999999997</v>
      </c>
      <c r="BVX65">
        <v>6.7615829999999999</v>
      </c>
      <c r="BVY65">
        <v>6.5425760000000004</v>
      </c>
      <c r="BVZ65">
        <v>11</v>
      </c>
      <c r="BWA65">
        <v>7.6651879999999997</v>
      </c>
      <c r="BWB65">
        <v>9.538043</v>
      </c>
      <c r="BWC65">
        <v>8.9671669999999999</v>
      </c>
      <c r="BWD65">
        <v>7.7121219999999999</v>
      </c>
      <c r="BWE65">
        <v>7.214181</v>
      </c>
      <c r="BWF65">
        <v>10</v>
      </c>
      <c r="BWG65">
        <v>9.0527449999999998</v>
      </c>
      <c r="BWH65">
        <v>9.8086920000000006</v>
      </c>
      <c r="BWI65">
        <v>9.4837910000000001</v>
      </c>
      <c r="BWJ65">
        <v>8.3209280000000003</v>
      </c>
      <c r="BWK65">
        <v>8.0617590000000003</v>
      </c>
      <c r="BWL65">
        <v>11</v>
      </c>
      <c r="BWM65">
        <v>9.7640499999999992</v>
      </c>
      <c r="BWN65">
        <v>9.7692080000000008</v>
      </c>
      <c r="BWO65">
        <v>9.4293549999999993</v>
      </c>
      <c r="BWP65">
        <v>8.232424</v>
      </c>
      <c r="BWQ65">
        <v>7.8179559999999997</v>
      </c>
      <c r="BWR65">
        <v>10.5</v>
      </c>
      <c r="BWS65">
        <v>9.7603969999999993</v>
      </c>
      <c r="BWT65">
        <v>9.8372919999999997</v>
      </c>
      <c r="BWU65">
        <v>9.3305830000000007</v>
      </c>
      <c r="BWV65">
        <v>8.3238109999999992</v>
      </c>
      <c r="BWW65">
        <v>7.6435789999999999</v>
      </c>
      <c r="BWX65">
        <v>10.5</v>
      </c>
      <c r="BWY65">
        <v>9.5296900000000004</v>
      </c>
      <c r="BWZ65">
        <v>9.9007070000000006</v>
      </c>
      <c r="BXA65">
        <v>9.3820789999999992</v>
      </c>
      <c r="BXB65">
        <v>8.1968739999999993</v>
      </c>
      <c r="BXC65">
        <v>7.5378270000000001</v>
      </c>
      <c r="BXD65">
        <v>10.5</v>
      </c>
      <c r="BXE65">
        <v>9.5447439999999997</v>
      </c>
      <c r="BXF65">
        <v>9.9454309999999992</v>
      </c>
      <c r="BXG65">
        <v>9.5696259999999995</v>
      </c>
      <c r="BXH65">
        <v>8.1666860000000003</v>
      </c>
      <c r="BXI65">
        <v>7.3606309999999997</v>
      </c>
      <c r="BXJ65">
        <v>11</v>
      </c>
      <c r="BXK65">
        <v>9.6926989999999993</v>
      </c>
      <c r="BXL65">
        <v>10.211271999999999</v>
      </c>
      <c r="BXM65">
        <v>9.5782930000000004</v>
      </c>
      <c r="BXN65">
        <v>8.6079439999999998</v>
      </c>
      <c r="BXO65">
        <v>8.1057319999999997</v>
      </c>
      <c r="BXP65">
        <v>8.5</v>
      </c>
      <c r="BXQ65">
        <v>9.7556510000000003</v>
      </c>
      <c r="BXR65">
        <v>10.758993</v>
      </c>
      <c r="BXS65">
        <v>9.8421789999999998</v>
      </c>
      <c r="BXT65">
        <v>9.3495749999999997</v>
      </c>
      <c r="BXU65">
        <v>9.1330899999999993</v>
      </c>
      <c r="BXV65">
        <v>11.5</v>
      </c>
      <c r="BXW65">
        <v>9.8070799999999991</v>
      </c>
      <c r="BXX65">
        <v>9.0975490000000008</v>
      </c>
      <c r="BXY65">
        <v>8.6182180000000006</v>
      </c>
      <c r="BXZ65">
        <v>8.8485110000000002</v>
      </c>
      <c r="BYA65">
        <v>8.8521380000000001</v>
      </c>
      <c r="BYB65">
        <v>8.5796539999999997</v>
      </c>
      <c r="BYC65">
        <v>8.4567139999999998</v>
      </c>
      <c r="BYD65">
        <v>8.8146470000000008</v>
      </c>
      <c r="BYE65">
        <v>8.3955210000000005</v>
      </c>
      <c r="BYF65">
        <v>8.0037599999999998</v>
      </c>
      <c r="BYG65">
        <v>8.3978579999999994</v>
      </c>
      <c r="BYH65">
        <v>8.0826720000000005</v>
      </c>
      <c r="BYI65">
        <v>8.1828769999999995</v>
      </c>
      <c r="BYJ65">
        <v>7.3707789999999997</v>
      </c>
      <c r="BYK65">
        <v>7.1150099999999998</v>
      </c>
      <c r="BYL65">
        <v>6.7474679999999996</v>
      </c>
      <c r="BYM65">
        <v>7.2448959999999998</v>
      </c>
      <c r="BYN65">
        <v>7.0623670000000001</v>
      </c>
      <c r="BYO65">
        <v>6.6058349999999999</v>
      </c>
      <c r="BYP65">
        <v>8.4371270000000003</v>
      </c>
      <c r="BYQ65">
        <v>8.1016410000000008</v>
      </c>
      <c r="BYR65">
        <v>7.4939080000000002</v>
      </c>
      <c r="BYS65">
        <v>8.9346700000000006</v>
      </c>
      <c r="BYT65">
        <v>8.6752029999999998</v>
      </c>
      <c r="BYU65">
        <v>8.1300679999999996</v>
      </c>
      <c r="BYV65">
        <v>8.9183050000000001</v>
      </c>
      <c r="BYW65">
        <v>8.6317170000000001</v>
      </c>
      <c r="BYX65">
        <v>8.0182880000000001</v>
      </c>
      <c r="BYY65">
        <v>8.8653230000000001</v>
      </c>
      <c r="BYZ65">
        <v>8.4524860000000004</v>
      </c>
      <c r="BZA65">
        <v>8.20139</v>
      </c>
      <c r="BZB65">
        <v>8.8934090000000001</v>
      </c>
      <c r="BZC65">
        <v>8.449719</v>
      </c>
      <c r="BZD65">
        <v>8.0175730000000005</v>
      </c>
      <c r="BZE65">
        <v>8.9805709999999994</v>
      </c>
      <c r="BZF65">
        <v>8.4428800000000006</v>
      </c>
      <c r="BZG65">
        <v>7.9619900000000001</v>
      </c>
      <c r="BZH65">
        <v>9.1199519999999996</v>
      </c>
      <c r="BZI65">
        <v>8.6661789999999996</v>
      </c>
      <c r="BZJ65">
        <v>8.5080489999999998</v>
      </c>
      <c r="BZK65">
        <v>9.3759239999999995</v>
      </c>
      <c r="BZL65">
        <v>8.9819560000000003</v>
      </c>
      <c r="BZM65">
        <v>9.4370890000000003</v>
      </c>
      <c r="BZN65">
        <v>2.0417623355588815E-2</v>
      </c>
      <c r="BZO65">
        <v>2.0858371957628945E-2</v>
      </c>
      <c r="BZP65">
        <v>1.5114823043031141E-2</v>
      </c>
      <c r="BZQ65">
        <v>4.5463867754725835E-2</v>
      </c>
      <c r="BZR65">
        <v>9.1731353752972325E-2</v>
      </c>
      <c r="BZS65">
        <v>0.10154105387307238</v>
      </c>
      <c r="BZT65">
        <v>2.7999846945616601E-2</v>
      </c>
      <c r="BZU65" s="13">
        <v>9.2563049999999993</v>
      </c>
      <c r="BZV65">
        <v>9.9830900000000007</v>
      </c>
      <c r="BZW65">
        <v>9.7889499999999998</v>
      </c>
      <c r="BZX65">
        <v>8.945881</v>
      </c>
      <c r="BZY65">
        <v>10.268326</v>
      </c>
      <c r="BZZ65">
        <v>8.5051900000000007</v>
      </c>
      <c r="CAA65">
        <v>9.4303179999999998</v>
      </c>
      <c r="CAB65">
        <v>9.4565730000000006</v>
      </c>
      <c r="CAC65">
        <v>8.3290539999999993</v>
      </c>
      <c r="CAD65">
        <v>9.5361910000000005</v>
      </c>
      <c r="CAE65">
        <v>7.8670239999999998</v>
      </c>
      <c r="CAF65">
        <v>8.3762100000000004</v>
      </c>
      <c r="CAG65">
        <v>8.2766760000000001</v>
      </c>
      <c r="CAH65">
        <v>7.236853</v>
      </c>
      <c r="CAI65">
        <v>8.6304309999999997</v>
      </c>
      <c r="CAJ65">
        <v>7.5419669999999996</v>
      </c>
      <c r="CAK65">
        <v>7.7623790000000001</v>
      </c>
      <c r="CAL65">
        <v>7.9398580000000001</v>
      </c>
      <c r="CAM65">
        <v>6.8783779999999997</v>
      </c>
      <c r="CAN65">
        <v>8.0842659999999995</v>
      </c>
      <c r="CAO65">
        <v>8.206925</v>
      </c>
      <c r="CAP65">
        <v>8.9595610000000008</v>
      </c>
      <c r="CAQ65">
        <v>8.9264880000000009</v>
      </c>
      <c r="CAR65">
        <v>7.841011</v>
      </c>
      <c r="CAS65">
        <v>9.0671730000000004</v>
      </c>
      <c r="CAT65">
        <v>7.9257790000000004</v>
      </c>
      <c r="CAU65">
        <v>8.5227950000000003</v>
      </c>
      <c r="CAV65">
        <v>8.6534600000000008</v>
      </c>
      <c r="CAW65">
        <v>7.5820040000000004</v>
      </c>
      <c r="CAX65">
        <v>8.6096439999999994</v>
      </c>
      <c r="CAY65">
        <v>7.7956859999999999</v>
      </c>
      <c r="CAZ65">
        <v>8.2423369999999991</v>
      </c>
      <c r="CBA65">
        <v>8.0741779999999999</v>
      </c>
      <c r="CBB65">
        <v>7.0498719999999997</v>
      </c>
      <c r="CBC65">
        <v>8.5628379999999993</v>
      </c>
      <c r="CBD65">
        <v>5.1580808304955685E-2</v>
      </c>
      <c r="CBE65">
        <v>6.3394953689290878E-2</v>
      </c>
      <c r="CBF65">
        <v>0.70066399999999995</v>
      </c>
      <c r="CBG65">
        <v>0.92648299999999995</v>
      </c>
      <c r="CBH65">
        <v>0.57389000000000001</v>
      </c>
      <c r="CBI65">
        <v>0.73056900000000002</v>
      </c>
      <c r="CBJ65">
        <v>0.66812099999999996</v>
      </c>
      <c r="CBK65">
        <v>0.67846899999999999</v>
      </c>
      <c r="CBL65">
        <v>0.91453799999999996</v>
      </c>
      <c r="CBM65">
        <v>0.56902299999999995</v>
      </c>
      <c r="CBN65">
        <v>0.74764200000000003</v>
      </c>
      <c r="CBO65">
        <v>0.68354800000000004</v>
      </c>
      <c r="CBP65">
        <v>0.55879999999999996</v>
      </c>
      <c r="CBQ65">
        <v>0.76444599999999996</v>
      </c>
      <c r="CBR65">
        <v>0.58016299999999998</v>
      </c>
      <c r="CBS65">
        <v>0.72395900000000002</v>
      </c>
      <c r="CBT65">
        <v>0.57459499999999997</v>
      </c>
      <c r="CBU65">
        <v>0.51170199999999999</v>
      </c>
      <c r="CBV65">
        <v>0.64869399999999999</v>
      </c>
      <c r="CBW65">
        <v>0.55713599999999996</v>
      </c>
      <c r="CBX65">
        <v>0.69364800000000004</v>
      </c>
      <c r="CBY65">
        <v>0.511042</v>
      </c>
      <c r="CBZ65">
        <v>0.65856300000000001</v>
      </c>
      <c r="CCA65">
        <v>0.87971600000000005</v>
      </c>
      <c r="CCB65">
        <v>0.57123699999999999</v>
      </c>
      <c r="CCC65">
        <v>0.73699400000000004</v>
      </c>
      <c r="CCD65">
        <v>0.68036600000000003</v>
      </c>
      <c r="CCE65">
        <v>0.60952899999999999</v>
      </c>
      <c r="CCF65">
        <v>0.83657499999999996</v>
      </c>
      <c r="CCG65">
        <v>0.58734299999999995</v>
      </c>
      <c r="CCH65">
        <v>0.73353800000000002</v>
      </c>
      <c r="CCI65">
        <v>0.63681500000000002</v>
      </c>
      <c r="CCJ65">
        <v>0.52949000000000002</v>
      </c>
      <c r="CCK65">
        <v>0.72720300000000004</v>
      </c>
      <c r="CCL65">
        <v>0.57985600000000004</v>
      </c>
      <c r="CCM65">
        <v>0.71939200000000003</v>
      </c>
      <c r="CCN65">
        <v>0.54141099999999998</v>
      </c>
      <c r="CCO65">
        <v>0.51226000000000005</v>
      </c>
      <c r="CCP65">
        <v>0.58785600000000005</v>
      </c>
      <c r="CCQ65">
        <v>0.50194300000000003</v>
      </c>
      <c r="CCR65">
        <v>0.66543099999999999</v>
      </c>
      <c r="CCS65">
        <v>0.56644000000000005</v>
      </c>
      <c r="CCT65">
        <v>0.63460899999999998</v>
      </c>
      <c r="CCU65">
        <v>0.48008299999999998</v>
      </c>
      <c r="CCV65">
        <v>0.53421799999999997</v>
      </c>
      <c r="CCW65">
        <v>0.50164699999999995</v>
      </c>
      <c r="CCX65">
        <v>0.49927100000000002</v>
      </c>
      <c r="CCY65">
        <v>0.53565700000000005</v>
      </c>
      <c r="CCZ65">
        <v>0.56838</v>
      </c>
      <c r="CDA65">
        <v>0.51327599999999995</v>
      </c>
      <c r="CDB65">
        <v>0.65894600000000003</v>
      </c>
      <c r="CDC65">
        <v>0.58504699999999998</v>
      </c>
      <c r="CDD65">
        <v>0.66478300000000001</v>
      </c>
      <c r="CDE65">
        <v>0.49627100000000002</v>
      </c>
      <c r="CDF65">
        <v>0.53992799999999996</v>
      </c>
      <c r="CDG65">
        <v>0.500301</v>
      </c>
      <c r="CDH65">
        <v>0.50834500000000005</v>
      </c>
      <c r="CDI65">
        <v>0.518069</v>
      </c>
      <c r="CDJ65">
        <v>0.54608299999999999</v>
      </c>
      <c r="CDK65">
        <v>0.50154900000000002</v>
      </c>
      <c r="CDL65">
        <v>0.57975100000000002</v>
      </c>
      <c r="CDM65">
        <v>0.53847800000000001</v>
      </c>
      <c r="CDN65">
        <v>0.58910399999999996</v>
      </c>
      <c r="CDO65">
        <v>0.49375200000000002</v>
      </c>
      <c r="CDP65">
        <v>0.52294300000000005</v>
      </c>
      <c r="CDQ65">
        <v>0.49909399999999998</v>
      </c>
      <c r="CDR65">
        <v>0.49918600000000002</v>
      </c>
      <c r="CDS65">
        <v>0.50600400000000001</v>
      </c>
      <c r="CDT65">
        <v>0.53499099999999999</v>
      </c>
      <c r="CDU65">
        <v>0.49651699999999999</v>
      </c>
      <c r="CDV65">
        <v>0.53130100000000002</v>
      </c>
      <c r="CDW65">
        <v>0.50717999999999996</v>
      </c>
      <c r="CDX65">
        <v>0.536524</v>
      </c>
      <c r="CDY65">
        <v>0.492703</v>
      </c>
      <c r="CDZ65">
        <v>0.50626599999999999</v>
      </c>
      <c r="CEA65">
        <v>0.49362800000000001</v>
      </c>
      <c r="CEB65">
        <v>0.49755899999999997</v>
      </c>
      <c r="CEC65">
        <v>0.553064</v>
      </c>
      <c r="CED65">
        <v>0.53528699999999996</v>
      </c>
      <c r="CEE65">
        <v>0.50187199999999998</v>
      </c>
      <c r="CEF65">
        <v>0.62135099999999999</v>
      </c>
      <c r="CEG65">
        <v>0.59714599999999995</v>
      </c>
      <c r="CEH65">
        <v>0.67287200000000003</v>
      </c>
      <c r="CEI65">
        <v>0.48311900000000002</v>
      </c>
      <c r="CEJ65">
        <v>0.53486500000000003</v>
      </c>
      <c r="CEK65">
        <v>0.54444300000000001</v>
      </c>
      <c r="CEL65">
        <v>0.50918300000000005</v>
      </c>
      <c r="CEM65">
        <v>0.60478200000000004</v>
      </c>
      <c r="CEN65">
        <v>0.57129700000000005</v>
      </c>
      <c r="CEO65">
        <v>0.64025200000000004</v>
      </c>
      <c r="CEP65">
        <v>0.49460399999999999</v>
      </c>
      <c r="CEQ65">
        <v>0.53986400000000001</v>
      </c>
      <c r="CER65">
        <v>0.50474600000000003</v>
      </c>
      <c r="CES65">
        <v>0.493533</v>
      </c>
      <c r="CET65">
        <v>0.50803699999999996</v>
      </c>
      <c r="CEU65">
        <v>0.548292</v>
      </c>
      <c r="CEV65">
        <v>0.499587</v>
      </c>
      <c r="CEW65">
        <v>0.56655999999999995</v>
      </c>
      <c r="CEX65">
        <v>0.52049500000000004</v>
      </c>
      <c r="CEY65">
        <v>0.56235599999999997</v>
      </c>
      <c r="CEZ65">
        <v>0.49531199999999997</v>
      </c>
      <c r="CFA65">
        <v>0.517509</v>
      </c>
      <c r="CFB65">
        <v>0.49586200000000002</v>
      </c>
      <c r="CFC65">
        <v>0.50253800000000004</v>
      </c>
      <c r="CFD65" s="14">
        <v>-0.35726700000000022</v>
      </c>
      <c r="CFE65">
        <v>-0.30351199999999956</v>
      </c>
      <c r="CFF65">
        <v>-0.45993399999999873</v>
      </c>
      <c r="CFG65">
        <v>-0.18883599999999845</v>
      </c>
      <c r="CFH65">
        <v>-0.24719600000000064</v>
      </c>
      <c r="CFI65">
        <v>-0.339893</v>
      </c>
      <c r="CFJ65">
        <v>-0.36685000000000123</v>
      </c>
      <c r="CFK65">
        <v>-0.52007000000000048</v>
      </c>
      <c r="CFL65">
        <v>-0.2445409999999999</v>
      </c>
      <c r="CFM65">
        <v>-0.44492500000000135</v>
      </c>
      <c r="CFN65">
        <v>0.37774800000000042</v>
      </c>
      <c r="CFO65">
        <v>-0.12404800000000016</v>
      </c>
      <c r="CFP65">
        <v>-0.37695300000000032</v>
      </c>
      <c r="CFQ65">
        <v>-0.20362400000000047</v>
      </c>
      <c r="CFR65">
        <v>5.7779000000000025E-2</v>
      </c>
      <c r="CFS65">
        <v>0.77496900000000046</v>
      </c>
      <c r="CFT65">
        <v>0.1203890000000003</v>
      </c>
      <c r="CFU65">
        <v>-0.14458500000000019</v>
      </c>
      <c r="CFV65">
        <v>-0.11800799999999967</v>
      </c>
      <c r="CFW65">
        <v>0.35220200000000013</v>
      </c>
      <c r="CFX65">
        <v>0.1447149999999997</v>
      </c>
      <c r="CFY65">
        <v>-0.11995499999999915</v>
      </c>
      <c r="CFZ65">
        <v>-0.33643100000000103</v>
      </c>
      <c r="CGA65">
        <v>-0.11179000000000094</v>
      </c>
      <c r="CGB65">
        <v>-1.9499999999972317E-4</v>
      </c>
      <c r="CGC65">
        <v>0.22208000000000094</v>
      </c>
      <c r="CGD65">
        <v>-0.23189299999999946</v>
      </c>
      <c r="CGE65">
        <v>-0.33800700000000106</v>
      </c>
      <c r="CGF65">
        <v>-0.13839700000000033</v>
      </c>
      <c r="CGG65">
        <v>-1.8014000000000863E-2</v>
      </c>
      <c r="CGH65">
        <v>0.45550399999999946</v>
      </c>
      <c r="CGI65">
        <v>-9.7770000000000579E-2</v>
      </c>
      <c r="CGJ65">
        <v>-0.39344200000000029</v>
      </c>
      <c r="CGK65">
        <v>-0.2352369999999997</v>
      </c>
      <c r="CGL65">
        <v>8.6388999999998717E-2</v>
      </c>
      <c r="CGM65">
        <v>6.093795878829647E-4</v>
      </c>
      <c r="CGN65">
        <v>-1.0122396349103321E-2</v>
      </c>
      <c r="CGO65">
        <v>4.6699999999999964E-2</v>
      </c>
      <c r="CGP65">
        <v>4.5449999999999102E-3</v>
      </c>
      <c r="CGQ65">
        <v>1.7889000000000044E-2</v>
      </c>
      <c r="CGR65">
        <v>1.196800000000009E-2</v>
      </c>
      <c r="CGS65">
        <v>2.1926000000000001E-2</v>
      </c>
      <c r="CGT65">
        <v>-2.4073000000000011E-2</v>
      </c>
      <c r="CGU65">
        <v>-1.3463000000000003E-2</v>
      </c>
      <c r="CGV65">
        <v>1.7679E-2</v>
      </c>
      <c r="CGW65">
        <v>-7.4619999999999687E-3</v>
      </c>
      <c r="CGX65">
        <v>-3.5263999999999962E-2</v>
      </c>
      <c r="CGY65">
        <v>-5.5293000000000037E-2</v>
      </c>
      <c r="CGZ65">
        <v>-4.091800000000001E-2</v>
      </c>
      <c r="CHA65">
        <v>1.754E-2</v>
      </c>
      <c r="CHB65">
        <v>-2.0713000000000092E-2</v>
      </c>
      <c r="CHC65">
        <v>-6.434899999999999E-2</v>
      </c>
      <c r="CHD65">
        <v>-2.7263000000000037E-2</v>
      </c>
      <c r="CHE65">
        <v>-4.3243000000000031E-2</v>
      </c>
      <c r="CHF65">
        <v>8.0900000000005967E-4</v>
      </c>
      <c r="CHG65">
        <v>-3.0708000000000069E-2</v>
      </c>
      <c r="CHH65">
        <v>-4.1735999999999995E-2</v>
      </c>
      <c r="CHI65">
        <v>-8.2299999999999596E-3</v>
      </c>
      <c r="CHJ65">
        <v>-9.180000000000077E-3</v>
      </c>
      <c r="CHK65">
        <v>4.3950000000000045E-2</v>
      </c>
      <c r="CHL65">
        <v>-9.5790000000000042E-3</v>
      </c>
      <c r="CHM65">
        <v>-2.4459999999999926E-2</v>
      </c>
      <c r="CHN65">
        <v>-5.1696000000000075E-2</v>
      </c>
      <c r="CHO65">
        <v>-3.4596000000000071E-2</v>
      </c>
      <c r="CHP65">
        <v>1.8167000000000044E-2</v>
      </c>
      <c r="CHQ65">
        <v>-6.9430000000000325E-3</v>
      </c>
      <c r="CHR65">
        <v>-6.4583999999999975E-2</v>
      </c>
      <c r="CHS65">
        <v>-6.4036000000000093E-2</v>
      </c>
      <c r="CHT65">
        <v>-4.7787999999999942E-2</v>
      </c>
      <c r="CHU65">
        <v>1.298100000000002E-2</v>
      </c>
      <c r="CHV65">
        <v>-2.6011000000000006E-2</v>
      </c>
      <c r="CHW65">
        <v>-7.0938000000000057E-2</v>
      </c>
      <c r="CHX65">
        <v>-2.1628999999999898E-2</v>
      </c>
      <c r="CHY65">
        <v>4.9238000000000004E-2</v>
      </c>
      <c r="CHZ65">
        <v>-8.8659999999999295E-3</v>
      </c>
      <c r="CIA65">
        <v>-3.9649999999999963E-3</v>
      </c>
      <c r="CIB65">
        <v>1.2792000000000026E-2</v>
      </c>
      <c r="CIC65">
        <v>1.8046000000000006E-2</v>
      </c>
      <c r="CID65">
        <v>1.3695999999999986E-2</v>
      </c>
      <c r="CIE65">
        <v>1.1796000000000029E-2</v>
      </c>
      <c r="CIF65">
        <v>-1.4604999999999979E-2</v>
      </c>
      <c r="CIG65">
        <v>-2.4159999999999737E-3</v>
      </c>
      <c r="CIH65">
        <v>-4.8104000000000036E-2</v>
      </c>
      <c r="CII65">
        <v>2.293999999999996E-2</v>
      </c>
      <c r="CIJ65">
        <v>-1.6398999999999941E-2</v>
      </c>
      <c r="CIK65">
        <v>1.2468999999999952E-2</v>
      </c>
      <c r="CIL65">
        <v>-4.5610999999999957E-2</v>
      </c>
      <c r="CIM65">
        <v>-3.6506999999999956E-2</v>
      </c>
      <c r="CIN65">
        <v>-1.5261999999999998E-2</v>
      </c>
      <c r="CIO65">
        <v>3.1200000000000117E-3</v>
      </c>
      <c r="CIP65">
        <v>-8.3100000000000396E-3</v>
      </c>
      <c r="CIQ65">
        <v>-1.5436000000000005E-2</v>
      </c>
      <c r="CIR65">
        <v>-3.2101999999999964E-2</v>
      </c>
      <c r="CIS65">
        <v>1.1094999999999966E-2</v>
      </c>
      <c r="CIT65">
        <v>-1.4666000000000068E-2</v>
      </c>
      <c r="CIU65">
        <v>-1.3938000000000006E-2</v>
      </c>
      <c r="CIV65">
        <v>-5.1228999999999969E-2</v>
      </c>
      <c r="CIW65">
        <v>-3.3923000000000036E-2</v>
      </c>
      <c r="CIX65">
        <v>-4.5810000000000017E-3</v>
      </c>
      <c r="CIY65">
        <v>-1.5560999999999936E-2</v>
      </c>
      <c r="CIZ65">
        <v>-2.3302000000000045E-2</v>
      </c>
      <c r="CJA65">
        <v>4.4300000000008222E-4</v>
      </c>
      <c r="CJB65">
        <v>-2.2940999999999989E-2</v>
      </c>
      <c r="CJC65">
        <v>1.2790000000000301E-3</v>
      </c>
      <c r="CJD65">
        <v>-1.822600000000002E-2</v>
      </c>
      <c r="CJE65">
        <v>-2.0490999999999926E-2</v>
      </c>
      <c r="CJF65">
        <v>-3.3352000000000048E-2</v>
      </c>
      <c r="CJG65">
        <v>-3.308600000000006E-2</v>
      </c>
      <c r="CJH65">
        <v>-1.5100000000000113E-3</v>
      </c>
      <c r="CJI65">
        <v>-3.989999999999938E-3</v>
      </c>
      <c r="CJJ65">
        <v>-1.6614000000000018E-2</v>
      </c>
      <c r="CJK65">
        <v>-4.8200000000009346E-4</v>
      </c>
      <c r="CJL65">
        <v>-5.5699999999999639E-3</v>
      </c>
      <c r="CJM65">
        <v>1.6907000000000005E-2</v>
      </c>
      <c r="CJN65">
        <v>-1.0412000000000088E-2</v>
      </c>
      <c r="CJO65">
        <v>-1.3378000000000001E-2</v>
      </c>
      <c r="CJP65">
        <v>-1.2896000000000019E-2</v>
      </c>
      <c r="CJQ65">
        <v>-1.9440000000000013E-2</v>
      </c>
      <c r="CJR65">
        <v>-3.5879999999999801E-3</v>
      </c>
      <c r="CJS65">
        <v>-5.3244999999999987E-2</v>
      </c>
      <c r="CJT65">
        <v>1.9039000000000028E-2</v>
      </c>
      <c r="CJU65">
        <v>-2.600199999999997E-2</v>
      </c>
      <c r="CJV65">
        <v>-1.8808999999999965E-2</v>
      </c>
      <c r="CJW65">
        <v>-5.7925000000000004E-2</v>
      </c>
      <c r="CJX65">
        <v>-3.4688000000000052E-2</v>
      </c>
      <c r="CJY65">
        <v>-3.1859999999999666E-3</v>
      </c>
      <c r="CJZ65">
        <v>-3.1183000000000072E-2</v>
      </c>
      <c r="CKA65">
        <v>-3.3090999999999982E-2</v>
      </c>
      <c r="CKB65">
        <v>-9.5999999999996088E-4</v>
      </c>
      <c r="CKC65">
        <v>-3.1237999999999988E-2</v>
      </c>
      <c r="CKD65">
        <v>8.1400000000000361E-3</v>
      </c>
      <c r="CKE65">
        <v>-1.2540999999999913E-2</v>
      </c>
      <c r="CKF65">
        <v>-1.2813999999999992E-2</v>
      </c>
      <c r="CKG65">
        <v>-5.5942999999999965E-2</v>
      </c>
      <c r="CKH65">
        <v>-3.6146000000000011E-2</v>
      </c>
      <c r="CKI65">
        <v>-5.0950000000000162E-3</v>
      </c>
      <c r="CKJ65">
        <v>-1.2143000000000015E-2</v>
      </c>
      <c r="CKK65">
        <v>-2.2803000000000018E-2</v>
      </c>
      <c r="CKL65">
        <v>5.7499999999999218E-4</v>
      </c>
      <c r="CKM65" s="15">
        <v>0.14513899999999857</v>
      </c>
      <c r="CKN65">
        <v>8.1038000000001276E-2</v>
      </c>
      <c r="CKO65">
        <v>-0.33565899999999971</v>
      </c>
      <c r="CKP65">
        <v>-4.4314999999999216E-2</v>
      </c>
      <c r="CKQ65">
        <v>5.5925000000000225E-2</v>
      </c>
      <c r="CKR65">
        <v>-1.2328700000000001</v>
      </c>
      <c r="CKS65">
        <v>-1.4480230000000009</v>
      </c>
      <c r="CKT65">
        <v>-1.9939309999999999</v>
      </c>
      <c r="CKU65">
        <v>-1.1704870000000014</v>
      </c>
      <c r="CKV65">
        <v>-1.6147130000000001</v>
      </c>
      <c r="CKW65">
        <v>0.28575000000000017</v>
      </c>
      <c r="CKX65">
        <v>-0.16377999999999915</v>
      </c>
      <c r="CKY65">
        <v>-0.39992600000000067</v>
      </c>
      <c r="CKZ65">
        <v>-0.23708900000000011</v>
      </c>
      <c r="CLA65">
        <v>-8.1775999999999627E-2</v>
      </c>
      <c r="CLB65">
        <v>0.65569100000000002</v>
      </c>
      <c r="CLC65">
        <v>0.27935700000000008</v>
      </c>
      <c r="CLD65">
        <v>0.48288699999999984</v>
      </c>
      <c r="CLE65">
        <v>0.12538099999999996</v>
      </c>
      <c r="CLF65">
        <v>0.53848999999999947</v>
      </c>
      <c r="CLG65">
        <v>-8.9179999999995374E-3</v>
      </c>
      <c r="CLH65">
        <v>-0.26863599999999899</v>
      </c>
      <c r="CLI65">
        <v>-0.6865199999999998</v>
      </c>
      <c r="CLJ65">
        <v>-0.41839000000000048</v>
      </c>
      <c r="CLK65">
        <v>-0.21098399999999984</v>
      </c>
      <c r="CLL65">
        <v>7.8726000000000518E-2</v>
      </c>
      <c r="CLM65">
        <v>-0.30515499999999918</v>
      </c>
      <c r="CLN65">
        <v>-0.42687199999999947</v>
      </c>
      <c r="CLO65">
        <v>-0.20960299999999954</v>
      </c>
      <c r="CLP65">
        <v>-0.27395200000000131</v>
      </c>
      <c r="CLQ65">
        <v>0.38661799999999946</v>
      </c>
      <c r="CLR65">
        <v>-0.11096200000000067</v>
      </c>
      <c r="CLS65">
        <v>-0.34542300000000026</v>
      </c>
      <c r="CLT65">
        <v>-0.21374400000000016</v>
      </c>
      <c r="CLU65">
        <v>-1.2198000000001485E-2</v>
      </c>
      <c r="CLV65">
        <v>-3.7286028769474844E-3</v>
      </c>
      <c r="CLW65">
        <v>-2.9729571818888204E-2</v>
      </c>
      <c r="CLX65">
        <v>5.7114999999999916E-2</v>
      </c>
      <c r="CLY65">
        <v>4.2423999999999906E-2</v>
      </c>
      <c r="CLZ65">
        <v>7.9110000000000014E-3</v>
      </c>
      <c r="CMA65">
        <v>-7.5299999999999256E-3</v>
      </c>
      <c r="CMB65">
        <v>-2.4857000000000018E-2</v>
      </c>
      <c r="CMC65">
        <v>-6.2207000000000012E-2</v>
      </c>
      <c r="CMD65">
        <v>-1.2925999999999993E-2</v>
      </c>
      <c r="CME65">
        <v>1.3767999999999891E-2</v>
      </c>
      <c r="CMF65">
        <v>-7.4449999999999239E-3</v>
      </c>
      <c r="CMG65">
        <v>-0.11219099999999993</v>
      </c>
      <c r="CMH65">
        <v>-5.7528000000000024E-2</v>
      </c>
      <c r="CMI65">
        <v>-2.2472000000000047E-2</v>
      </c>
      <c r="CMJ65">
        <v>3.4893999999999981E-2</v>
      </c>
      <c r="CMK65">
        <v>-1.4800000000000035E-2</v>
      </c>
      <c r="CML65">
        <v>-9.7679000000000071E-2</v>
      </c>
      <c r="CMM65">
        <v>-2.8433000000000042E-2</v>
      </c>
      <c r="CMN65">
        <v>1.4389999999999681E-3</v>
      </c>
      <c r="CMO65">
        <v>2.3235000000000006E-2</v>
      </c>
      <c r="CMP65">
        <v>4.1158000000000028E-2</v>
      </c>
      <c r="CMQ65">
        <v>-3.8733000000000017E-2</v>
      </c>
      <c r="CMR65">
        <v>1.2950000000000461E-3</v>
      </c>
      <c r="CMS65">
        <v>-8.8949999999999863E-3</v>
      </c>
      <c r="CMT65">
        <v>2.6231000000000004E-2</v>
      </c>
      <c r="CMU65">
        <v>-1.0458999999999996E-2</v>
      </c>
      <c r="CMV65">
        <v>-6.9412999999999947E-2</v>
      </c>
      <c r="CMW65">
        <v>-3.7985000000000047E-2</v>
      </c>
      <c r="CMX65">
        <v>-1.6632000000000091E-2</v>
      </c>
      <c r="CMY65">
        <v>4.7472999999999987E-2</v>
      </c>
      <c r="CMZ65">
        <v>-2.3755999999999999E-2</v>
      </c>
      <c r="CNA65">
        <v>-0.11202000000000001</v>
      </c>
      <c r="CNB65">
        <v>-7.2219000000000033E-2</v>
      </c>
      <c r="CNC65">
        <v>-2.619399999999994E-2</v>
      </c>
      <c r="CND65">
        <v>3.3193000000000028E-2</v>
      </c>
      <c r="CNE65">
        <v>-1.3283999999999963E-2</v>
      </c>
      <c r="CNF65">
        <v>-9.8805000000000032E-2</v>
      </c>
      <c r="CNG65">
        <v>-7.7993999999999897E-2</v>
      </c>
      <c r="CNH65">
        <v>5.4279999999999995E-2</v>
      </c>
      <c r="CNI65">
        <v>-1.362999999999992E-2</v>
      </c>
      <c r="CNJ65">
        <v>-2.1225000000000049E-2</v>
      </c>
      <c r="CNK65">
        <v>-2.9448999999999947E-2</v>
      </c>
      <c r="CNL65">
        <v>9.5659999999999634E-3</v>
      </c>
      <c r="CNM65">
        <v>-2.9010000000000424E-3</v>
      </c>
      <c r="CNN65">
        <v>-3.3929999999999794E-3</v>
      </c>
      <c r="CNO65">
        <v>-3.4739999999999993E-2</v>
      </c>
      <c r="CNP65">
        <v>-4.1269999999999918E-3</v>
      </c>
      <c r="CNQ65">
        <v>-0.14673999999999998</v>
      </c>
      <c r="CNR65">
        <v>3.6012999999999962E-2</v>
      </c>
      <c r="CNS65">
        <v>-5.2127000000000034E-2</v>
      </c>
      <c r="CNT65">
        <v>-9.0149999999999952E-3</v>
      </c>
      <c r="CNU65">
        <v>-0.13680700000000001</v>
      </c>
      <c r="CNV65">
        <v>-7.9029999999999934E-2</v>
      </c>
      <c r="CNW65">
        <v>-5.0572999999999979E-2</v>
      </c>
      <c r="CNX65">
        <v>-2.4590000000000001E-2</v>
      </c>
      <c r="CNY65">
        <v>-4.8375000000000057E-2</v>
      </c>
      <c r="CNZ65">
        <v>-3.1433999999999962E-2</v>
      </c>
      <c r="COA65">
        <v>-4.8108999999999957E-2</v>
      </c>
      <c r="COB65">
        <v>1.7074999999999951E-2</v>
      </c>
      <c r="COC65">
        <v>-1.3373999999999997E-2</v>
      </c>
      <c r="COD65">
        <v>-5.6032999999999999E-2</v>
      </c>
      <c r="COE65">
        <v>-6.5255999999999981E-2</v>
      </c>
      <c r="COF65">
        <v>-3.6966000000000054E-2</v>
      </c>
      <c r="COG65">
        <v>-3.1479999999999841E-3</v>
      </c>
      <c r="COH65">
        <v>-2.8973999999999944E-2</v>
      </c>
      <c r="COI65">
        <v>-3.7233000000000016E-2</v>
      </c>
      <c r="COJ65">
        <v>-1.9359999999999378E-3</v>
      </c>
      <c r="COK65">
        <v>-1.9191999999999987E-2</v>
      </c>
      <c r="COL65">
        <v>4.6400000000001995E-4</v>
      </c>
      <c r="COM65">
        <v>-1.9152000000000058E-2</v>
      </c>
      <c r="CON65">
        <v>-4.1636999999999924E-2</v>
      </c>
      <c r="COO65">
        <v>-2.6514000000000038E-2</v>
      </c>
      <c r="COP65">
        <v>-1.3993000000000033E-2</v>
      </c>
      <c r="COQ65">
        <v>-1.0453999999999963E-2</v>
      </c>
      <c r="COR65">
        <v>-1.614199999999999E-2</v>
      </c>
      <c r="COS65">
        <v>-2.7094000000000007E-2</v>
      </c>
      <c r="COT65">
        <v>-1.0369000000000073E-2</v>
      </c>
      <c r="COU65">
        <v>-5.0287999999999999E-2</v>
      </c>
      <c r="COV65">
        <v>1.1384999999999978E-2</v>
      </c>
      <c r="COW65">
        <v>-9.7010000000000707E-3</v>
      </c>
      <c r="COX65">
        <v>-6.9331000000000031E-2</v>
      </c>
      <c r="COY65">
        <v>-4.343600000000003E-2</v>
      </c>
      <c r="COZ65">
        <v>-3.6359999999999948E-2</v>
      </c>
      <c r="CPA65">
        <v>-1.0214999999999974E-2</v>
      </c>
      <c r="CPB65">
        <v>-6.5769999999999995E-2</v>
      </c>
      <c r="CPC65">
        <v>1.1060999999999988E-2</v>
      </c>
      <c r="CPD65">
        <v>-1.3852999999999893E-2</v>
      </c>
      <c r="CPE65">
        <v>-6.5465999999999913E-2</v>
      </c>
      <c r="CPF65">
        <v>-6.8735999999999908E-2</v>
      </c>
      <c r="CPG65">
        <v>-3.9190999999999976E-2</v>
      </c>
      <c r="CPH65">
        <v>2.7030000000000109E-3</v>
      </c>
      <c r="CPI65">
        <v>-3.3506000000000036E-2</v>
      </c>
      <c r="CPJ65">
        <v>-4.1784999999999961E-2</v>
      </c>
      <c r="CPK65">
        <v>-2.6439999999999797E-3</v>
      </c>
      <c r="CPL65">
        <v>-4.3331000000000008E-2</v>
      </c>
      <c r="CPM65">
        <v>1.9526000000000043E-2</v>
      </c>
      <c r="CPN65">
        <v>-1.3866999999999963E-2</v>
      </c>
      <c r="CPO65">
        <v>-5.1458000000000004E-2</v>
      </c>
      <c r="CPP65">
        <v>-6.8022999999999945E-2</v>
      </c>
      <c r="CPQ65">
        <v>-3.6511000000000071E-2</v>
      </c>
      <c r="CPR65">
        <v>-3.4310000000000174E-3</v>
      </c>
      <c r="CPS65">
        <v>-2.4414000000000047E-2</v>
      </c>
      <c r="CPT65">
        <v>-3.711399999999998E-2</v>
      </c>
      <c r="CPU65">
        <v>-7.5999999999998291E-4</v>
      </c>
      <c r="CPV65" s="16">
        <v>0.5024059999999988</v>
      </c>
      <c r="CPW65">
        <v>0.38455000000000084</v>
      </c>
      <c r="CPX65">
        <v>0.12427499999999903</v>
      </c>
      <c r="CPY65">
        <v>0.14452099999999923</v>
      </c>
      <c r="CPZ65">
        <v>0.30312100000000086</v>
      </c>
      <c r="CQA65">
        <v>-0.89297700000000013</v>
      </c>
      <c r="CQB65">
        <v>-1.0811729999999997</v>
      </c>
      <c r="CQC65">
        <v>-1.4738609999999994</v>
      </c>
      <c r="CQD65">
        <v>-0.92594600000000149</v>
      </c>
      <c r="CQE65">
        <v>-1.1697879999999987</v>
      </c>
      <c r="CQF65">
        <v>-9.1998000000000246E-2</v>
      </c>
      <c r="CQG65">
        <v>-3.973199999999899E-2</v>
      </c>
      <c r="CQH65">
        <v>-2.2973000000000354E-2</v>
      </c>
      <c r="CQI65">
        <v>-3.3464999999999634E-2</v>
      </c>
      <c r="CQJ65">
        <v>-0.13955499999999965</v>
      </c>
      <c r="CQK65">
        <v>-0.11927800000000044</v>
      </c>
      <c r="CQL65">
        <v>0.15896799999999978</v>
      </c>
      <c r="CQM65">
        <v>0.62747200000000003</v>
      </c>
      <c r="CQN65">
        <v>0.24338899999999963</v>
      </c>
      <c r="CQO65">
        <v>0.18628799999999934</v>
      </c>
      <c r="CQP65">
        <v>-0.15363299999999924</v>
      </c>
      <c r="CQQ65">
        <v>-0.14868099999999984</v>
      </c>
      <c r="CQR65">
        <v>-0.35008899999999876</v>
      </c>
      <c r="CQS65">
        <v>-0.30659999999999954</v>
      </c>
      <c r="CQT65">
        <v>-0.21078900000000012</v>
      </c>
      <c r="CQU65">
        <v>-0.14335400000000043</v>
      </c>
      <c r="CQV65">
        <v>-7.3261999999999716E-2</v>
      </c>
      <c r="CQW65">
        <v>-8.8864999999998417E-2</v>
      </c>
      <c r="CQX65">
        <v>-7.1205999999999214E-2</v>
      </c>
      <c r="CQY65">
        <v>-0.25593800000000044</v>
      </c>
      <c r="CQZ65">
        <v>-6.8886000000000003E-2</v>
      </c>
      <c r="CRA65">
        <v>-1.3192000000000093E-2</v>
      </c>
      <c r="CRB65">
        <v>4.8019000000000034E-2</v>
      </c>
      <c r="CRC65">
        <v>2.149299999999954E-2</v>
      </c>
      <c r="CRD65">
        <v>-9.8587000000000202E-2</v>
      </c>
      <c r="CRE65">
        <v>-4.3379824648304491E-3</v>
      </c>
      <c r="CRF65">
        <v>-1.9607175469784882E-2</v>
      </c>
      <c r="CRG65">
        <v>1.0414999999999952E-2</v>
      </c>
      <c r="CRH65">
        <v>3.7878999999999996E-2</v>
      </c>
      <c r="CRI65">
        <v>-9.9780000000000424E-3</v>
      </c>
      <c r="CRJ65">
        <v>-1.9498000000000015E-2</v>
      </c>
      <c r="CRK65">
        <v>-4.6783000000000019E-2</v>
      </c>
      <c r="CRL65">
        <v>-3.8134000000000001E-2</v>
      </c>
      <c r="CRM65">
        <v>5.3700000000000969E-4</v>
      </c>
      <c r="CRN65">
        <v>-3.9110000000001088E-3</v>
      </c>
      <c r="CRO65">
        <v>1.7000000000044757E-5</v>
      </c>
      <c r="CRP65">
        <v>-7.6926999999999968E-2</v>
      </c>
      <c r="CRQ65">
        <v>-2.234999999999987E-3</v>
      </c>
      <c r="CRR65">
        <v>1.8445999999999962E-2</v>
      </c>
      <c r="CRS65">
        <v>1.7353999999999981E-2</v>
      </c>
      <c r="CRT65">
        <v>5.9130000000000571E-3</v>
      </c>
      <c r="CRU65">
        <v>-3.3330000000000082E-2</v>
      </c>
      <c r="CRV65">
        <v>-1.1700000000000044E-3</v>
      </c>
      <c r="CRW65">
        <v>4.4681999999999999E-2</v>
      </c>
      <c r="CRX65">
        <v>2.2425999999999946E-2</v>
      </c>
      <c r="CRY65">
        <v>7.1866000000000096E-2</v>
      </c>
      <c r="CRZ65">
        <v>3.0029999999999779E-3</v>
      </c>
      <c r="CSA65">
        <v>9.5250000000000057E-3</v>
      </c>
      <c r="CSB65">
        <v>2.8500000000009074E-4</v>
      </c>
      <c r="CSC65">
        <v>-1.771900000000004E-2</v>
      </c>
      <c r="CSD65">
        <v>-8.799999999999919E-4</v>
      </c>
      <c r="CSE65">
        <v>-4.4953000000000021E-2</v>
      </c>
      <c r="CSF65">
        <v>1.3711000000000029E-2</v>
      </c>
      <c r="CSG65">
        <v>1.796399999999998E-2</v>
      </c>
      <c r="CSH65">
        <v>2.9305999999999943E-2</v>
      </c>
      <c r="CSI65">
        <v>-1.6812999999999967E-2</v>
      </c>
      <c r="CSJ65">
        <v>-4.7436000000000034E-2</v>
      </c>
      <c r="CSK65">
        <v>-8.1829999999999403E-3</v>
      </c>
      <c r="CSL65">
        <v>2.1594000000000002E-2</v>
      </c>
      <c r="CSM65">
        <v>2.0212000000000008E-2</v>
      </c>
      <c r="CSN65">
        <v>1.2727000000000044E-2</v>
      </c>
      <c r="CSO65">
        <v>-2.7866999999999975E-2</v>
      </c>
      <c r="CSP65">
        <v>-5.6364999999999998E-2</v>
      </c>
      <c r="CSQ65">
        <v>5.0419999999999909E-3</v>
      </c>
      <c r="CSR65">
        <v>-4.7639999999999905E-3</v>
      </c>
      <c r="CSS65">
        <v>-1.7260000000000053E-2</v>
      </c>
      <c r="CST65">
        <v>-4.2240999999999973E-2</v>
      </c>
      <c r="CSU65">
        <v>-8.4800000000000431E-3</v>
      </c>
      <c r="CSV65">
        <v>-1.6597000000000028E-2</v>
      </c>
      <c r="CSW65">
        <v>-1.5189000000000008E-2</v>
      </c>
      <c r="CSX65">
        <v>-2.0135000000000014E-2</v>
      </c>
      <c r="CSY65">
        <v>-1.7110000000000181E-3</v>
      </c>
      <c r="CSZ65">
        <v>-9.8635999999999946E-2</v>
      </c>
      <c r="CTA65">
        <v>1.3073000000000001E-2</v>
      </c>
      <c r="CTB65">
        <v>-3.5728000000000093E-2</v>
      </c>
      <c r="CTC65">
        <v>-2.1483999999999948E-2</v>
      </c>
      <c r="CTD65">
        <v>-9.1196000000000055E-2</v>
      </c>
      <c r="CTE65">
        <v>-4.2522999999999977E-2</v>
      </c>
      <c r="CTF65">
        <v>-3.5310999999999981E-2</v>
      </c>
      <c r="CTG65">
        <v>-2.7710000000000012E-2</v>
      </c>
      <c r="CTH65">
        <v>-4.0065000000000017E-2</v>
      </c>
      <c r="CTI65">
        <v>-1.5997999999999957E-2</v>
      </c>
      <c r="CTJ65">
        <v>-1.6006999999999993E-2</v>
      </c>
      <c r="CTK65">
        <v>5.9799999999999853E-3</v>
      </c>
      <c r="CTL65">
        <v>1.2920000000000709E-3</v>
      </c>
      <c r="CTM65">
        <v>-4.2094999999999994E-2</v>
      </c>
      <c r="CTN65">
        <v>-1.4027000000000012E-2</v>
      </c>
      <c r="CTO65">
        <v>-3.0430000000000179E-3</v>
      </c>
      <c r="CTP65">
        <v>1.4330000000000176E-3</v>
      </c>
      <c r="CTQ65">
        <v>-1.3413000000000008E-2</v>
      </c>
      <c r="CTR65">
        <v>-1.3930999999999971E-2</v>
      </c>
      <c r="CTS65">
        <v>-2.37900000000002E-3</v>
      </c>
      <c r="CTT65">
        <v>3.7490000000000023E-3</v>
      </c>
      <c r="CTU65">
        <v>-8.1500000000001016E-4</v>
      </c>
      <c r="CTV65">
        <v>-9.260000000000379E-4</v>
      </c>
      <c r="CTW65">
        <v>-2.1145999999999998E-2</v>
      </c>
      <c r="CTX65">
        <v>6.8380000000000107E-3</v>
      </c>
      <c r="CTY65">
        <v>1.9093000000000027E-2</v>
      </c>
      <c r="CTZ65">
        <v>-8.943999999999952E-3</v>
      </c>
      <c r="CUA65">
        <v>-1.2152000000000052E-2</v>
      </c>
      <c r="CUB65">
        <v>-1.0479999999999989E-2</v>
      </c>
      <c r="CUC65">
        <v>-9.8869999999999791E-3</v>
      </c>
      <c r="CUD65">
        <v>-4.4718000000000035E-2</v>
      </c>
      <c r="CUE65">
        <v>-5.5220000000000269E-3</v>
      </c>
      <c r="CUF65">
        <v>7.1100000000001717E-4</v>
      </c>
      <c r="CUG65">
        <v>-5.595300000000003E-2</v>
      </c>
      <c r="CUH65">
        <v>-3.0540000000000012E-2</v>
      </c>
      <c r="CUI65">
        <v>-1.6919999999999935E-2</v>
      </c>
      <c r="CUJ65">
        <v>-6.626999999999994E-3</v>
      </c>
      <c r="CUK65">
        <v>-1.2525000000000008E-2</v>
      </c>
      <c r="CUL65">
        <v>-7.9780000000000406E-3</v>
      </c>
      <c r="CUM65">
        <v>1.2149000000000076E-2</v>
      </c>
      <c r="CUN65">
        <v>-4.6656999999999949E-2</v>
      </c>
      <c r="CUO65">
        <v>-1.0810999999999904E-2</v>
      </c>
      <c r="CUP65">
        <v>-4.5029999999999237E-3</v>
      </c>
      <c r="CUQ65">
        <v>5.8889999999999776E-3</v>
      </c>
      <c r="CUR65">
        <v>-2.322999999999964E-3</v>
      </c>
      <c r="CUS65">
        <v>-8.6939999999999795E-3</v>
      </c>
      <c r="CUT65">
        <v>-1.6840000000000188E-3</v>
      </c>
      <c r="CUU65">
        <v>-1.209300000000002E-2</v>
      </c>
      <c r="CUV65">
        <v>1.1386000000000007E-2</v>
      </c>
      <c r="CUW65">
        <v>-1.3260000000000494E-3</v>
      </c>
      <c r="CUX65">
        <v>-3.8644000000000012E-2</v>
      </c>
      <c r="CUY65">
        <v>-1.207999999999998E-2</v>
      </c>
      <c r="CUZ65">
        <v>-3.6500000000005972E-4</v>
      </c>
      <c r="CVA65">
        <v>1.6639999999999988E-3</v>
      </c>
      <c r="CVB65">
        <v>-1.2271000000000032E-2</v>
      </c>
      <c r="CVC65">
        <v>-1.4310999999999963E-2</v>
      </c>
      <c r="CVD65">
        <v>-1.3349999999999751E-3</v>
      </c>
    </row>
    <row r="66" spans="2:131 1365:2604" x14ac:dyDescent="0.2">
      <c r="B66">
        <v>28317</v>
      </c>
      <c r="C66" t="s">
        <v>1357</v>
      </c>
      <c r="D66">
        <v>19</v>
      </c>
      <c r="E66" t="s">
        <v>1309</v>
      </c>
      <c r="F66" t="s">
        <v>2631</v>
      </c>
      <c r="AQ66">
        <v>1.7666666666666699</v>
      </c>
      <c r="AY66">
        <v>0.10598742063723036</v>
      </c>
      <c r="AZ66">
        <v>0.10598742063723036</v>
      </c>
      <c r="BP66">
        <f>VLOOKUP(B66,[1]Python_Data!$A$2:$CG$43,43,FALSE)</f>
        <v>73</v>
      </c>
      <c r="BT66">
        <f>VLOOKUP(B66,[1]Python_Data!$A$2:$CG$43,44,FALSE)</f>
        <v>90</v>
      </c>
      <c r="BX66">
        <f>VLOOKUP(B66,[1]Python_Data!$A$2:$CG$43,45,FALSE)</f>
        <v>6</v>
      </c>
      <c r="BY66">
        <f>VLOOKUP(B66,[1]Python_Data!$A$2:$CG$43,32,FALSE)</f>
        <v>28</v>
      </c>
      <c r="BZ66">
        <f>VLOOKUP(B66,[1]Python_Data!$A$2:$CG$43,33,FALSE)</f>
        <v>22</v>
      </c>
      <c r="CA66">
        <f>VLOOKUP(B66,[1]Python_Data!$A$2:$CG$43,34,FALSE)</f>
        <v>23</v>
      </c>
      <c r="CB66">
        <f>VLOOKUP(B66,[1]Python_Data!$A$2:$CG$43,35,FALSE)</f>
        <v>22</v>
      </c>
      <c r="CC66">
        <f>VLOOKUP(B66,[1]Python_Data!$A$2:$CG$43,36,FALSE)</f>
        <v>22</v>
      </c>
      <c r="CD66">
        <f>VLOOKUP(B66,[1]Python_Data!$A$2:$CG$43,37,FALSE)</f>
        <v>117</v>
      </c>
      <c r="CE66">
        <f>VLOOKUP(B66,[1]Python_Data!$A$2:$CG$43,38,FALSE)</f>
        <v>50</v>
      </c>
      <c r="CJ66">
        <f>VLOOKUP(B66,[1]Python_Data!$A$2:$CG$43,46,FALSE)</f>
        <v>0.875</v>
      </c>
      <c r="CK66">
        <f>VLOOKUP(B66,[1]Python_Data!$A$2:$CG$43,47,FALSE)</f>
        <v>0.5625</v>
      </c>
      <c r="CL66">
        <f>VLOOKUP(B66,[1]Python_Data!$A$2:$CG$43,48,FALSE)</f>
        <v>0.71666666666666667</v>
      </c>
      <c r="CM66">
        <f>VLOOKUP(B66,[1]Python_Data!$A$2:$CG$43,49,FALSE)</f>
        <v>60</v>
      </c>
      <c r="CO66">
        <f>VLOOKUP(B66,[1]Python_Data!$A$2:$CG$43,51,FALSE)</f>
        <v>60</v>
      </c>
      <c r="CP66">
        <f>VLOOKUP(B66,[1]Python_Data!$A$2:$CG$43,52,FALSE)</f>
        <v>0.9</v>
      </c>
      <c r="CQ66">
        <f>VLOOKUP(B66,[1]Python_Data!$A$2:$CG$43,53,FALSE)</f>
        <v>0.47058823529411764</v>
      </c>
      <c r="CR66">
        <f>VLOOKUP(B66,[1]Python_Data!$A$2:$CG$43,54,FALSE)</f>
        <v>0.36842105263157893</v>
      </c>
      <c r="CS66">
        <f>VLOOKUP(B66,[1]Python_Data!$A$2:$CG$43,55,FALSE)</f>
        <v>0.57894736842105265</v>
      </c>
      <c r="CT66">
        <f>VLOOKUP(B66,[1]Python_Data!$A$2:$CG$43,64,FALSE)</f>
        <v>394.33333333333331</v>
      </c>
      <c r="CU66">
        <f>VLOOKUP(B66,[1]Python_Data!$A$2:$CG$43,65,FALSE)</f>
        <v>484.1</v>
      </c>
      <c r="CV66">
        <f>VLOOKUP(B66,[1]Python_Data!$A$2:$CG$43,66,FALSE)</f>
        <v>89.766666666666708</v>
      </c>
      <c r="CW66">
        <f>VLOOKUP(B66,[1]Python_Data!$A$2:$CG$43,67,FALSE)</f>
        <v>1</v>
      </c>
      <c r="CX66">
        <f>VLOOKUP(B66,[1]Python_Data!$A$2:$CG$43,68,FALSE)</f>
        <v>0.73333333333333328</v>
      </c>
      <c r="CY66">
        <f>VLOOKUP(B66,[1]Python_Data!$A$2:$CG$43,69,FALSE)</f>
        <v>0.26666666666666672</v>
      </c>
      <c r="CZ66">
        <f>VLOOKUP(B66,[1]Python_Data!$A$2:$CG$43,56,FALSE)</f>
        <v>701.5094339622641</v>
      </c>
      <c r="DA66">
        <f>VLOOKUP(B66,[1]Python_Data!$A$2:$CG$43,57,FALSE)</f>
        <v>682.72413793103453</v>
      </c>
      <c r="DB66">
        <f>VLOOKUP(B66,[1]Python_Data!$A$2:$CG$43,58,FALSE)</f>
        <v>726.13333333333333</v>
      </c>
      <c r="DC66">
        <f>VLOOKUP(B66,[1]Python_Data!$A$2:$CG$43,59,FALSE)</f>
        <v>721</v>
      </c>
      <c r="DD66">
        <f>VLOOKUP(B66,[1]Python_Data!$A$2:$CG$43,60,FALSE)</f>
        <v>0.67500000000000004</v>
      </c>
      <c r="DE66">
        <f>VLOOKUP(B66,[1]Python_Data!$A$2:$CG$43,61,FALSE)</f>
        <v>0.75</v>
      </c>
      <c r="DF66">
        <f>VLOOKUP(B66,[1]Python_Data!$A$2:$CG$43,62,FALSE)</f>
        <v>0.75</v>
      </c>
      <c r="DG66">
        <f>VLOOKUP(B66,[1]Python_Data!$A$2:$CG$43,63,FALSE)</f>
        <v>0.45</v>
      </c>
      <c r="DH66">
        <f>VLOOKUP(B66,[1]Python_Data!$A$2:$CG$43,80,FALSE)</f>
        <v>2</v>
      </c>
      <c r="DI66">
        <f>VLOOKUP(B66,[1]Python_Data!$A$2:$CG$43,81,FALSE)</f>
        <v>2</v>
      </c>
      <c r="DJ66">
        <f>VLOOKUP(B66,[1]Python_Data!$A$2:$CG$43,82,FALSE)</f>
        <v>0</v>
      </c>
      <c r="DK66">
        <f>VLOOKUP(B66,[1]Python_Data!$A$2:$CG$43,83,FALSE)</f>
        <v>2</v>
      </c>
      <c r="DL66">
        <f>VLOOKUP(B66,[1]Python_Data!$A$2:$CG$43,84,FALSE)</f>
        <v>6</v>
      </c>
      <c r="DM66">
        <f>VLOOKUP(B66,[1]Python_Data!$A$2:$CG$43,75,FALSE)</f>
        <v>0</v>
      </c>
      <c r="DN66">
        <f>VLOOKUP(B66,[1]Python_Data!$A$2:$CG$43,76,FALSE)</f>
        <v>0</v>
      </c>
      <c r="DO66">
        <f>VLOOKUP(B66,[1]Python_Data!$A$2:$CG$43,77,FALSE)</f>
        <v>24</v>
      </c>
      <c r="DP66">
        <f>VLOOKUP(B66,[1]Python_Data!$A$2:$CG$43,78,FALSE)</f>
        <v>29</v>
      </c>
      <c r="DQ66">
        <f>VLOOKUP(B66,[1]Python_Data!$A$2:$CG$43,79,FALSE)</f>
        <v>0</v>
      </c>
      <c r="DR66">
        <f>VLOOKUP(B66,[1]Python_Data!$A$2:$CG$43,70,FALSE)</f>
        <v>3</v>
      </c>
      <c r="DS66">
        <f>VLOOKUP(B66,[1]Python_Data!$A$2:$CG$43,71,FALSE)</f>
        <v>2</v>
      </c>
      <c r="DT66">
        <f>VLOOKUP(B66,[1]Python_Data!$A$2:$CG$43,72,FALSE)</f>
        <v>1</v>
      </c>
      <c r="DU66">
        <f>VLOOKUP(B66,[1]Python_Data!$A$2:$CG$43,73,FALSE)</f>
        <v>3</v>
      </c>
      <c r="DV66">
        <f>VLOOKUP(B66,[1]Python_Data!$A$2:$CG$43,74,FALSE)</f>
        <v>13</v>
      </c>
      <c r="DW66">
        <f>VLOOKUP(B66,[1]Python_Data!$A$2:$CG$43,85,FALSE)</f>
        <v>111</v>
      </c>
      <c r="DX66">
        <f>VLOOKUP(B66,[1]Python_Data!$A$2:$CO$43,89,FALSE)</f>
        <v>1</v>
      </c>
      <c r="DY66">
        <f>VLOOKUP(B66,[1]Python_Data!$A$2:$CO$43,90,FALSE)</f>
        <v>1</v>
      </c>
      <c r="DZ66">
        <f>VLOOKUP(B66,[1]Python_Data!$A$2:$CO$43,91,FALSE)</f>
        <v>1</v>
      </c>
      <c r="EA66">
        <f>VLOOKUP(B66,[1]Python_Data!$A$2:$CO$43,92,FALSE)</f>
        <v>1</v>
      </c>
      <c r="AZP66">
        <v>1</v>
      </c>
      <c r="AZQ66">
        <v>1</v>
      </c>
      <c r="AZR66">
        <v>1</v>
      </c>
      <c r="AZS66">
        <v>1</v>
      </c>
      <c r="AZT66" s="7">
        <v>9.9755900000000004</v>
      </c>
      <c r="AZU66">
        <v>10.621245999999999</v>
      </c>
      <c r="AZV66">
        <v>8.1792180000000005</v>
      </c>
      <c r="AZW66">
        <v>7.327261</v>
      </c>
      <c r="AZX66">
        <v>10</v>
      </c>
      <c r="AZY66">
        <v>11.670892</v>
      </c>
      <c r="AZZ66">
        <v>9.5348570000000006</v>
      </c>
      <c r="BAA66">
        <v>10.037027999999999</v>
      </c>
      <c r="BAB66">
        <v>7.8183150000000001</v>
      </c>
      <c r="BAC66">
        <v>7.194591</v>
      </c>
      <c r="BAD66">
        <v>10</v>
      </c>
      <c r="BAE66">
        <v>10.982322999999999</v>
      </c>
      <c r="BAF66">
        <v>9.7567350000000008</v>
      </c>
      <c r="BAG66">
        <v>10.356004</v>
      </c>
      <c r="BAH66">
        <v>7.9840619999999998</v>
      </c>
      <c r="BAI66">
        <v>7.1144530000000001</v>
      </c>
      <c r="BAJ66">
        <v>10</v>
      </c>
      <c r="BAK66">
        <v>11.520104999999999</v>
      </c>
      <c r="BAL66">
        <v>9.1677970000000002</v>
      </c>
      <c r="BAM66">
        <v>9.6940329999999992</v>
      </c>
      <c r="BAN66">
        <v>7.4997309999999997</v>
      </c>
      <c r="BAO66">
        <v>6.8643109999999998</v>
      </c>
      <c r="BAP66">
        <v>10</v>
      </c>
      <c r="BAQ66">
        <v>10.827028</v>
      </c>
      <c r="BAR66">
        <v>8.5604600000000008</v>
      </c>
      <c r="BAS66">
        <v>8.8665979999999998</v>
      </c>
      <c r="BAT66">
        <v>7.1574980000000004</v>
      </c>
      <c r="BAU66">
        <v>6.6574</v>
      </c>
      <c r="BAV66">
        <v>10</v>
      </c>
      <c r="BAW66">
        <v>9.7173269999999992</v>
      </c>
      <c r="BAX66">
        <v>8.0982649999999996</v>
      </c>
      <c r="BAY66">
        <v>8.4147750000000006</v>
      </c>
      <c r="BAZ66">
        <v>6.7828619999999997</v>
      </c>
      <c r="BBA66">
        <v>6.4211080000000003</v>
      </c>
      <c r="BBB66">
        <v>10</v>
      </c>
      <c r="BBC66">
        <v>9.6987509999999997</v>
      </c>
      <c r="BBD66">
        <v>9.3814170000000008</v>
      </c>
      <c r="BBE66">
        <v>10.007674</v>
      </c>
      <c r="BBF66">
        <v>7.6954269999999996</v>
      </c>
      <c r="BBG66">
        <v>7.0172749999999997</v>
      </c>
      <c r="BBH66">
        <v>10.5</v>
      </c>
      <c r="BBI66">
        <v>11.149273000000001</v>
      </c>
      <c r="BBJ66">
        <v>10.624262999999999</v>
      </c>
      <c r="BBK66">
        <v>11.202449</v>
      </c>
      <c r="BBL66">
        <v>8.3898510000000002</v>
      </c>
      <c r="BBM66">
        <v>7.2306809999999997</v>
      </c>
      <c r="BBN66">
        <v>10</v>
      </c>
      <c r="BBO66">
        <v>12.485009</v>
      </c>
      <c r="BBP66">
        <v>10.327785</v>
      </c>
      <c r="BBQ66">
        <v>10.822290000000001</v>
      </c>
      <c r="BBR66">
        <v>8.3508790000000008</v>
      </c>
      <c r="BBS66">
        <v>7.3658250000000001</v>
      </c>
      <c r="BBT66">
        <v>10</v>
      </c>
      <c r="BBU66">
        <v>11.799058</v>
      </c>
      <c r="BBV66">
        <v>9.9406689999999998</v>
      </c>
      <c r="BBW66">
        <v>10.207490999999999</v>
      </c>
      <c r="BBX66">
        <v>8.152946</v>
      </c>
      <c r="BBY66">
        <v>7.361885</v>
      </c>
      <c r="BBZ66">
        <v>10</v>
      </c>
      <c r="BCA66">
        <v>10.814826</v>
      </c>
      <c r="BCB66">
        <v>10.034086</v>
      </c>
      <c r="BCC66">
        <v>10.403832</v>
      </c>
      <c r="BCD66">
        <v>8.1582319999999999</v>
      </c>
      <c r="BCE66">
        <v>7.2563890000000004</v>
      </c>
      <c r="BCF66">
        <v>10</v>
      </c>
      <c r="BCG66">
        <v>11.301798</v>
      </c>
      <c r="BCH66">
        <v>10.039232999999999</v>
      </c>
      <c r="BCI66">
        <v>10.498999</v>
      </c>
      <c r="BCJ66">
        <v>8.1044339999999995</v>
      </c>
      <c r="BCK66">
        <v>7.031536</v>
      </c>
      <c r="BCL66">
        <v>10</v>
      </c>
      <c r="BCM66">
        <v>11.670040999999999</v>
      </c>
      <c r="BCN66">
        <v>10.018644999999999</v>
      </c>
      <c r="BCO66">
        <v>10.416197</v>
      </c>
      <c r="BCP66">
        <v>8.12927</v>
      </c>
      <c r="BCQ66">
        <v>7.306317</v>
      </c>
      <c r="BCR66">
        <v>10</v>
      </c>
      <c r="BCS66">
        <v>11.266230999999999</v>
      </c>
      <c r="BCT66">
        <v>10.249727</v>
      </c>
      <c r="BCU66">
        <v>10.745737999999999</v>
      </c>
      <c r="BCV66">
        <v>9.0299499999999995</v>
      </c>
      <c r="BCW66">
        <v>9.2432940000000006</v>
      </c>
      <c r="BCX66">
        <v>10</v>
      </c>
      <c r="BCY66">
        <v>11.742082999999999</v>
      </c>
      <c r="BCZ66">
        <v>8.7347520000000003</v>
      </c>
      <c r="BDA66">
        <v>8.5243020000000005</v>
      </c>
      <c r="BDB66">
        <v>8.0003580000000003</v>
      </c>
      <c r="BDC66">
        <v>8.3518000000000008</v>
      </c>
      <c r="BDD66">
        <v>8.1094390000000001</v>
      </c>
      <c r="BDE66">
        <v>7.6566200000000002</v>
      </c>
      <c r="BDF66">
        <v>8.5578769999999995</v>
      </c>
      <c r="BDG66">
        <v>8.3443260000000006</v>
      </c>
      <c r="BDH66">
        <v>7.7983599999999997</v>
      </c>
      <c r="BDI66">
        <v>8.0670889999999993</v>
      </c>
      <c r="BDJ66">
        <v>7.8298690000000004</v>
      </c>
      <c r="BDK66">
        <v>7.3226360000000001</v>
      </c>
      <c r="BDL66">
        <v>7.5880979999999996</v>
      </c>
      <c r="BDM66">
        <v>7.3417219999999999</v>
      </c>
      <c r="BDN66">
        <v>7.039676</v>
      </c>
      <c r="BDO66">
        <v>7.328945</v>
      </c>
      <c r="BDP66">
        <v>7.1944819999999998</v>
      </c>
      <c r="BDQ66">
        <v>6.5889420000000003</v>
      </c>
      <c r="BDR66">
        <v>8.4432120000000008</v>
      </c>
      <c r="BDS66">
        <v>8.1352499999999992</v>
      </c>
      <c r="BDT66">
        <v>7.4608400000000001</v>
      </c>
      <c r="BDU66">
        <v>9.53749</v>
      </c>
      <c r="BDV66">
        <v>9.1877150000000007</v>
      </c>
      <c r="BDW66">
        <v>7.9991110000000001</v>
      </c>
      <c r="BDX66">
        <v>9.1920459999999995</v>
      </c>
      <c r="BDY66">
        <v>8.9775709999999993</v>
      </c>
      <c r="BDZ66">
        <v>8.0540109999999991</v>
      </c>
      <c r="BEA66">
        <v>8.9235450000000007</v>
      </c>
      <c r="BEB66">
        <v>8.5480619999999998</v>
      </c>
      <c r="BEC66">
        <v>7.9257340000000003</v>
      </c>
      <c r="BED66">
        <v>8.9173419999999997</v>
      </c>
      <c r="BEE66">
        <v>8.6354290000000002</v>
      </c>
      <c r="BEF66">
        <v>7.9124140000000001</v>
      </c>
      <c r="BEG66">
        <v>8.7575179999999992</v>
      </c>
      <c r="BEH66">
        <v>8.5790559999999996</v>
      </c>
      <c r="BEI66">
        <v>7.8769309999999999</v>
      </c>
      <c r="BEJ66">
        <v>8.7653800000000004</v>
      </c>
      <c r="BEK66">
        <v>8.5808350000000004</v>
      </c>
      <c r="BEL66">
        <v>7.9103599999999998</v>
      </c>
      <c r="BEM66">
        <v>9.1331779999999991</v>
      </c>
      <c r="BEN66">
        <v>9.5752000000000006</v>
      </c>
      <c r="BEO66">
        <v>8.8764330000000005</v>
      </c>
      <c r="BEP66">
        <v>5.8263721262673315E-3</v>
      </c>
      <c r="BEQ66">
        <v>1.8538347864456631E-2</v>
      </c>
      <c r="BER66">
        <v>6.85662811940133E-3</v>
      </c>
      <c r="BES66">
        <v>3.5317134431940921E-2</v>
      </c>
      <c r="BET66">
        <v>7.0299189649371957E-2</v>
      </c>
      <c r="BEU66">
        <v>0.12514980845570778</v>
      </c>
      <c r="BEV66">
        <v>5.6330413548285406E-2</v>
      </c>
      <c r="BEW66" s="9">
        <v>9.0877049999999997</v>
      </c>
      <c r="BEX66">
        <v>9.9977999999999998</v>
      </c>
      <c r="BEY66">
        <v>10.476024000000001</v>
      </c>
      <c r="BEZ66">
        <v>8.7398410000000002</v>
      </c>
      <c r="BFA66">
        <v>10.005321</v>
      </c>
      <c r="BFB66">
        <v>9.5325530000000001</v>
      </c>
      <c r="BFC66">
        <v>10.342506</v>
      </c>
      <c r="BFD66">
        <v>11.012370000000001</v>
      </c>
      <c r="BFE66">
        <v>9.2112250000000007</v>
      </c>
      <c r="BFF66">
        <v>10.555497000000001</v>
      </c>
      <c r="BFG66">
        <v>7.4918480000000001</v>
      </c>
      <c r="BFH66">
        <v>8.1468159999999994</v>
      </c>
      <c r="BFI66">
        <v>8.3703649999999996</v>
      </c>
      <c r="BFJ66">
        <v>7.2391439999999996</v>
      </c>
      <c r="BFK66">
        <v>8.3244159999999994</v>
      </c>
      <c r="BFL66">
        <v>6.9054339999999996</v>
      </c>
      <c r="BFM66">
        <v>7.3081969999999998</v>
      </c>
      <c r="BFN66">
        <v>7.2982529999999999</v>
      </c>
      <c r="BFO66">
        <v>6.7191919999999996</v>
      </c>
      <c r="BFP66">
        <v>7.6791359999999997</v>
      </c>
      <c r="BFQ66">
        <v>8.0023289999999996</v>
      </c>
      <c r="BFR66">
        <v>8.8687559999999994</v>
      </c>
      <c r="BFS66">
        <v>9.3647679999999998</v>
      </c>
      <c r="BFT66">
        <v>7.8860789999999996</v>
      </c>
      <c r="BFU66">
        <v>8.7958309999999997</v>
      </c>
      <c r="BFV66">
        <v>7.7603429999999998</v>
      </c>
      <c r="BFW66">
        <v>8.5881089999999993</v>
      </c>
      <c r="BFX66">
        <v>9.0826429999999991</v>
      </c>
      <c r="BFY66">
        <v>7.664866</v>
      </c>
      <c r="BFZ66">
        <v>8.7557209999999994</v>
      </c>
      <c r="BGA66">
        <v>7.3396439999999998</v>
      </c>
      <c r="BGB66">
        <v>7.9161700000000002</v>
      </c>
      <c r="BGC66">
        <v>8.0265609999999992</v>
      </c>
      <c r="BGD66">
        <v>7.0248910000000002</v>
      </c>
      <c r="BGE66">
        <v>8.1380199999999991</v>
      </c>
      <c r="BGF66">
        <v>4.0752231226080897E-2</v>
      </c>
      <c r="BGG66">
        <v>8.906156398009353E-2</v>
      </c>
      <c r="BGH66">
        <v>0.78425100000000003</v>
      </c>
      <c r="BGI66">
        <v>0.81656300000000004</v>
      </c>
      <c r="BGJ66">
        <v>0.53801100000000002</v>
      </c>
      <c r="BGK66">
        <v>0.74096700000000004</v>
      </c>
      <c r="BGL66">
        <v>0.78545799999999999</v>
      </c>
      <c r="BGM66">
        <v>0.83644099999999999</v>
      </c>
      <c r="BGN66">
        <v>0.82062299999999999</v>
      </c>
      <c r="BGO66">
        <v>0.58885299999999996</v>
      </c>
      <c r="BGP66">
        <v>0.81486199999999998</v>
      </c>
      <c r="BGQ66">
        <v>0.85555700000000001</v>
      </c>
      <c r="BGR66">
        <v>0.69298499999999996</v>
      </c>
      <c r="BGS66">
        <v>0.76159600000000005</v>
      </c>
      <c r="BGT66">
        <v>0.54873799999999995</v>
      </c>
      <c r="BGU66">
        <v>0.73376600000000003</v>
      </c>
      <c r="BGV66">
        <v>0.68587200000000004</v>
      </c>
      <c r="BGW66">
        <v>0.58081400000000005</v>
      </c>
      <c r="BGX66">
        <v>0.59600600000000004</v>
      </c>
      <c r="BGY66">
        <v>0.53068199999999999</v>
      </c>
      <c r="BGZ66">
        <v>0.61212100000000003</v>
      </c>
      <c r="BHA66">
        <v>0.55870299999999995</v>
      </c>
      <c r="BHB66">
        <v>0.75512900000000005</v>
      </c>
      <c r="BHC66">
        <v>0.83541600000000005</v>
      </c>
      <c r="BHD66">
        <v>0.52906299999999995</v>
      </c>
      <c r="BHE66">
        <v>0.75379600000000002</v>
      </c>
      <c r="BHF66">
        <v>0.75680599999999998</v>
      </c>
      <c r="BHG66">
        <v>0.727904</v>
      </c>
      <c r="BHH66">
        <v>0.80969599999999997</v>
      </c>
      <c r="BHI66">
        <v>0.552956</v>
      </c>
      <c r="BHJ66">
        <v>0.75666299999999997</v>
      </c>
      <c r="BHK66">
        <v>0.72454600000000002</v>
      </c>
      <c r="BHL66">
        <v>0.673898</v>
      </c>
      <c r="BHM66">
        <v>0.73726800000000003</v>
      </c>
      <c r="BHN66">
        <v>0.55096299999999998</v>
      </c>
      <c r="BHO66">
        <v>0.72470400000000001</v>
      </c>
      <c r="BHP66">
        <v>0.664381</v>
      </c>
      <c r="BHQ66">
        <v>0.61204599999999998</v>
      </c>
      <c r="BHR66">
        <v>0.518204</v>
      </c>
      <c r="BHS66">
        <v>0.49318600000000001</v>
      </c>
      <c r="BHT66">
        <v>0.61080199999999996</v>
      </c>
      <c r="BHU66">
        <v>0.66037900000000005</v>
      </c>
      <c r="BHV66">
        <v>0.70664199999999999</v>
      </c>
      <c r="BHW66">
        <v>0.49873699999999999</v>
      </c>
      <c r="BHX66">
        <v>0.51961599999999997</v>
      </c>
      <c r="BHY66">
        <v>0.50517699999999999</v>
      </c>
      <c r="BHZ66">
        <v>0.50227500000000003</v>
      </c>
      <c r="BIA66">
        <v>0.67417199999999999</v>
      </c>
      <c r="BIB66">
        <v>0.557481</v>
      </c>
      <c r="BIC66">
        <v>0.57239200000000001</v>
      </c>
      <c r="BID66">
        <v>0.61136800000000002</v>
      </c>
      <c r="BIE66">
        <v>0.76884300000000005</v>
      </c>
      <c r="BIF66">
        <v>0.75151199999999996</v>
      </c>
      <c r="BIG66">
        <v>0.55501400000000001</v>
      </c>
      <c r="BIH66">
        <v>0.53247</v>
      </c>
      <c r="BII66">
        <v>0.53296699999999997</v>
      </c>
      <c r="BIJ66">
        <v>0.52343099999999998</v>
      </c>
      <c r="BIK66">
        <v>0.61267700000000003</v>
      </c>
      <c r="BIL66">
        <v>0.51520999999999995</v>
      </c>
      <c r="BIM66">
        <v>0.507494</v>
      </c>
      <c r="BIN66">
        <v>0.63244199999999995</v>
      </c>
      <c r="BIO66">
        <v>0.63886500000000002</v>
      </c>
      <c r="BIP66">
        <v>0.66639300000000001</v>
      </c>
      <c r="BIQ66">
        <v>0.49385299999999999</v>
      </c>
      <c r="BIR66">
        <v>0.55031099999999999</v>
      </c>
      <c r="BIS66">
        <v>0.54122700000000001</v>
      </c>
      <c r="BIT66">
        <v>0.50219100000000005</v>
      </c>
      <c r="BIU66">
        <v>0.54754499999999995</v>
      </c>
      <c r="BIV66">
        <v>0.51176999999999995</v>
      </c>
      <c r="BIW66">
        <v>0.50448300000000001</v>
      </c>
      <c r="BIX66">
        <v>0.54077900000000001</v>
      </c>
      <c r="BIY66">
        <v>0.54964000000000002</v>
      </c>
      <c r="BIZ66">
        <v>0.56045900000000004</v>
      </c>
      <c r="BJA66">
        <v>0.49512</v>
      </c>
      <c r="BJB66">
        <v>0.52055799999999997</v>
      </c>
      <c r="BJC66">
        <v>0.51508900000000002</v>
      </c>
      <c r="BJD66">
        <v>0.50096799999999997</v>
      </c>
      <c r="BJE66">
        <v>0.63703399999999999</v>
      </c>
      <c r="BJF66">
        <v>0.51512199999999997</v>
      </c>
      <c r="BJG66">
        <v>0.50985599999999998</v>
      </c>
      <c r="BJH66">
        <v>0.644706</v>
      </c>
      <c r="BJI66">
        <v>0.68170799999999998</v>
      </c>
      <c r="BJJ66">
        <v>0.71753599999999995</v>
      </c>
      <c r="BJK66">
        <v>0.49340400000000001</v>
      </c>
      <c r="BJL66">
        <v>0.63590999999999998</v>
      </c>
      <c r="BJM66">
        <v>0.525285</v>
      </c>
      <c r="BJN66">
        <v>0.51221300000000003</v>
      </c>
      <c r="BJO66">
        <v>0.642702</v>
      </c>
      <c r="BJP66">
        <v>0.66662699999999997</v>
      </c>
      <c r="BJQ66">
        <v>0.69039399999999995</v>
      </c>
      <c r="BJR66">
        <v>0.48089999999999999</v>
      </c>
      <c r="BJS66">
        <v>0.54319700000000004</v>
      </c>
      <c r="BJT66">
        <v>0.54911200000000004</v>
      </c>
      <c r="BJU66">
        <v>0.496757</v>
      </c>
      <c r="BJV66">
        <v>0.60280900000000004</v>
      </c>
      <c r="BJW66">
        <v>0.51270499999999997</v>
      </c>
      <c r="BJX66">
        <v>0.50592099999999995</v>
      </c>
      <c r="BJY66">
        <v>0.62783299999999997</v>
      </c>
      <c r="BJZ66">
        <v>0.62478400000000001</v>
      </c>
      <c r="BKA66">
        <v>0.65186900000000003</v>
      </c>
      <c r="BKB66">
        <v>0.49716500000000002</v>
      </c>
      <c r="BKC66">
        <v>0.55274800000000002</v>
      </c>
      <c r="BKD66">
        <v>0.53832100000000005</v>
      </c>
      <c r="BKE66">
        <v>0.502691</v>
      </c>
      <c r="BKF66" s="11" t="s">
        <v>1304</v>
      </c>
      <c r="BKG66" t="s">
        <v>1304</v>
      </c>
      <c r="BKH66" t="s">
        <v>1304</v>
      </c>
      <c r="BKI66" t="s">
        <v>1304</v>
      </c>
      <c r="BKJ66" t="s">
        <v>1304</v>
      </c>
      <c r="BKK66" t="s">
        <v>1304</v>
      </c>
      <c r="BKL66">
        <v>9.0461860000000005</v>
      </c>
      <c r="BKM66">
        <v>9.2697129999999994</v>
      </c>
      <c r="BKN66">
        <v>8.3397319999999997</v>
      </c>
      <c r="BKO66">
        <v>8.0722039999999993</v>
      </c>
      <c r="BKP66">
        <v>11.5</v>
      </c>
      <c r="BKQ66">
        <v>10.243415000000001</v>
      </c>
      <c r="BKR66" t="s">
        <v>1304</v>
      </c>
      <c r="BKS66" t="s">
        <v>1304</v>
      </c>
      <c r="BKT66" t="s">
        <v>1304</v>
      </c>
      <c r="BKU66" t="s">
        <v>1304</v>
      </c>
      <c r="BKV66" t="s">
        <v>1304</v>
      </c>
      <c r="BKW66" t="s">
        <v>1304</v>
      </c>
      <c r="BKX66" t="s">
        <v>1304</v>
      </c>
      <c r="BKY66" t="s">
        <v>1304</v>
      </c>
      <c r="BKZ66" t="s">
        <v>1304</v>
      </c>
      <c r="BLA66" t="s">
        <v>1304</v>
      </c>
      <c r="BLB66" t="s">
        <v>1304</v>
      </c>
      <c r="BLC66" t="s">
        <v>1304</v>
      </c>
      <c r="BLD66" t="s">
        <v>1304</v>
      </c>
      <c r="BLE66" t="s">
        <v>1304</v>
      </c>
      <c r="BLF66" t="s">
        <v>1304</v>
      </c>
      <c r="BLG66" t="s">
        <v>1304</v>
      </c>
      <c r="BLH66" t="s">
        <v>1304</v>
      </c>
      <c r="BLI66" t="s">
        <v>1304</v>
      </c>
      <c r="BLJ66">
        <v>8.0078680000000002</v>
      </c>
      <c r="BLK66">
        <v>7.4935669999999996</v>
      </c>
      <c r="BLL66">
        <v>6.593318</v>
      </c>
      <c r="BLM66">
        <v>6.2811570000000003</v>
      </c>
      <c r="BLN66">
        <v>9.5</v>
      </c>
      <c r="BLO66">
        <v>7.773396</v>
      </c>
      <c r="BLP66" t="s">
        <v>1304</v>
      </c>
      <c r="BLQ66" t="s">
        <v>1304</v>
      </c>
      <c r="BLR66" t="s">
        <v>1304</v>
      </c>
      <c r="BLS66" t="s">
        <v>1304</v>
      </c>
      <c r="BLT66" t="s">
        <v>1304</v>
      </c>
      <c r="BLU66" t="s">
        <v>1304</v>
      </c>
      <c r="BLV66" t="s">
        <v>1304</v>
      </c>
      <c r="BLW66" t="s">
        <v>1304</v>
      </c>
      <c r="BLX66" t="s">
        <v>1304</v>
      </c>
      <c r="BLY66" t="s">
        <v>1304</v>
      </c>
      <c r="BLZ66" t="s">
        <v>1304</v>
      </c>
      <c r="BMA66" t="s">
        <v>1304</v>
      </c>
      <c r="BMB66">
        <v>9.3154380000000003</v>
      </c>
      <c r="BMC66">
        <v>9.5132429999999992</v>
      </c>
      <c r="BMD66">
        <v>7.914237</v>
      </c>
      <c r="BME66">
        <v>7.2942549999999997</v>
      </c>
      <c r="BMF66">
        <v>10.5</v>
      </c>
      <c r="BMG66">
        <v>10.126899</v>
      </c>
      <c r="BMH66">
        <v>9.3994119999999999</v>
      </c>
      <c r="BMI66">
        <v>9.4767799999999998</v>
      </c>
      <c r="BMJ66">
        <v>7.8347579999999999</v>
      </c>
      <c r="BMK66">
        <v>7.0636029999999996</v>
      </c>
      <c r="BML66">
        <v>10.5</v>
      </c>
      <c r="BMM66">
        <v>9.9199640000000002</v>
      </c>
      <c r="BMN66">
        <v>9.4653969999999994</v>
      </c>
      <c r="BMO66">
        <v>9.6184670000000008</v>
      </c>
      <c r="BMP66">
        <v>8.0119129999999998</v>
      </c>
      <c r="BMQ66">
        <v>7.2875350000000001</v>
      </c>
      <c r="BMR66">
        <v>9</v>
      </c>
      <c r="BMS66">
        <v>10.263073</v>
      </c>
      <c r="BMT66">
        <v>9.1357630000000007</v>
      </c>
      <c r="BMU66">
        <v>9.4012150000000005</v>
      </c>
      <c r="BMV66">
        <v>7.8718959999999996</v>
      </c>
      <c r="BMW66">
        <v>7.1423730000000001</v>
      </c>
      <c r="BMX66">
        <v>9</v>
      </c>
      <c r="BMY66">
        <v>9.9167009999999998</v>
      </c>
      <c r="BMZ66" t="s">
        <v>1304</v>
      </c>
      <c r="BNA66" t="s">
        <v>1304</v>
      </c>
      <c r="BNB66" t="s">
        <v>1304</v>
      </c>
      <c r="BNC66" t="s">
        <v>1304</v>
      </c>
      <c r="BND66" t="s">
        <v>1304</v>
      </c>
      <c r="BNE66" t="s">
        <v>1304</v>
      </c>
      <c r="BNF66">
        <v>9.8770900000000008</v>
      </c>
      <c r="BNG66">
        <v>9.9113830000000007</v>
      </c>
      <c r="BNH66">
        <v>9.4242670000000004</v>
      </c>
      <c r="BNI66">
        <v>9.1334999999999997</v>
      </c>
      <c r="BNJ66">
        <v>11.5</v>
      </c>
      <c r="BNK66">
        <v>10.570295</v>
      </c>
      <c r="BNL66" t="s">
        <v>1304</v>
      </c>
      <c r="BNM66" t="s">
        <v>1304</v>
      </c>
      <c r="BNN66" t="s">
        <v>1304</v>
      </c>
      <c r="BNO66">
        <v>8.5661430000000003</v>
      </c>
      <c r="BNP66">
        <v>8.3148</v>
      </c>
      <c r="BNQ66">
        <v>8.3082290000000008</v>
      </c>
      <c r="BNR66" t="s">
        <v>1304</v>
      </c>
      <c r="BNS66" t="s">
        <v>1304</v>
      </c>
      <c r="BNT66" t="s">
        <v>1304</v>
      </c>
      <c r="BNU66" t="s">
        <v>1304</v>
      </c>
      <c r="BNV66" t="s">
        <v>1304</v>
      </c>
      <c r="BNW66" t="s">
        <v>1304</v>
      </c>
      <c r="BNX66" t="s">
        <v>1304</v>
      </c>
      <c r="BNY66" t="s">
        <v>1304</v>
      </c>
      <c r="BNZ66" t="s">
        <v>1304</v>
      </c>
      <c r="BOA66">
        <v>7.0496829999999999</v>
      </c>
      <c r="BOB66">
        <v>6.8372250000000001</v>
      </c>
      <c r="BOC66">
        <v>6.4562799999999996</v>
      </c>
      <c r="BOD66" t="s">
        <v>1304</v>
      </c>
      <c r="BOE66" t="s">
        <v>1304</v>
      </c>
      <c r="BOF66" t="s">
        <v>1304</v>
      </c>
      <c r="BOG66" t="s">
        <v>1304</v>
      </c>
      <c r="BOH66" t="s">
        <v>1304</v>
      </c>
      <c r="BOI66" t="s">
        <v>1304</v>
      </c>
      <c r="BOJ66">
        <v>8.5983400000000003</v>
      </c>
      <c r="BOK66">
        <v>8.2152440000000002</v>
      </c>
      <c r="BOL66">
        <v>7.7249679999999996</v>
      </c>
      <c r="BOM66">
        <v>8.6417809999999999</v>
      </c>
      <c r="BON66">
        <v>8.26267</v>
      </c>
      <c r="BOO66">
        <v>7.5932769999999996</v>
      </c>
      <c r="BOP66">
        <v>8.7270059999999994</v>
      </c>
      <c r="BOQ66">
        <v>8.3867989999999999</v>
      </c>
      <c r="BOR66">
        <v>7.79901</v>
      </c>
      <c r="BOS66">
        <v>8.4933759999999996</v>
      </c>
      <c r="BOT66">
        <v>8.2510739999999991</v>
      </c>
      <c r="BOU66">
        <v>7.6735220000000002</v>
      </c>
      <c r="BOV66" t="s">
        <v>1304</v>
      </c>
      <c r="BOW66" t="s">
        <v>1304</v>
      </c>
      <c r="BOX66" t="s">
        <v>1304</v>
      </c>
      <c r="BOY66">
        <v>9.2353799999999993</v>
      </c>
      <c r="BOZ66">
        <v>9.2161069999999992</v>
      </c>
      <c r="BPA66">
        <v>9.5077890000000007</v>
      </c>
      <c r="BPB66" t="s">
        <v>1304</v>
      </c>
      <c r="BPC66" t="s">
        <v>1304</v>
      </c>
      <c r="BPD66" t="s">
        <v>1304</v>
      </c>
      <c r="BPE66" t="s">
        <v>1304</v>
      </c>
      <c r="BPF66" t="s">
        <v>1304</v>
      </c>
      <c r="BPG66">
        <v>0.11875689797204765</v>
      </c>
      <c r="BPH66" t="s">
        <v>1304</v>
      </c>
      <c r="BPI66" s="12">
        <v>9.0461860000000005</v>
      </c>
      <c r="BPJ66">
        <v>9.4324049999999993</v>
      </c>
      <c r="BPK66">
        <v>9.3154380000000003</v>
      </c>
      <c r="BPL66">
        <v>8.0078680000000002</v>
      </c>
      <c r="BPM66">
        <v>9.5064259999999994</v>
      </c>
      <c r="BPN66">
        <v>9.2697129999999994</v>
      </c>
      <c r="BPO66">
        <v>9.5476240000000008</v>
      </c>
      <c r="BPP66">
        <v>9.5132429999999992</v>
      </c>
      <c r="BPQ66">
        <v>7.4935669999999996</v>
      </c>
      <c r="BPR66">
        <v>9.6562990000000006</v>
      </c>
      <c r="BPS66">
        <v>8.3397319999999997</v>
      </c>
      <c r="BPT66">
        <v>7.9233359999999999</v>
      </c>
      <c r="BPU66">
        <v>7.914237</v>
      </c>
      <c r="BPV66">
        <v>6.593318</v>
      </c>
      <c r="BPW66">
        <v>8.6480820000000005</v>
      </c>
      <c r="BPX66">
        <v>8.0722039999999993</v>
      </c>
      <c r="BPY66">
        <v>7.1755690000000003</v>
      </c>
      <c r="BPZ66">
        <v>7.2942549999999997</v>
      </c>
      <c r="BQA66">
        <v>6.2811570000000003</v>
      </c>
      <c r="BQB66">
        <v>8.1379370000000009</v>
      </c>
      <c r="BQC66">
        <v>8.5661430000000003</v>
      </c>
      <c r="BQD66">
        <v>8.684393</v>
      </c>
      <c r="BQE66">
        <v>8.5983400000000003</v>
      </c>
      <c r="BQF66">
        <v>7.0496829999999999</v>
      </c>
      <c r="BQG66">
        <v>8.8643780000000003</v>
      </c>
      <c r="BQH66">
        <v>8.3148</v>
      </c>
      <c r="BQI66">
        <v>8.3247339999999994</v>
      </c>
      <c r="BQJ66">
        <v>8.2152440000000002</v>
      </c>
      <c r="BQK66">
        <v>6.8372250000000001</v>
      </c>
      <c r="BQL66">
        <v>8.7335899999999995</v>
      </c>
      <c r="BQM66">
        <v>8.3082290000000008</v>
      </c>
      <c r="BQN66">
        <v>7.6961440000000003</v>
      </c>
      <c r="BQO66">
        <v>7.7249679999999996</v>
      </c>
      <c r="BQP66">
        <v>6.4562799999999996</v>
      </c>
      <c r="BQQ66">
        <v>8.5906559999999992</v>
      </c>
      <c r="BQR66">
        <v>1.476888042128391E-2</v>
      </c>
      <c r="BQS66">
        <v>0.11875689797204765</v>
      </c>
      <c r="BQT66" t="s">
        <v>1304</v>
      </c>
      <c r="BQU66">
        <v>0.77837999999999996</v>
      </c>
      <c r="BQV66" t="s">
        <v>1304</v>
      </c>
      <c r="BQW66" t="s">
        <v>1304</v>
      </c>
      <c r="BQX66">
        <v>0.75652299999999995</v>
      </c>
      <c r="BQY66" t="s">
        <v>1304</v>
      </c>
      <c r="BQZ66">
        <v>0.81103599999999998</v>
      </c>
      <c r="BRA66" t="s">
        <v>1304</v>
      </c>
      <c r="BRB66" t="s">
        <v>1304</v>
      </c>
      <c r="BRC66">
        <v>0.78668499999999997</v>
      </c>
      <c r="BRD66" t="s">
        <v>1304</v>
      </c>
      <c r="BRE66">
        <v>0.708264</v>
      </c>
      <c r="BRF66" t="s">
        <v>1304</v>
      </c>
      <c r="BRG66" t="s">
        <v>1304</v>
      </c>
      <c r="BRH66">
        <v>0.60495500000000002</v>
      </c>
      <c r="BRI66" t="s">
        <v>1304</v>
      </c>
      <c r="BRJ66">
        <v>0.58545000000000003</v>
      </c>
      <c r="BRK66" t="s">
        <v>1304</v>
      </c>
      <c r="BRL66" t="s">
        <v>1304</v>
      </c>
      <c r="BRM66">
        <v>0.55446899999999999</v>
      </c>
      <c r="BRN66" t="s">
        <v>1304</v>
      </c>
      <c r="BRO66">
        <v>0.81875900000000001</v>
      </c>
      <c r="BRP66" t="s">
        <v>1304</v>
      </c>
      <c r="BRQ66" t="s">
        <v>1304</v>
      </c>
      <c r="BRR66">
        <v>0.69654499999999997</v>
      </c>
      <c r="BRS66" t="s">
        <v>1304</v>
      </c>
      <c r="BRT66">
        <v>0.74660499999999996</v>
      </c>
      <c r="BRU66" t="s">
        <v>1304</v>
      </c>
      <c r="BRV66" t="s">
        <v>1304</v>
      </c>
      <c r="BRW66">
        <v>0.63282099999999997</v>
      </c>
      <c r="BRX66" t="s">
        <v>1304</v>
      </c>
      <c r="BRY66">
        <v>0.68026299999999995</v>
      </c>
      <c r="BRZ66" t="s">
        <v>1304</v>
      </c>
      <c r="BSA66" t="s">
        <v>1304</v>
      </c>
      <c r="BSB66">
        <v>0.58272400000000002</v>
      </c>
      <c r="BSC66">
        <v>0.54850500000000002</v>
      </c>
      <c r="BSD66">
        <v>0.62379200000000001</v>
      </c>
      <c r="BSE66">
        <v>0.534578</v>
      </c>
      <c r="BSF66">
        <v>0.76973999999999998</v>
      </c>
      <c r="BSG66">
        <v>0.59837399999999996</v>
      </c>
      <c r="BSH66">
        <v>0.69250800000000001</v>
      </c>
      <c r="BSI66">
        <v>0.527312</v>
      </c>
      <c r="BSJ66">
        <v>0.58995500000000001</v>
      </c>
      <c r="BSK66">
        <v>0.53454500000000005</v>
      </c>
      <c r="BSL66">
        <v>0.57219399999999998</v>
      </c>
      <c r="BSM66">
        <v>0.62836999999999998</v>
      </c>
      <c r="BSN66">
        <v>0.56574500000000005</v>
      </c>
      <c r="BSO66">
        <v>0.52307599999999999</v>
      </c>
      <c r="BSP66">
        <v>0.76314800000000005</v>
      </c>
      <c r="BSQ66">
        <v>0.68080700000000005</v>
      </c>
      <c r="BSR66">
        <v>0.74673100000000003</v>
      </c>
      <c r="BSS66">
        <v>0.50126999999999999</v>
      </c>
      <c r="BST66">
        <v>0.60970299999999999</v>
      </c>
      <c r="BSU66">
        <v>0.56219200000000003</v>
      </c>
      <c r="BSV66">
        <v>0.53229099999999996</v>
      </c>
      <c r="BSW66">
        <v>0.54455500000000001</v>
      </c>
      <c r="BSX66">
        <v>0.55151300000000003</v>
      </c>
      <c r="BSY66">
        <v>0.510822</v>
      </c>
      <c r="BSZ66">
        <v>0.65528399999999998</v>
      </c>
      <c r="BTA66">
        <v>0.52615500000000004</v>
      </c>
      <c r="BTB66">
        <v>0.62168800000000002</v>
      </c>
      <c r="BTC66">
        <v>0.499305</v>
      </c>
      <c r="BTD66">
        <v>0.54573499999999997</v>
      </c>
      <c r="BTE66">
        <v>0.51881200000000005</v>
      </c>
      <c r="BTF66">
        <v>0.53373499999999996</v>
      </c>
      <c r="BTG66">
        <v>0.50658300000000001</v>
      </c>
      <c r="BTH66">
        <v>0.546678</v>
      </c>
      <c r="BTI66">
        <v>0.50532500000000002</v>
      </c>
      <c r="BTJ66">
        <v>0.56825000000000003</v>
      </c>
      <c r="BTK66">
        <v>0.49816700000000003</v>
      </c>
      <c r="BTL66">
        <v>0.54251099999999997</v>
      </c>
      <c r="BTM66">
        <v>0.50889399999999996</v>
      </c>
      <c r="BTN66">
        <v>0.51848799999999995</v>
      </c>
      <c r="BTO66">
        <v>0.52152500000000002</v>
      </c>
      <c r="BTP66">
        <v>0.52793000000000001</v>
      </c>
      <c r="BTQ66">
        <v>0.58937499999999998</v>
      </c>
      <c r="BTR66">
        <v>0.56848100000000001</v>
      </c>
      <c r="BTS66">
        <v>0.52316600000000002</v>
      </c>
      <c r="BTT66">
        <v>0.76701200000000003</v>
      </c>
      <c r="BTU66">
        <v>0.58067100000000005</v>
      </c>
      <c r="BTV66">
        <v>0.71887500000000004</v>
      </c>
      <c r="BTW66">
        <v>0.50985800000000003</v>
      </c>
      <c r="BTX66">
        <v>0.57234799999999997</v>
      </c>
      <c r="BTY66">
        <v>0.55252199999999996</v>
      </c>
      <c r="BTZ66">
        <v>0.50505100000000003</v>
      </c>
      <c r="BUA66">
        <v>0.71525499999999997</v>
      </c>
      <c r="BUB66">
        <v>0.53934599999999999</v>
      </c>
      <c r="BUC66">
        <v>0.64963400000000004</v>
      </c>
      <c r="BUD66">
        <v>0.49755700000000003</v>
      </c>
      <c r="BUE66">
        <v>0.583005</v>
      </c>
      <c r="BUF66">
        <v>0.54075200000000001</v>
      </c>
      <c r="BUG66">
        <v>0.529756</v>
      </c>
      <c r="BUH66">
        <v>0.53013699999999997</v>
      </c>
      <c r="BUI66">
        <v>0.54843299999999995</v>
      </c>
      <c r="BUJ66">
        <v>0.51020799999999999</v>
      </c>
      <c r="BUK66">
        <v>0.62166999999999994</v>
      </c>
      <c r="BUL66">
        <v>0.51377200000000001</v>
      </c>
      <c r="BUM66">
        <v>0.59850400000000004</v>
      </c>
      <c r="BUN66">
        <v>0.49798300000000001</v>
      </c>
      <c r="BUO66">
        <v>0.52497400000000005</v>
      </c>
      <c r="BUP66">
        <v>0.50602199999999997</v>
      </c>
      <c r="BUQ66">
        <v>0.53298999999999996</v>
      </c>
      <c r="BUR66" s="17">
        <v>11.155327</v>
      </c>
      <c r="BUS66">
        <v>9.8615750000000002</v>
      </c>
      <c r="BUT66">
        <v>9.1996269999999996</v>
      </c>
      <c r="BUU66">
        <v>9.1483019999999993</v>
      </c>
      <c r="BUV66">
        <v>8</v>
      </c>
      <c r="BUW66">
        <v>10.346781</v>
      </c>
      <c r="BUX66">
        <v>10.755333</v>
      </c>
      <c r="BUY66">
        <v>9.2238170000000004</v>
      </c>
      <c r="BUZ66">
        <v>8.1106990000000003</v>
      </c>
      <c r="BVA66">
        <v>7.9560250000000003</v>
      </c>
      <c r="BVB66">
        <v>8.5</v>
      </c>
      <c r="BVC66">
        <v>9.7511799999999997</v>
      </c>
      <c r="BVD66">
        <v>9.9547349999999994</v>
      </c>
      <c r="BVE66">
        <v>9.1718569999999993</v>
      </c>
      <c r="BVF66">
        <v>7.9967920000000001</v>
      </c>
      <c r="BVG66">
        <v>7.7479060000000004</v>
      </c>
      <c r="BVH66">
        <v>9.5</v>
      </c>
      <c r="BVI66">
        <v>9.7167709999999996</v>
      </c>
      <c r="BVJ66">
        <v>9.6592260000000003</v>
      </c>
      <c r="BVK66">
        <v>8.9165729999999996</v>
      </c>
      <c r="BVL66">
        <v>8.4632699999999996</v>
      </c>
      <c r="BVM66">
        <v>8.4380810000000004</v>
      </c>
      <c r="BVN66">
        <v>9.5</v>
      </c>
      <c r="BVO66">
        <v>9.1933769999999999</v>
      </c>
      <c r="BVP66">
        <v>9.1960840000000008</v>
      </c>
      <c r="BVQ66">
        <v>8.2803439999999995</v>
      </c>
      <c r="BVR66">
        <v>7.6210649999999998</v>
      </c>
      <c r="BVS66">
        <v>7.5496549999999996</v>
      </c>
      <c r="BVT66">
        <v>8.5</v>
      </c>
      <c r="BVU66">
        <v>8.5765910000000005</v>
      </c>
      <c r="BVV66">
        <v>8.6131810000000009</v>
      </c>
      <c r="BVW66">
        <v>7.7687569999999999</v>
      </c>
      <c r="BVX66">
        <v>6.899375</v>
      </c>
      <c r="BVY66">
        <v>6.7897499999999997</v>
      </c>
      <c r="BVZ66">
        <v>9</v>
      </c>
      <c r="BWA66">
        <v>8.0490960000000005</v>
      </c>
      <c r="BWB66">
        <v>9.6036660000000005</v>
      </c>
      <c r="BWC66">
        <v>9.2739270000000005</v>
      </c>
      <c r="BWD66">
        <v>8.3267229999999994</v>
      </c>
      <c r="BWE66">
        <v>8.1401260000000004</v>
      </c>
      <c r="BWF66">
        <v>10.5</v>
      </c>
      <c r="BWG66">
        <v>9.4171060000000004</v>
      </c>
      <c r="BWH66">
        <v>9.8585799999999999</v>
      </c>
      <c r="BWI66">
        <v>9.4794219999999996</v>
      </c>
      <c r="BWJ66">
        <v>8.526014</v>
      </c>
      <c r="BWK66">
        <v>8.3225149999999992</v>
      </c>
      <c r="BWL66">
        <v>9.5</v>
      </c>
      <c r="BWM66">
        <v>9.5475919999999999</v>
      </c>
      <c r="BWN66">
        <v>9.9973369999999999</v>
      </c>
      <c r="BWO66">
        <v>9.3331420000000005</v>
      </c>
      <c r="BWP66">
        <v>8.5013769999999997</v>
      </c>
      <c r="BWQ66">
        <v>8.488429</v>
      </c>
      <c r="BWR66">
        <v>9.5</v>
      </c>
      <c r="BWS66">
        <v>9.4803270000000008</v>
      </c>
      <c r="BWT66">
        <v>10.057256000000001</v>
      </c>
      <c r="BWU66">
        <v>9.3064020000000003</v>
      </c>
      <c r="BWV66">
        <v>8.1543700000000001</v>
      </c>
      <c r="BWW66">
        <v>7.851629</v>
      </c>
      <c r="BWX66">
        <v>9.5</v>
      </c>
      <c r="BWY66">
        <v>9.5847650000000009</v>
      </c>
      <c r="BWZ66">
        <v>10.321218999999999</v>
      </c>
      <c r="BXA66">
        <v>9.6433660000000003</v>
      </c>
      <c r="BXB66">
        <v>8.3359740000000002</v>
      </c>
      <c r="BXC66">
        <v>8.1203869999999991</v>
      </c>
      <c r="BXD66">
        <v>9.5</v>
      </c>
      <c r="BXE66">
        <v>10.207222</v>
      </c>
      <c r="BXF66">
        <v>10.305955000000001</v>
      </c>
      <c r="BXG66">
        <v>9.6461389999999998</v>
      </c>
      <c r="BXH66">
        <v>8.1626309999999993</v>
      </c>
      <c r="BXI66">
        <v>7.8036770000000004</v>
      </c>
      <c r="BXJ66">
        <v>9.5</v>
      </c>
      <c r="BXK66">
        <v>10.060508</v>
      </c>
      <c r="BXL66">
        <v>10.972061999999999</v>
      </c>
      <c r="BXM66">
        <v>9.8052729999999997</v>
      </c>
      <c r="BXN66">
        <v>8.3020980000000009</v>
      </c>
      <c r="BXO66">
        <v>7.9802229999999996</v>
      </c>
      <c r="BXP66">
        <v>9</v>
      </c>
      <c r="BXQ66">
        <v>10.12851</v>
      </c>
      <c r="BXR66">
        <v>11.339168000000001</v>
      </c>
      <c r="BXS66">
        <v>10.030358</v>
      </c>
      <c r="BXT66">
        <v>9.5657040000000002</v>
      </c>
      <c r="BXU66">
        <v>9.4307580000000009</v>
      </c>
      <c r="BXV66">
        <v>9.5</v>
      </c>
      <c r="BXW66">
        <v>10.344385000000001</v>
      </c>
      <c r="BXX66">
        <v>8.9887859999999993</v>
      </c>
      <c r="BXY66">
        <v>8.9573389999999993</v>
      </c>
      <c r="BXZ66">
        <v>9.2953399999999995</v>
      </c>
      <c r="BYA66">
        <v>8.5077909999999992</v>
      </c>
      <c r="BYB66">
        <v>8.2722680000000004</v>
      </c>
      <c r="BYC66">
        <v>8.0041250000000002</v>
      </c>
      <c r="BYD66">
        <v>8.3242259999999995</v>
      </c>
      <c r="BYE66">
        <v>8.1105640000000001</v>
      </c>
      <c r="BYF66">
        <v>7.9137760000000004</v>
      </c>
      <c r="BYG66">
        <v>8.3913670000000007</v>
      </c>
      <c r="BYH66">
        <v>8.4277929999999994</v>
      </c>
      <c r="BYI66">
        <v>8.4841230000000003</v>
      </c>
      <c r="BYJ66">
        <v>7.8323720000000003</v>
      </c>
      <c r="BYK66">
        <v>7.6700670000000004</v>
      </c>
      <c r="BYL66">
        <v>7.5735960000000002</v>
      </c>
      <c r="BYM66">
        <v>7.2543559999999996</v>
      </c>
      <c r="BYN66">
        <v>7.0773609999999998</v>
      </c>
      <c r="BYO66">
        <v>6.7957159999999996</v>
      </c>
      <c r="BYP66">
        <v>8.8378320000000006</v>
      </c>
      <c r="BYQ66">
        <v>8.4575080000000007</v>
      </c>
      <c r="BYR66">
        <v>8.2088420000000006</v>
      </c>
      <c r="BYS66">
        <v>9.0343370000000007</v>
      </c>
      <c r="BYT66">
        <v>8.7990759999999995</v>
      </c>
      <c r="BYU66">
        <v>8.3730290000000007</v>
      </c>
      <c r="BYV66">
        <v>8.7790730000000003</v>
      </c>
      <c r="BYW66">
        <v>8.6368259999999992</v>
      </c>
      <c r="BYX66">
        <v>8.4212330000000009</v>
      </c>
      <c r="BYY66">
        <v>8.6423129999999997</v>
      </c>
      <c r="BYZ66">
        <v>8.4017590000000002</v>
      </c>
      <c r="BZA66">
        <v>8.0111989999999995</v>
      </c>
      <c r="BZB66">
        <v>8.6919160000000009</v>
      </c>
      <c r="BZC66">
        <v>8.5192259999999997</v>
      </c>
      <c r="BZD66">
        <v>8.2308369999999993</v>
      </c>
      <c r="BZE66">
        <v>8.771827</v>
      </c>
      <c r="BZF66">
        <v>8.3434030000000003</v>
      </c>
      <c r="BZG66">
        <v>8.0159050000000001</v>
      </c>
      <c r="BZH66">
        <v>8.9187980000000007</v>
      </c>
      <c r="BZI66">
        <v>8.6028269999999996</v>
      </c>
      <c r="BZJ66">
        <v>8.1241319999999995</v>
      </c>
      <c r="BZK66">
        <v>9.2872090000000007</v>
      </c>
      <c r="BZL66">
        <v>9.4576809999999991</v>
      </c>
      <c r="BZM66">
        <v>9.6391259999999992</v>
      </c>
      <c r="BZN66">
        <v>8.4849974107593998E-3</v>
      </c>
      <c r="BZO66">
        <v>3.0556164272700338E-2</v>
      </c>
      <c r="BZP66">
        <v>2.5203640175074992E-2</v>
      </c>
      <c r="BZQ66">
        <v>3.9159234305673134E-2</v>
      </c>
      <c r="BZR66">
        <v>5.834268602048389E-2</v>
      </c>
      <c r="BZS66">
        <v>9.1474344457302709E-2</v>
      </c>
      <c r="BZT66">
        <v>1.0957776128413069E-2</v>
      </c>
      <c r="BZU66" s="13">
        <v>9.8702140000000007</v>
      </c>
      <c r="BZV66">
        <v>10.450179</v>
      </c>
      <c r="BZW66">
        <v>9.9279580000000003</v>
      </c>
      <c r="BZX66">
        <v>9.1084239999999994</v>
      </c>
      <c r="BZY66">
        <v>10.688796</v>
      </c>
      <c r="BZZ66">
        <v>8.8069109999999995</v>
      </c>
      <c r="CAA66">
        <v>9.5850139999999993</v>
      </c>
      <c r="CAB66">
        <v>9.4062819999999991</v>
      </c>
      <c r="CAC66">
        <v>8.5213420000000006</v>
      </c>
      <c r="CAD66">
        <v>9.6774819999999995</v>
      </c>
      <c r="CAE66">
        <v>8.0650110000000002</v>
      </c>
      <c r="CAF66">
        <v>8.2641469999999995</v>
      </c>
      <c r="CAG66">
        <v>8.5136959999999995</v>
      </c>
      <c r="CAH66">
        <v>7.6130490000000002</v>
      </c>
      <c r="CAI66">
        <v>8.7311890000000005</v>
      </c>
      <c r="CAJ66">
        <v>7.9812539999999998</v>
      </c>
      <c r="CAK66">
        <v>7.9840799999999996</v>
      </c>
      <c r="CAL66">
        <v>8.4054719999999996</v>
      </c>
      <c r="CAM66">
        <v>7.4649380000000001</v>
      </c>
      <c r="CAN66">
        <v>8.5326609999999992</v>
      </c>
      <c r="CAO66">
        <v>8.243843</v>
      </c>
      <c r="CAP66">
        <v>8.7510089999999998</v>
      </c>
      <c r="CAQ66">
        <v>8.9067050000000005</v>
      </c>
      <c r="CAR66">
        <v>8.0460940000000001</v>
      </c>
      <c r="CAS66">
        <v>8.8430119999999999</v>
      </c>
      <c r="CAT66">
        <v>8.1233760000000004</v>
      </c>
      <c r="CAU66">
        <v>8.5079370000000001</v>
      </c>
      <c r="CAV66">
        <v>8.7179509999999993</v>
      </c>
      <c r="CAW66">
        <v>7.7674339999999997</v>
      </c>
      <c r="CAX66">
        <v>8.7172470000000004</v>
      </c>
      <c r="CAY66">
        <v>8.0206149999999994</v>
      </c>
      <c r="CAZ66">
        <v>8.1220560000000006</v>
      </c>
      <c r="CBA66">
        <v>8.3971309999999999</v>
      </c>
      <c r="CBB66">
        <v>7.5022789999999997</v>
      </c>
      <c r="CBC66">
        <v>8.716037</v>
      </c>
      <c r="CBD66">
        <v>4.2306773217050404E-2</v>
      </c>
      <c r="CBE66">
        <v>4.9361811693507097E-2</v>
      </c>
      <c r="CBF66">
        <v>0.72350700000000001</v>
      </c>
      <c r="CBG66">
        <v>0.78288999999999997</v>
      </c>
      <c r="CBH66">
        <v>0.60724500000000003</v>
      </c>
      <c r="CBI66">
        <v>0.71400399999999997</v>
      </c>
      <c r="CBJ66">
        <v>0.71738400000000002</v>
      </c>
      <c r="CBK66">
        <v>0.69661499999999998</v>
      </c>
      <c r="CBL66">
        <v>0.79300099999999996</v>
      </c>
      <c r="CBM66">
        <v>0.576986</v>
      </c>
      <c r="CBN66">
        <v>0.70733000000000001</v>
      </c>
      <c r="CBO66">
        <v>0.71824900000000003</v>
      </c>
      <c r="CBP66">
        <v>0.61341100000000004</v>
      </c>
      <c r="CBQ66">
        <v>0.70816599999999996</v>
      </c>
      <c r="CBR66">
        <v>0.57223400000000002</v>
      </c>
      <c r="CBS66">
        <v>0.71436200000000005</v>
      </c>
      <c r="CBT66">
        <v>0.57205099999999998</v>
      </c>
      <c r="CBU66">
        <v>0.57494199999999995</v>
      </c>
      <c r="CBV66">
        <v>0.62253899999999995</v>
      </c>
      <c r="CBW66">
        <v>0.55171999999999999</v>
      </c>
      <c r="CBX66">
        <v>0.68026699999999996</v>
      </c>
      <c r="CBY66">
        <v>0.53998100000000004</v>
      </c>
      <c r="CBZ66">
        <v>0.68450100000000003</v>
      </c>
      <c r="CCA66">
        <v>0.75860899999999998</v>
      </c>
      <c r="CCB66">
        <v>0.58435499999999996</v>
      </c>
      <c r="CCC66">
        <v>0.71800799999999998</v>
      </c>
      <c r="CCD66">
        <v>0.63822999999999996</v>
      </c>
      <c r="CCE66">
        <v>0.64446499999999995</v>
      </c>
      <c r="CCF66">
        <v>0.74174399999999996</v>
      </c>
      <c r="CCG66">
        <v>0.57233299999999998</v>
      </c>
      <c r="CCH66">
        <v>0.71070699999999998</v>
      </c>
      <c r="CCI66">
        <v>0.59523099999999995</v>
      </c>
      <c r="CCJ66">
        <v>0.59379899999999997</v>
      </c>
      <c r="CCK66">
        <v>0.69136500000000001</v>
      </c>
      <c r="CCL66">
        <v>0.57018999999999997</v>
      </c>
      <c r="CCM66">
        <v>0.71466799999999997</v>
      </c>
      <c r="CCN66">
        <v>0.555226</v>
      </c>
      <c r="CCO66">
        <v>0.51425299999999996</v>
      </c>
      <c r="CCP66">
        <v>0.58823899999999996</v>
      </c>
      <c r="CCQ66">
        <v>0.49820399999999998</v>
      </c>
      <c r="CCR66">
        <v>0.62870800000000004</v>
      </c>
      <c r="CCS66">
        <v>0.59725899999999998</v>
      </c>
      <c r="CCT66">
        <v>0.62039699999999998</v>
      </c>
      <c r="CCU66">
        <v>0.48902299999999999</v>
      </c>
      <c r="CCV66">
        <v>0.50463599999999997</v>
      </c>
      <c r="CCW66">
        <v>0.48429100000000003</v>
      </c>
      <c r="CCX66">
        <v>0.50288500000000003</v>
      </c>
      <c r="CCY66">
        <v>0.557917</v>
      </c>
      <c r="CCZ66">
        <v>0.54686599999999996</v>
      </c>
      <c r="CDA66">
        <v>0.50509499999999996</v>
      </c>
      <c r="CDB66">
        <v>0.61687700000000001</v>
      </c>
      <c r="CDC66">
        <v>0.62544900000000003</v>
      </c>
      <c r="CDD66">
        <v>0.670242</v>
      </c>
      <c r="CDE66">
        <v>0.50045499999999998</v>
      </c>
      <c r="CDF66">
        <v>0.52657299999999996</v>
      </c>
      <c r="CDG66">
        <v>0.50632699999999997</v>
      </c>
      <c r="CDH66">
        <v>0.50009800000000004</v>
      </c>
      <c r="CDI66">
        <v>0.57505399999999995</v>
      </c>
      <c r="CDJ66">
        <v>0.530914</v>
      </c>
      <c r="CDK66">
        <v>0.51158400000000004</v>
      </c>
      <c r="CDL66">
        <v>0.59117500000000001</v>
      </c>
      <c r="CDM66">
        <v>0.56778700000000004</v>
      </c>
      <c r="CDN66">
        <v>0.59235300000000002</v>
      </c>
      <c r="CDO66">
        <v>0.49977100000000002</v>
      </c>
      <c r="CDP66">
        <v>0.52753899999999998</v>
      </c>
      <c r="CDQ66">
        <v>0.52207199999999998</v>
      </c>
      <c r="CDR66">
        <v>0.51119800000000004</v>
      </c>
      <c r="CDS66">
        <v>0.55689900000000003</v>
      </c>
      <c r="CDT66">
        <v>0.51527299999999998</v>
      </c>
      <c r="CDU66">
        <v>0.50536000000000003</v>
      </c>
      <c r="CDV66">
        <v>0.55265799999999998</v>
      </c>
      <c r="CDW66">
        <v>0.53888100000000005</v>
      </c>
      <c r="CDX66">
        <v>0.55607799999999996</v>
      </c>
      <c r="CDY66">
        <v>0.49794300000000002</v>
      </c>
      <c r="CDZ66">
        <v>0.51769299999999996</v>
      </c>
      <c r="CEA66">
        <v>0.51097199999999998</v>
      </c>
      <c r="CEB66">
        <v>0.50793500000000003</v>
      </c>
      <c r="CEC66">
        <v>0.58357400000000004</v>
      </c>
      <c r="CED66">
        <v>0.53928500000000001</v>
      </c>
      <c r="CEE66">
        <v>0.52301799999999998</v>
      </c>
      <c r="CEF66">
        <v>0.60739100000000001</v>
      </c>
      <c r="CEG66">
        <v>0.611066</v>
      </c>
      <c r="CEH66">
        <v>0.64296799999999998</v>
      </c>
      <c r="CEI66">
        <v>0.50271699999999997</v>
      </c>
      <c r="CEJ66">
        <v>0.58521500000000004</v>
      </c>
      <c r="CEK66">
        <v>0.53830900000000004</v>
      </c>
      <c r="CEL66">
        <v>0.51818600000000004</v>
      </c>
      <c r="CEM66">
        <v>0.60684300000000002</v>
      </c>
      <c r="CEN66">
        <v>0.586781</v>
      </c>
      <c r="CEO66">
        <v>0.61475599999999997</v>
      </c>
      <c r="CEP66">
        <v>0.50726000000000004</v>
      </c>
      <c r="CEQ66">
        <v>0.53349500000000005</v>
      </c>
      <c r="CER66">
        <v>0.522343</v>
      </c>
      <c r="CES66">
        <v>0.51117100000000004</v>
      </c>
      <c r="CET66">
        <v>0.57109399999999999</v>
      </c>
      <c r="CEU66">
        <v>0.52766999999999997</v>
      </c>
      <c r="CEV66">
        <v>0.50802800000000004</v>
      </c>
      <c r="CEW66">
        <v>0.58455599999999996</v>
      </c>
      <c r="CEX66">
        <v>0.55582500000000001</v>
      </c>
      <c r="CEY66">
        <v>0.57831699999999997</v>
      </c>
      <c r="CEZ66">
        <v>0.49740699999999999</v>
      </c>
      <c r="CFA66">
        <v>0.52301600000000004</v>
      </c>
      <c r="CFB66">
        <v>0.51950499999999999</v>
      </c>
      <c r="CFC66">
        <v>0.510687</v>
      </c>
      <c r="CFD66" s="14">
        <v>-4.1518999999999195E-2</v>
      </c>
      <c r="CFE66">
        <v>-0.56539500000000054</v>
      </c>
      <c r="CFF66">
        <v>-1.1605860000000003</v>
      </c>
      <c r="CFG66">
        <v>-0.73197299999999998</v>
      </c>
      <c r="CFH66">
        <v>-0.49889500000000098</v>
      </c>
      <c r="CFI66">
        <v>-0.26284000000000063</v>
      </c>
      <c r="CFJ66">
        <v>-0.79488199999999942</v>
      </c>
      <c r="CFK66">
        <v>-1.4991270000000014</v>
      </c>
      <c r="CFL66">
        <v>-1.717658000000001</v>
      </c>
      <c r="CFM66">
        <v>-0.89919800000000016</v>
      </c>
      <c r="CFN66">
        <v>0.84788399999999964</v>
      </c>
      <c r="CFO66">
        <v>-0.22347999999999946</v>
      </c>
      <c r="CFP66">
        <v>-0.45612799999999964</v>
      </c>
      <c r="CFQ66">
        <v>-0.64582599999999957</v>
      </c>
      <c r="CFR66">
        <v>0.32366600000000112</v>
      </c>
      <c r="CFS66">
        <v>1.1667699999999996</v>
      </c>
      <c r="CFT66">
        <v>-0.13262799999999952</v>
      </c>
      <c r="CFU66">
        <v>-3.9980000000001681E-3</v>
      </c>
      <c r="CFV66">
        <v>-0.43803499999999929</v>
      </c>
      <c r="CFW66">
        <v>0.45880100000000112</v>
      </c>
      <c r="CFX66">
        <v>0.5638140000000007</v>
      </c>
      <c r="CFY66">
        <v>-0.18436299999999939</v>
      </c>
      <c r="CFZ66">
        <v>-0.76642799999999944</v>
      </c>
      <c r="CGA66">
        <v>-0.8363959999999997</v>
      </c>
      <c r="CGB66">
        <v>6.854700000000058E-2</v>
      </c>
      <c r="CGC66">
        <v>0.5544570000000002</v>
      </c>
      <c r="CGD66">
        <v>-0.26337499999999991</v>
      </c>
      <c r="CGE66">
        <v>-0.86739899999999892</v>
      </c>
      <c r="CGF66">
        <v>-0.82764099999999985</v>
      </c>
      <c r="CGG66">
        <v>-2.2130999999999901E-2</v>
      </c>
      <c r="CGH66">
        <v>0.96858500000000092</v>
      </c>
      <c r="CGI66">
        <v>-0.22002599999999983</v>
      </c>
      <c r="CGJ66">
        <v>-0.30159299999999956</v>
      </c>
      <c r="CGK66">
        <v>-0.56861100000000064</v>
      </c>
      <c r="CGL66">
        <v>0.45263600000000004</v>
      </c>
      <c r="CGM66">
        <v>-2.5983350804796988E-2</v>
      </c>
      <c r="CGN66">
        <v>2.969533399195412E-2</v>
      </c>
      <c r="CGO66" t="s">
        <v>1304</v>
      </c>
      <c r="CGP66">
        <v>-3.8183000000000078E-2</v>
      </c>
      <c r="CGQ66" t="s">
        <v>1304</v>
      </c>
      <c r="CGR66" t="s">
        <v>1304</v>
      </c>
      <c r="CGS66">
        <v>-2.8935000000000044E-2</v>
      </c>
      <c r="CGT66" t="s">
        <v>1304</v>
      </c>
      <c r="CGU66">
        <v>-9.5870000000000122E-3</v>
      </c>
      <c r="CGV66" t="s">
        <v>1304</v>
      </c>
      <c r="CGW66" t="s">
        <v>1304</v>
      </c>
      <c r="CGX66">
        <v>-6.8872000000000044E-2</v>
      </c>
      <c r="CGY66" t="s">
        <v>1304</v>
      </c>
      <c r="CGZ66">
        <v>-5.3332000000000046E-2</v>
      </c>
      <c r="CHA66" t="s">
        <v>1304</v>
      </c>
      <c r="CHB66" t="s">
        <v>1304</v>
      </c>
      <c r="CHC66">
        <v>-8.0917000000000017E-2</v>
      </c>
      <c r="CHD66" t="s">
        <v>1304</v>
      </c>
      <c r="CHE66">
        <v>-1.055600000000001E-2</v>
      </c>
      <c r="CHF66" t="s">
        <v>1304</v>
      </c>
      <c r="CHG66" t="s">
        <v>1304</v>
      </c>
      <c r="CHH66">
        <v>-4.23399999999996E-3</v>
      </c>
      <c r="CHI66" t="s">
        <v>1304</v>
      </c>
      <c r="CHJ66">
        <v>-1.6657000000000033E-2</v>
      </c>
      <c r="CHK66" t="s">
        <v>1304</v>
      </c>
      <c r="CHL66" t="s">
        <v>1304</v>
      </c>
      <c r="CHM66">
        <v>-6.0261000000000009E-2</v>
      </c>
      <c r="CHN66" t="s">
        <v>1304</v>
      </c>
      <c r="CHO66">
        <v>-6.3091000000000008E-2</v>
      </c>
      <c r="CHP66" t="s">
        <v>1304</v>
      </c>
      <c r="CHQ66" t="s">
        <v>1304</v>
      </c>
      <c r="CHR66">
        <v>-9.1725000000000056E-2</v>
      </c>
      <c r="CHS66" t="s">
        <v>1304</v>
      </c>
      <c r="CHT66">
        <v>-5.7005000000000083E-2</v>
      </c>
      <c r="CHU66" t="s">
        <v>1304</v>
      </c>
      <c r="CHV66" t="s">
        <v>1304</v>
      </c>
      <c r="CHW66">
        <v>-8.165699999999998E-2</v>
      </c>
      <c r="CHX66">
        <v>-6.3540999999999959E-2</v>
      </c>
      <c r="CHY66">
        <v>0.10558800000000002</v>
      </c>
      <c r="CHZ66">
        <v>4.1391999999999984E-2</v>
      </c>
      <c r="CIA66">
        <v>0.15893800000000002</v>
      </c>
      <c r="CIB66">
        <v>-6.2005000000000088E-2</v>
      </c>
      <c r="CIC66">
        <v>-1.413399999999998E-2</v>
      </c>
      <c r="CID66">
        <v>2.8575000000000017E-2</v>
      </c>
      <c r="CIE66">
        <v>7.033900000000004E-2</v>
      </c>
      <c r="CIF66">
        <v>2.9368000000000061E-2</v>
      </c>
      <c r="CIG66">
        <v>6.9918999999999953E-2</v>
      </c>
      <c r="CIH66">
        <v>-4.5802000000000009E-2</v>
      </c>
      <c r="CII66">
        <v>8.2640000000000491E-3</v>
      </c>
      <c r="CIJ66">
        <v>-4.9316000000000026E-2</v>
      </c>
      <c r="CIK66">
        <v>0.15178000000000003</v>
      </c>
      <c r="CIL66">
        <v>-8.8036000000000003E-2</v>
      </c>
      <c r="CIM66">
        <v>-4.7809999999999242E-3</v>
      </c>
      <c r="CIN66">
        <v>-5.3744000000000014E-2</v>
      </c>
      <c r="CIO66">
        <v>7.7232999999999996E-2</v>
      </c>
      <c r="CIP66">
        <v>2.9225000000000056E-2</v>
      </c>
      <c r="CIQ66">
        <v>8.859999999999979E-3</v>
      </c>
      <c r="CIR66">
        <v>-6.8122000000000016E-2</v>
      </c>
      <c r="CIS66">
        <v>3.6303000000000085E-2</v>
      </c>
      <c r="CIT66">
        <v>3.3279999999999976E-3</v>
      </c>
      <c r="CIU66">
        <v>2.2842000000000029E-2</v>
      </c>
      <c r="CIV66">
        <v>-0.11270999999999998</v>
      </c>
      <c r="CIW66">
        <v>-4.4704999999999995E-2</v>
      </c>
      <c r="CIX66">
        <v>5.4520000000000124E-3</v>
      </c>
      <c r="CIY66">
        <v>-4.5760000000000245E-3</v>
      </c>
      <c r="CIZ66">
        <v>-2.2414999999999963E-2</v>
      </c>
      <c r="CJA66">
        <v>3.1543999999999905E-2</v>
      </c>
      <c r="CJB66">
        <v>-4.0961999999999943E-2</v>
      </c>
      <c r="CJC66">
        <v>3.490800000000005E-2</v>
      </c>
      <c r="CJD66">
        <v>8.4200000000000941E-4</v>
      </c>
      <c r="CJE66">
        <v>2.7471000000000023E-2</v>
      </c>
      <c r="CJF66">
        <v>-5.1472999999999991E-2</v>
      </c>
      <c r="CJG66">
        <v>-1.7948000000000075E-2</v>
      </c>
      <c r="CJH66">
        <v>1.3773999999999953E-2</v>
      </c>
      <c r="CJI66">
        <v>-2.0700000000000163E-3</v>
      </c>
      <c r="CJJ66">
        <v>6.4359999999999973E-3</v>
      </c>
      <c r="CJK66">
        <v>2.6962000000000041E-2</v>
      </c>
      <c r="CJL66">
        <v>-4.7659000000000007E-2</v>
      </c>
      <c r="CJM66">
        <v>5.3359000000000045E-2</v>
      </c>
      <c r="CJN66">
        <v>1.3310000000000044E-2</v>
      </c>
      <c r="CJO66">
        <v>0.12230600000000003</v>
      </c>
      <c r="CJP66">
        <v>-0.10103699999999993</v>
      </c>
      <c r="CJQ66">
        <v>1.3390000000000901E-3</v>
      </c>
      <c r="CJR66">
        <v>1.6454000000000024E-2</v>
      </c>
      <c r="CJS66">
        <v>-6.3562000000000007E-2</v>
      </c>
      <c r="CJT66">
        <v>2.7236999999999956E-2</v>
      </c>
      <c r="CJU66">
        <v>-7.1620000000000017E-3</v>
      </c>
      <c r="CJV66">
        <v>7.2552999999999979E-2</v>
      </c>
      <c r="CJW66">
        <v>-0.12728099999999998</v>
      </c>
      <c r="CJX66">
        <v>-4.0759999999999907E-2</v>
      </c>
      <c r="CJY66">
        <v>1.6657000000000033E-2</v>
      </c>
      <c r="CJZ66">
        <v>3.9807999999999955E-2</v>
      </c>
      <c r="CKA66">
        <v>-8.3600000000000341E-3</v>
      </c>
      <c r="CKB66">
        <v>3.2999000000000001E-2</v>
      </c>
      <c r="CKC66">
        <v>-7.267200000000007E-2</v>
      </c>
      <c r="CKD66">
        <v>3.5727999999999982E-2</v>
      </c>
      <c r="CKE66">
        <v>4.2870000000000408E-3</v>
      </c>
      <c r="CKF66">
        <v>-6.1630000000000296E-3</v>
      </c>
      <c r="CKG66">
        <v>-0.111012</v>
      </c>
      <c r="CKH66">
        <v>-5.3364999999999996E-2</v>
      </c>
      <c r="CKI66">
        <v>8.1799999999998541E-4</v>
      </c>
      <c r="CKJ66">
        <v>-2.7773999999999965E-2</v>
      </c>
      <c r="CKK66">
        <v>-3.2299000000000078E-2</v>
      </c>
      <c r="CKL66">
        <v>3.0298999999999965E-2</v>
      </c>
      <c r="CKM66" s="15">
        <v>0.78250900000000101</v>
      </c>
      <c r="CKN66">
        <v>0.45237900000000053</v>
      </c>
      <c r="CKO66">
        <v>-0.54806600000000039</v>
      </c>
      <c r="CKP66">
        <v>0.36858299999999922</v>
      </c>
      <c r="CKQ66">
        <v>0.68347499999999961</v>
      </c>
      <c r="CKR66">
        <v>-0.72564200000000056</v>
      </c>
      <c r="CKS66">
        <v>-0.75749200000000094</v>
      </c>
      <c r="CKT66">
        <v>-1.6060880000000015</v>
      </c>
      <c r="CKU66">
        <v>-0.68988300000000002</v>
      </c>
      <c r="CKV66">
        <v>-0.87801500000000132</v>
      </c>
      <c r="CKW66">
        <v>0.57316300000000009</v>
      </c>
      <c r="CKX66">
        <v>0.11733100000000007</v>
      </c>
      <c r="CKY66">
        <v>0.14333099999999988</v>
      </c>
      <c r="CKZ66">
        <v>0.3739050000000006</v>
      </c>
      <c r="CLA66">
        <v>0.40677300000000116</v>
      </c>
      <c r="CLB66">
        <v>1.0758200000000002</v>
      </c>
      <c r="CLC66">
        <v>0.67588299999999979</v>
      </c>
      <c r="CLD66">
        <v>1.1072189999999997</v>
      </c>
      <c r="CLE66">
        <v>0.74574600000000046</v>
      </c>
      <c r="CLF66">
        <v>0.85352499999999942</v>
      </c>
      <c r="CLG66">
        <v>0.24151400000000045</v>
      </c>
      <c r="CLH66">
        <v>-0.1177469999999996</v>
      </c>
      <c r="CLI66">
        <v>-0.45806299999999922</v>
      </c>
      <c r="CLJ66">
        <v>0.16001500000000046</v>
      </c>
      <c r="CLK66">
        <v>4.7181000000000139E-2</v>
      </c>
      <c r="CLL66">
        <v>0.36303300000000061</v>
      </c>
      <c r="CLM66">
        <v>-8.0171999999999244E-2</v>
      </c>
      <c r="CLN66">
        <v>-0.36469199999999979</v>
      </c>
      <c r="CLO66">
        <v>0.10256799999999977</v>
      </c>
      <c r="CLP66">
        <v>-3.8473999999999009E-2</v>
      </c>
      <c r="CLQ66">
        <v>0.68097099999999955</v>
      </c>
      <c r="CLR66">
        <v>0.20588600000000046</v>
      </c>
      <c r="CLS66">
        <v>0.37057000000000073</v>
      </c>
      <c r="CLT66">
        <v>0.47738799999999948</v>
      </c>
      <c r="CLU66">
        <v>0.57801700000000089</v>
      </c>
      <c r="CLV66">
        <v>1.5545419909695074E-3</v>
      </c>
      <c r="CLW66">
        <v>-3.9699752286586433E-2</v>
      </c>
      <c r="CLX66">
        <v>-6.074400000000002E-2</v>
      </c>
      <c r="CLY66">
        <v>-3.3673000000000064E-2</v>
      </c>
      <c r="CLZ66">
        <v>6.9234000000000018E-2</v>
      </c>
      <c r="CMA66">
        <v>-2.696300000000007E-2</v>
      </c>
      <c r="CMB66">
        <v>-6.8073999999999968E-2</v>
      </c>
      <c r="CMC66">
        <v>-0.13982600000000001</v>
      </c>
      <c r="CMD66">
        <v>-2.7622000000000035E-2</v>
      </c>
      <c r="CME66">
        <v>-1.1866999999999961E-2</v>
      </c>
      <c r="CMF66">
        <v>-0.10753199999999996</v>
      </c>
      <c r="CMG66">
        <v>-0.13730799999999999</v>
      </c>
      <c r="CMH66">
        <v>-7.9573999999999923E-2</v>
      </c>
      <c r="CMI66">
        <v>-5.3430000000000089E-2</v>
      </c>
      <c r="CMJ66">
        <v>2.3496000000000072E-2</v>
      </c>
      <c r="CMK66">
        <v>-1.9403999999999977E-2</v>
      </c>
      <c r="CML66">
        <v>-0.11382100000000006</v>
      </c>
      <c r="CMM66">
        <v>-5.8720000000000994E-3</v>
      </c>
      <c r="CMN66">
        <v>2.6532999999999918E-2</v>
      </c>
      <c r="CMO66">
        <v>2.1038000000000001E-2</v>
      </c>
      <c r="CMP66">
        <v>6.8145999999999929E-2</v>
      </c>
      <c r="CMQ66">
        <v>-1.8721999999999905E-2</v>
      </c>
      <c r="CMR66">
        <v>-7.0628000000000024E-2</v>
      </c>
      <c r="CMS66">
        <v>-7.680700000000007E-2</v>
      </c>
      <c r="CMT66">
        <v>5.5292000000000008E-2</v>
      </c>
      <c r="CMU66">
        <v>-3.5788000000000042E-2</v>
      </c>
      <c r="CMV66">
        <v>-0.11857600000000001</v>
      </c>
      <c r="CMW66">
        <v>-8.3439000000000041E-2</v>
      </c>
      <c r="CMX66">
        <v>-6.7952000000000012E-2</v>
      </c>
      <c r="CMY66">
        <v>1.9376999999999978E-2</v>
      </c>
      <c r="CMZ66">
        <v>-4.5955999999999997E-2</v>
      </c>
      <c r="CNA66">
        <v>-0.12931500000000007</v>
      </c>
      <c r="CNB66">
        <v>-8.0099000000000031E-2</v>
      </c>
      <c r="CNC66">
        <v>-4.5903000000000027E-2</v>
      </c>
      <c r="CND66">
        <v>1.9226999999999994E-2</v>
      </c>
      <c r="CNE66">
        <v>-1.0036000000000045E-2</v>
      </c>
      <c r="CNF66">
        <v>-0.109155</v>
      </c>
      <c r="CNG66">
        <v>-9.7793000000000019E-2</v>
      </c>
      <c r="CNH66">
        <v>7.0034999999999958E-2</v>
      </c>
      <c r="CNI66">
        <v>5.0179999999999669E-3</v>
      </c>
      <c r="CNJ66">
        <v>1.7906000000000089E-2</v>
      </c>
      <c r="CNK66">
        <v>-6.3120000000000065E-2</v>
      </c>
      <c r="CNL66">
        <v>-8.6245000000000016E-2</v>
      </c>
      <c r="CNM66">
        <v>-9.7140000000000004E-3</v>
      </c>
      <c r="CNN66">
        <v>-1.4979999999999993E-2</v>
      </c>
      <c r="CNO66">
        <v>-2.088599999999996E-2</v>
      </c>
      <c r="CNP66">
        <v>6.0999999999999943E-4</v>
      </c>
      <c r="CNQ66">
        <v>-0.116255</v>
      </c>
      <c r="CNR66">
        <v>-1.0615000000000041E-2</v>
      </c>
      <c r="CNS66">
        <v>-6.7297000000000051E-2</v>
      </c>
      <c r="CNT66">
        <v>5.5089999999999861E-3</v>
      </c>
      <c r="CNU66">
        <v>-0.14339400000000002</v>
      </c>
      <c r="CNV66">
        <v>-8.1269999999999953E-2</v>
      </c>
      <c r="CNW66">
        <v>-5.4559000000000024E-2</v>
      </c>
      <c r="CNX66">
        <v>-5.8970000000000411E-3</v>
      </c>
      <c r="CNY66">
        <v>-2.6639999999999997E-2</v>
      </c>
      <c r="CNZ66">
        <v>-2.3332999999999937E-2</v>
      </c>
      <c r="COA66">
        <v>-3.7623000000000073E-2</v>
      </c>
      <c r="COB66">
        <v>1.5704000000000051E-2</v>
      </c>
      <c r="COC66">
        <v>4.090000000000038E-3</v>
      </c>
      <c r="COD66">
        <v>-4.1266999999999943E-2</v>
      </c>
      <c r="COE66">
        <v>-7.1077999999999975E-2</v>
      </c>
      <c r="COF66">
        <v>-7.4039999999999995E-2</v>
      </c>
      <c r="COG66">
        <v>5.9180000000000343E-3</v>
      </c>
      <c r="COH66">
        <v>-2.2772000000000014E-2</v>
      </c>
      <c r="COI66">
        <v>-1.9155000000000033E-2</v>
      </c>
      <c r="COJ66">
        <v>9.0069999999999872E-3</v>
      </c>
      <c r="COK66">
        <v>9.3540000000000845E-3</v>
      </c>
      <c r="COL66">
        <v>3.5030000000000339E-3</v>
      </c>
      <c r="COM66">
        <v>8.7700000000001666E-4</v>
      </c>
      <c r="CON66">
        <v>1.1878999999999973E-2</v>
      </c>
      <c r="COO66">
        <v>-1.0758999999999963E-2</v>
      </c>
      <c r="COP66">
        <v>-4.3810000000000793E-3</v>
      </c>
      <c r="COQ66">
        <v>2.8230000000000199E-3</v>
      </c>
      <c r="COR66">
        <v>-2.8650000000000064E-3</v>
      </c>
      <c r="COS66">
        <v>-4.1170000000000373E-3</v>
      </c>
      <c r="COT66">
        <v>6.9670000000000565E-3</v>
      </c>
      <c r="COU66">
        <v>-5.3459999999999952E-2</v>
      </c>
      <c r="COV66">
        <v>2.4163000000000046E-2</v>
      </c>
      <c r="COW66">
        <v>1.3162000000000007E-2</v>
      </c>
      <c r="COX66">
        <v>-3.7314999999999987E-2</v>
      </c>
      <c r="COY66">
        <v>-7.0641999999999983E-2</v>
      </c>
      <c r="COZ66">
        <v>-7.4567999999999968E-2</v>
      </c>
      <c r="CPA66">
        <v>9.3129999999999602E-3</v>
      </c>
      <c r="CPB66">
        <v>-5.0694999999999935E-2</v>
      </c>
      <c r="CPC66">
        <v>1.3024000000000036E-2</v>
      </c>
      <c r="CPD66">
        <v>5.9730000000000061E-3</v>
      </c>
      <c r="CPE66">
        <v>-3.5858999999999974E-2</v>
      </c>
      <c r="CPF66">
        <v>-7.9845999999999973E-2</v>
      </c>
      <c r="CPG66">
        <v>-7.5637999999999983E-2</v>
      </c>
      <c r="CPH66">
        <v>2.636000000000005E-2</v>
      </c>
      <c r="CPI66">
        <v>-9.7019999999999884E-3</v>
      </c>
      <c r="CPJ66">
        <v>-2.6769000000000043E-2</v>
      </c>
      <c r="CPK66">
        <v>1.4414000000000038E-2</v>
      </c>
      <c r="CPL66">
        <v>-3.1715000000000049E-2</v>
      </c>
      <c r="CPM66">
        <v>1.4965000000000006E-2</v>
      </c>
      <c r="CPN66">
        <v>2.107000000000081E-3</v>
      </c>
      <c r="CPO66">
        <v>-4.327700000000001E-2</v>
      </c>
      <c r="CPP66">
        <v>-6.8958999999999993E-2</v>
      </c>
      <c r="CPQ66">
        <v>-7.3552000000000062E-2</v>
      </c>
      <c r="CPR66">
        <v>2.4199999999996447E-4</v>
      </c>
      <c r="CPS66">
        <v>-2.9731999999999981E-2</v>
      </c>
      <c r="CPT66">
        <v>-1.8816000000000055E-2</v>
      </c>
      <c r="CPU66">
        <v>7.9960000000000031E-3</v>
      </c>
      <c r="CPV66" s="16">
        <v>0.8240280000000002</v>
      </c>
      <c r="CPW66">
        <v>1.0177740000000011</v>
      </c>
      <c r="CPX66">
        <v>0.61251999999999995</v>
      </c>
      <c r="CPY66">
        <v>1.1005559999999992</v>
      </c>
      <c r="CPZ66">
        <v>1.1823700000000006</v>
      </c>
      <c r="CQA66">
        <v>-0.46280199999999994</v>
      </c>
      <c r="CQB66">
        <v>3.738999999999848E-2</v>
      </c>
      <c r="CQC66">
        <v>-0.10696100000000008</v>
      </c>
      <c r="CQD66">
        <v>1.027775000000001</v>
      </c>
      <c r="CQE66">
        <v>2.1182999999998842E-2</v>
      </c>
      <c r="CQF66">
        <v>-0.27472099999999955</v>
      </c>
      <c r="CQG66">
        <v>0.34081099999999953</v>
      </c>
      <c r="CQH66">
        <v>0.59945899999999952</v>
      </c>
      <c r="CQI66">
        <v>1.0197310000000002</v>
      </c>
      <c r="CQJ66">
        <v>8.3107000000000042E-2</v>
      </c>
      <c r="CQK66">
        <v>-9.094999999999942E-2</v>
      </c>
      <c r="CQL66">
        <v>0.80851099999999931</v>
      </c>
      <c r="CQM66">
        <v>1.1112169999999999</v>
      </c>
      <c r="CQN66">
        <v>1.1837809999999998</v>
      </c>
      <c r="CQO66">
        <v>0.3947239999999983</v>
      </c>
      <c r="CQP66">
        <v>-0.32230000000000025</v>
      </c>
      <c r="CQQ66">
        <v>6.6615999999999786E-2</v>
      </c>
      <c r="CQR66">
        <v>0.30836500000000022</v>
      </c>
      <c r="CQS66">
        <v>0.99641100000000016</v>
      </c>
      <c r="CQT66">
        <v>-2.136600000000044E-2</v>
      </c>
      <c r="CQU66">
        <v>-0.19142399999999959</v>
      </c>
      <c r="CQV66">
        <v>0.18320300000000067</v>
      </c>
      <c r="CQW66">
        <v>0.50270699999999913</v>
      </c>
      <c r="CQX66">
        <v>0.93020899999999962</v>
      </c>
      <c r="CQY66">
        <v>-1.6342999999999108E-2</v>
      </c>
      <c r="CQZ66">
        <v>-0.28761400000000137</v>
      </c>
      <c r="CRA66">
        <v>0.42591200000000029</v>
      </c>
      <c r="CRB66">
        <v>0.67216300000000029</v>
      </c>
      <c r="CRC66">
        <v>1.0459990000000001</v>
      </c>
      <c r="CRD66">
        <v>0.12538100000000085</v>
      </c>
      <c r="CRE66">
        <v>2.7537892795766496E-2</v>
      </c>
      <c r="CRF66">
        <v>-6.9395086278540546E-2</v>
      </c>
      <c r="CRG66" t="s">
        <v>1304</v>
      </c>
      <c r="CRH66">
        <v>4.510000000000014E-3</v>
      </c>
      <c r="CRI66" t="s">
        <v>1304</v>
      </c>
      <c r="CRJ66" t="s">
        <v>1304</v>
      </c>
      <c r="CRK66">
        <v>-3.9138999999999924E-2</v>
      </c>
      <c r="CRL66" t="s">
        <v>1304</v>
      </c>
      <c r="CRM66">
        <v>-1.8035000000000023E-2</v>
      </c>
      <c r="CRN66" t="s">
        <v>1304</v>
      </c>
      <c r="CRO66" t="s">
        <v>1304</v>
      </c>
      <c r="CRP66">
        <v>-6.8435999999999941E-2</v>
      </c>
      <c r="CRQ66" t="s">
        <v>1304</v>
      </c>
      <c r="CRR66">
        <v>-9.8000000000042498E-5</v>
      </c>
      <c r="CRS66" t="s">
        <v>1304</v>
      </c>
      <c r="CRT66" t="s">
        <v>1304</v>
      </c>
      <c r="CRU66">
        <v>-3.2904000000000044E-2</v>
      </c>
      <c r="CRV66" t="s">
        <v>1304</v>
      </c>
      <c r="CRW66">
        <v>3.7088999999999928E-2</v>
      </c>
      <c r="CRX66" t="s">
        <v>1304</v>
      </c>
      <c r="CRY66" t="s">
        <v>1304</v>
      </c>
      <c r="CRZ66">
        <v>-1.4487999999999945E-2</v>
      </c>
      <c r="CSA66" t="s">
        <v>1304</v>
      </c>
      <c r="CSB66">
        <v>-6.0150000000000037E-2</v>
      </c>
      <c r="CSC66" t="s">
        <v>1304</v>
      </c>
      <c r="CSD66" t="s">
        <v>1304</v>
      </c>
      <c r="CSE66">
        <v>-5.8315000000000006E-2</v>
      </c>
      <c r="CSF66" t="s">
        <v>1304</v>
      </c>
      <c r="CSG66">
        <v>-4.8610000000000042E-3</v>
      </c>
      <c r="CSH66" t="s">
        <v>1304</v>
      </c>
      <c r="CSI66" t="s">
        <v>1304</v>
      </c>
      <c r="CSJ66">
        <v>-3.7590000000000012E-2</v>
      </c>
      <c r="CSK66" t="s">
        <v>1304</v>
      </c>
      <c r="CSL66">
        <v>1.1102000000000056E-2</v>
      </c>
      <c r="CSM66" t="s">
        <v>1304</v>
      </c>
      <c r="CSN66" t="s">
        <v>1304</v>
      </c>
      <c r="CSO66">
        <v>-2.7498000000000022E-2</v>
      </c>
      <c r="CSP66">
        <v>-3.425200000000006E-2</v>
      </c>
      <c r="CSQ66">
        <v>-3.5553000000000057E-2</v>
      </c>
      <c r="CSR66">
        <v>-3.6374000000000017E-2</v>
      </c>
      <c r="CSS66">
        <v>-0.14103199999999994</v>
      </c>
      <c r="CST66">
        <v>-1.1149999999999771E-3</v>
      </c>
      <c r="CSU66">
        <v>-7.2111000000000036E-2</v>
      </c>
      <c r="CSV66">
        <v>-3.8289000000000017E-2</v>
      </c>
      <c r="CSW66">
        <v>-8.5319000000000034E-2</v>
      </c>
      <c r="CSX66">
        <v>-5.0254000000000021E-2</v>
      </c>
      <c r="CSY66">
        <v>-6.9308999999999954E-2</v>
      </c>
      <c r="CSZ66">
        <v>-7.0452999999999988E-2</v>
      </c>
      <c r="CTA66">
        <v>-1.887900000000009E-2</v>
      </c>
      <c r="CTB66">
        <v>-1.7981000000000025E-2</v>
      </c>
      <c r="CTC66">
        <v>-0.14627100000000004</v>
      </c>
      <c r="CTD66">
        <v>-5.5358000000000018E-2</v>
      </c>
      <c r="CTE66">
        <v>-7.6489000000000029E-2</v>
      </c>
      <c r="CTF66">
        <v>-8.1500000000001016E-4</v>
      </c>
      <c r="CTG66">
        <v>-8.3130000000000037E-2</v>
      </c>
      <c r="CTH66">
        <v>-5.5865000000000054E-2</v>
      </c>
      <c r="CTI66">
        <v>-3.2192999999999916E-2</v>
      </c>
      <c r="CTJ66">
        <v>3.0498999999999943E-2</v>
      </c>
      <c r="CTK66">
        <v>-2.0599000000000034E-2</v>
      </c>
      <c r="CTL66">
        <v>7.6200000000004042E-4</v>
      </c>
      <c r="CTM66">
        <v>-6.4108999999999972E-2</v>
      </c>
      <c r="CTN66">
        <v>4.1632000000000002E-2</v>
      </c>
      <c r="CTO66">
        <v>-2.9335E-2</v>
      </c>
      <c r="CTP66">
        <v>4.6600000000002195E-4</v>
      </c>
      <c r="CTQ66">
        <v>-1.819599999999999E-2</v>
      </c>
      <c r="CTR66">
        <v>3.2599999999999296E-3</v>
      </c>
      <c r="CTS66">
        <v>-2.2536999999999918E-2</v>
      </c>
      <c r="CTT66">
        <v>5.0316000000000027E-2</v>
      </c>
      <c r="CTU66">
        <v>-3.1405000000000016E-2</v>
      </c>
      <c r="CTV66">
        <v>3.5000000000007248E-5</v>
      </c>
      <c r="CTW66">
        <v>-1.559200000000005E-2</v>
      </c>
      <c r="CTX66">
        <v>4.0714000000000028E-2</v>
      </c>
      <c r="CTY66">
        <v>1.3566999999999996E-2</v>
      </c>
      <c r="CTZ66">
        <v>-1.0950999999999933E-2</v>
      </c>
      <c r="CUA66">
        <v>-7.9499999999999016E-4</v>
      </c>
      <c r="CUB66">
        <v>-1.0553000000000035E-2</v>
      </c>
      <c r="CUC66">
        <v>-1.9994999999999985E-2</v>
      </c>
      <c r="CUD66">
        <v>-5.8009999999999451E-3</v>
      </c>
      <c r="CUE66">
        <v>-2.9196E-2</v>
      </c>
      <c r="CUF66">
        <v>-1.4800000000003699E-4</v>
      </c>
      <c r="CUG66">
        <v>-0.15962100000000001</v>
      </c>
      <c r="CUH66">
        <v>3.039499999999995E-2</v>
      </c>
      <c r="CUI66">
        <v>-7.5907000000000058E-2</v>
      </c>
      <c r="CUJ66">
        <v>-7.141000000000064E-3</v>
      </c>
      <c r="CUK66">
        <v>1.2867000000000073E-2</v>
      </c>
      <c r="CUL66">
        <v>-1.421299999999992E-2</v>
      </c>
      <c r="CUM66">
        <v>1.3135000000000008E-2</v>
      </c>
      <c r="CUN66">
        <v>-0.10841199999999995</v>
      </c>
      <c r="CUO66">
        <v>4.7435000000000005E-2</v>
      </c>
      <c r="CUP66">
        <v>-3.4878000000000076E-2</v>
      </c>
      <c r="CUQ66">
        <v>9.7030000000000172E-3</v>
      </c>
      <c r="CUR66">
        <v>-4.9509999999999943E-2</v>
      </c>
      <c r="CUS66">
        <v>-1.8409000000000009E-2</v>
      </c>
      <c r="CUT66">
        <v>-1.8584999999999963E-2</v>
      </c>
      <c r="CUU66">
        <v>4.0957000000000021E-2</v>
      </c>
      <c r="CUV66">
        <v>-2.0762999999999976E-2</v>
      </c>
      <c r="CUW66">
        <v>-2.1799999999999597E-3</v>
      </c>
      <c r="CUX66">
        <v>-3.711399999999998E-2</v>
      </c>
      <c r="CUY66">
        <v>4.2053000000000007E-2</v>
      </c>
      <c r="CUZ66">
        <v>-2.0187000000000066E-2</v>
      </c>
      <c r="CVA66">
        <v>-5.7600000000002094E-4</v>
      </c>
      <c r="CVB66">
        <v>-1.9580000000000153E-3</v>
      </c>
      <c r="CVC66">
        <v>1.3483000000000023E-2</v>
      </c>
      <c r="CVD66">
        <v>-2.2302999999999962E-2</v>
      </c>
    </row>
    <row r="67" spans="2:131 1365:2604" x14ac:dyDescent="0.2">
      <c r="B67" s="18">
        <v>28319</v>
      </c>
      <c r="C67" t="s">
        <v>1357</v>
      </c>
      <c r="D67">
        <v>29</v>
      </c>
      <c r="E67" t="s">
        <v>1300</v>
      </c>
      <c r="AQ67">
        <v>0.96103896103896103</v>
      </c>
      <c r="AR67">
        <v>9</v>
      </c>
      <c r="AS67">
        <v>10</v>
      </c>
      <c r="AT67">
        <v>8</v>
      </c>
      <c r="AU67">
        <v>3</v>
      </c>
      <c r="AV67">
        <v>21</v>
      </c>
      <c r="AW67">
        <v>0.70500000000000007</v>
      </c>
      <c r="AX67">
        <v>0.83000000000000007</v>
      </c>
      <c r="AY67">
        <v>0.29557852876463564</v>
      </c>
      <c r="AZ67">
        <v>0.29557852876463564</v>
      </c>
      <c r="BA67">
        <v>19</v>
      </c>
      <c r="BB67">
        <v>0.76</v>
      </c>
      <c r="BC67">
        <v>0.84210526315789469</v>
      </c>
      <c r="BD67">
        <v>0.5</v>
      </c>
      <c r="BE67">
        <v>14</v>
      </c>
      <c r="BF67">
        <v>0.56000000000000005</v>
      </c>
      <c r="BG67">
        <v>0.63636363636363635</v>
      </c>
      <c r="BH67">
        <v>0</v>
      </c>
      <c r="BI67">
        <v>30</v>
      </c>
      <c r="BJ67">
        <v>0.73170731707317072</v>
      </c>
      <c r="BK67">
        <v>3</v>
      </c>
      <c r="BL67">
        <v>0.33333333333333331</v>
      </c>
      <c r="BM67">
        <v>33</v>
      </c>
      <c r="BN67">
        <v>29.333333333333332</v>
      </c>
      <c r="BO67">
        <v>1</v>
      </c>
      <c r="BP67">
        <f>VLOOKUP(B67,[1]Python_Data!$A$2:$CG$43,43,FALSE)</f>
        <v>75</v>
      </c>
      <c r="BT67">
        <f>VLOOKUP(B67,[1]Python_Data!$A$2:$CG$43,44,FALSE)</f>
        <v>93</v>
      </c>
      <c r="BX67">
        <f>VLOOKUP(B67,[1]Python_Data!$A$2:$CG$43,45,FALSE)</f>
        <v>13</v>
      </c>
      <c r="BY67">
        <f>VLOOKUP(B67,[1]Python_Data!$A$2:$CG$43,32,FALSE)</f>
        <v>43</v>
      </c>
      <c r="BZ67">
        <f>VLOOKUP(B67,[1]Python_Data!$A$2:$CG$43,33,FALSE)</f>
        <v>29</v>
      </c>
      <c r="CA67">
        <f>VLOOKUP(B67,[1]Python_Data!$A$2:$CG$43,34,FALSE)</f>
        <v>10</v>
      </c>
      <c r="CB67">
        <f>VLOOKUP(B67,[1]Python_Data!$A$2:$CG$43,35,FALSE)</f>
        <v>15</v>
      </c>
      <c r="CC67">
        <f>VLOOKUP(B67,[1]Python_Data!$A$2:$CG$43,36,FALSE)</f>
        <v>21</v>
      </c>
      <c r="CD67">
        <f>VLOOKUP(B67,[1]Python_Data!$A$2:$CG$43,37,FALSE)</f>
        <v>118</v>
      </c>
      <c r="CE67">
        <f>VLOOKUP(B67,[1]Python_Data!$A$2:$CG$43,38,FALSE)</f>
        <v>50</v>
      </c>
      <c r="CJ67">
        <f>VLOOKUP(B67,[1]Python_Data!$A$2:$CG$43,46,FALSE)</f>
        <v>0.5625</v>
      </c>
      <c r="CK67">
        <f>VLOOKUP(B67,[1]Python_Data!$A$2:$CG$43,47,FALSE)</f>
        <v>0.75</v>
      </c>
      <c r="CL67">
        <f>VLOOKUP(B67,[1]Python_Data!$A$2:$CG$43,48,FALSE)</f>
        <v>0.56666666666666665</v>
      </c>
      <c r="CM67">
        <f>VLOOKUP(B67,[1]Python_Data!$A$2:$CG$43,49,FALSE)</f>
        <v>60</v>
      </c>
      <c r="CO67">
        <f>VLOOKUP(B67,[1]Python_Data!$A$2:$CG$43,51,FALSE)</f>
        <v>60</v>
      </c>
      <c r="CP67">
        <f>VLOOKUP(B67,[1]Python_Data!$A$2:$CG$43,52,FALSE)</f>
        <v>1</v>
      </c>
      <c r="CQ67">
        <f>VLOOKUP(B67,[1]Python_Data!$A$2:$CG$43,53,FALSE)</f>
        <v>0.95652173913043481</v>
      </c>
      <c r="CR67">
        <f>VLOOKUP(B67,[1]Python_Data!$A$2:$CG$43,54,FALSE)</f>
        <v>0.95833333333333337</v>
      </c>
      <c r="CS67">
        <f>VLOOKUP(B67,[1]Python_Data!$A$2:$CG$43,55,FALSE)</f>
        <v>0.95833333333333337</v>
      </c>
      <c r="CT67">
        <f>VLOOKUP(B67,[1]Python_Data!$A$2:$CG$43,64,FALSE)</f>
        <v>443.02222222222224</v>
      </c>
      <c r="CU67">
        <f>VLOOKUP(B67,[1]Python_Data!$A$2:$CG$43,65,FALSE)</f>
        <v>477.64285714285717</v>
      </c>
      <c r="CV67">
        <f>VLOOKUP(B67,[1]Python_Data!$A$2:$CG$43,66,FALSE)</f>
        <v>34.620634920634927</v>
      </c>
      <c r="CW67">
        <f>VLOOKUP(B67,[1]Python_Data!$A$2:$CG$43,67,FALSE)</f>
        <v>1</v>
      </c>
      <c r="CX67">
        <f>VLOOKUP(B67,[1]Python_Data!$A$2:$CG$43,68,FALSE)</f>
        <v>1</v>
      </c>
      <c r="CY67">
        <f>VLOOKUP(B67,[1]Python_Data!$A$2:$CG$43,69,FALSE)</f>
        <v>0</v>
      </c>
      <c r="CZ67">
        <f>VLOOKUP(B67,[1]Python_Data!$A$2:$CG$43,56,FALSE)</f>
        <v>1116.4246575342465</v>
      </c>
      <c r="DA67">
        <f>VLOOKUP(B67,[1]Python_Data!$A$2:$CG$43,57,FALSE)</f>
        <v>985.30555555555554</v>
      </c>
      <c r="DB67">
        <f>VLOOKUP(B67,[1]Python_Data!$A$2:$CG$43,58,FALSE)</f>
        <v>988.1</v>
      </c>
      <c r="DC67">
        <f>VLOOKUP(B67,[1]Python_Data!$A$2:$CG$43,59,FALSE)</f>
        <v>1545.0588235294117</v>
      </c>
      <c r="DD67">
        <f>VLOOKUP(B67,[1]Python_Data!$A$2:$CG$43,60,FALSE)</f>
        <v>0.92500000000000004</v>
      </c>
      <c r="DE67">
        <f>VLOOKUP(B67,[1]Python_Data!$A$2:$CG$43,61,FALSE)</f>
        <v>0.92500000000000004</v>
      </c>
      <c r="DF67">
        <f>VLOOKUP(B67,[1]Python_Data!$A$2:$CG$43,62,FALSE)</f>
        <v>1</v>
      </c>
      <c r="DG67">
        <f>VLOOKUP(B67,[1]Python_Data!$A$2:$CG$43,63,FALSE)</f>
        <v>0.85</v>
      </c>
      <c r="DH67">
        <f>VLOOKUP(B67,[1]Python_Data!$A$2:$CG$43,80,FALSE)</f>
        <v>0</v>
      </c>
      <c r="DI67">
        <f>VLOOKUP(B67,[1]Python_Data!$A$2:$CG$43,81,FALSE)</f>
        <v>0</v>
      </c>
      <c r="DJ67">
        <f>VLOOKUP(B67,[1]Python_Data!$A$2:$CG$43,82,FALSE)</f>
        <v>0</v>
      </c>
      <c r="DK67">
        <f>VLOOKUP(B67,[1]Python_Data!$A$2:$CG$43,83,FALSE)</f>
        <v>9</v>
      </c>
      <c r="DL67">
        <f>VLOOKUP(B67,[1]Python_Data!$A$2:$CG$43,84,FALSE)</f>
        <v>13</v>
      </c>
      <c r="DM67">
        <f>VLOOKUP(B67,[1]Python_Data!$A$2:$CG$43,75,FALSE)</f>
        <v>0</v>
      </c>
      <c r="DN67">
        <f>VLOOKUP(B67,[1]Python_Data!$A$2:$CG$43,76,FALSE)</f>
        <v>0</v>
      </c>
      <c r="DO67">
        <f>VLOOKUP(B67,[1]Python_Data!$A$2:$CG$43,77,FALSE)</f>
        <v>30</v>
      </c>
      <c r="DP67">
        <f>VLOOKUP(B67,[1]Python_Data!$A$2:$CG$43,78,FALSE)</f>
        <v>30</v>
      </c>
      <c r="DQ67">
        <f>VLOOKUP(B67,[1]Python_Data!$A$2:$CG$43,79,FALSE)</f>
        <v>0</v>
      </c>
      <c r="DR67">
        <f>VLOOKUP(B67,[1]Python_Data!$A$2:$CG$43,70,FALSE)</f>
        <v>1</v>
      </c>
      <c r="DS67">
        <f>VLOOKUP(B67,[1]Python_Data!$A$2:$CG$43,71,FALSE)</f>
        <v>1</v>
      </c>
      <c r="DT67">
        <f>VLOOKUP(B67,[1]Python_Data!$A$2:$CG$43,72,FALSE)</f>
        <v>0</v>
      </c>
      <c r="DU67">
        <f>VLOOKUP(B67,[1]Python_Data!$A$2:$CG$43,73,FALSE)</f>
        <v>25</v>
      </c>
      <c r="DV67">
        <f>VLOOKUP(B67,[1]Python_Data!$A$2:$CG$43,74,FALSE)</f>
        <v>25</v>
      </c>
      <c r="DW67">
        <f>VLOOKUP(B67,[1]Python_Data!$A$2:$CG$43,85,FALSE)</f>
        <v>0</v>
      </c>
      <c r="DX67">
        <f>VLOOKUP(B67,[1]Python_Data!$A$2:$CO$43,89,FALSE)</f>
        <v>1</v>
      </c>
      <c r="DY67">
        <f>VLOOKUP(B67,[1]Python_Data!$A$2:$CO$43,90,FALSE)</f>
        <v>1</v>
      </c>
      <c r="DZ67">
        <f>VLOOKUP(B67,[1]Python_Data!$A$2:$CO$43,91,FALSE)</f>
        <v>1</v>
      </c>
      <c r="EA67">
        <f>VLOOKUP(B67,[1]Python_Data!$A$2:$CO$43,92,FALSE)</f>
        <v>1</v>
      </c>
      <c r="AZN67" t="s">
        <v>1336</v>
      </c>
      <c r="AZP67">
        <v>1</v>
      </c>
      <c r="AZQ67">
        <v>1</v>
      </c>
      <c r="AZR67">
        <v>1</v>
      </c>
      <c r="AZS67">
        <v>1</v>
      </c>
      <c r="AZT67" s="7">
        <v>9.4622419999999998</v>
      </c>
      <c r="AZU67">
        <v>9.0340659999999993</v>
      </c>
      <c r="AZV67">
        <v>8.3459369999999993</v>
      </c>
      <c r="AZW67">
        <v>8.0128409999999999</v>
      </c>
      <c r="AZX67">
        <v>9</v>
      </c>
      <c r="AZY67">
        <v>9.2335139999999996</v>
      </c>
      <c r="AZZ67">
        <v>8.9623310000000007</v>
      </c>
      <c r="BAA67">
        <v>8.5451669999999993</v>
      </c>
      <c r="BAB67">
        <v>7.3273679999999999</v>
      </c>
      <c r="BAC67">
        <v>6.9229580000000004</v>
      </c>
      <c r="BAD67">
        <v>11</v>
      </c>
      <c r="BAE67">
        <v>8.931737</v>
      </c>
      <c r="BAF67">
        <v>9.4882069999999992</v>
      </c>
      <c r="BAG67">
        <v>8.9756370000000008</v>
      </c>
      <c r="BAH67">
        <v>7.9155369999999996</v>
      </c>
      <c r="BAI67">
        <v>7.0066990000000002</v>
      </c>
      <c r="BAJ67">
        <v>11</v>
      </c>
      <c r="BAK67">
        <v>9.3507169999999995</v>
      </c>
      <c r="BAL67">
        <v>8.7626650000000001</v>
      </c>
      <c r="BAM67">
        <v>8.2653470000000002</v>
      </c>
      <c r="BAN67">
        <v>7.0942059999999998</v>
      </c>
      <c r="BAO67">
        <v>6.6348089999999997</v>
      </c>
      <c r="BAP67">
        <v>11</v>
      </c>
      <c r="BAQ67">
        <v>8.5936160000000008</v>
      </c>
      <c r="BAR67">
        <v>8.5021760000000004</v>
      </c>
      <c r="BAS67">
        <v>7.7181230000000003</v>
      </c>
      <c r="BAT67">
        <v>6.7377919999999998</v>
      </c>
      <c r="BAU67">
        <v>6.4265109999999996</v>
      </c>
      <c r="BAV67">
        <v>10</v>
      </c>
      <c r="BAW67">
        <v>7.8166250000000002</v>
      </c>
      <c r="BAX67">
        <v>8.5638050000000003</v>
      </c>
      <c r="BAY67">
        <v>8.0097860000000001</v>
      </c>
      <c r="BAZ67">
        <v>6.8339559999999997</v>
      </c>
      <c r="BBA67">
        <v>6.489376</v>
      </c>
      <c r="BBB67">
        <v>11</v>
      </c>
      <c r="BBC67">
        <v>8.1869460000000007</v>
      </c>
      <c r="BBD67">
        <v>9.0558080000000007</v>
      </c>
      <c r="BBE67">
        <v>9.3812099999999994</v>
      </c>
      <c r="BBF67">
        <v>7.3743790000000002</v>
      </c>
      <c r="BBG67">
        <v>6.8549119999999997</v>
      </c>
      <c r="BBH67">
        <v>11</v>
      </c>
      <c r="BBI67">
        <v>10.386536</v>
      </c>
      <c r="BBJ67">
        <v>9.7223319999999998</v>
      </c>
      <c r="BBK67">
        <v>10.412184</v>
      </c>
      <c r="BBL67">
        <v>7.927467</v>
      </c>
      <c r="BBM67">
        <v>7.0140979999999997</v>
      </c>
      <c r="BBN67">
        <v>10</v>
      </c>
      <c r="BBO67">
        <v>11.43135</v>
      </c>
      <c r="BBP67">
        <v>9.8532670000000007</v>
      </c>
      <c r="BBQ67">
        <v>9.4725059999999992</v>
      </c>
      <c r="BBR67">
        <v>7.9405599999999996</v>
      </c>
      <c r="BBS67">
        <v>7.2033849999999999</v>
      </c>
      <c r="BBT67">
        <v>10</v>
      </c>
      <c r="BBU67">
        <v>9.9733710000000002</v>
      </c>
      <c r="BBV67">
        <v>9.3092070000000007</v>
      </c>
      <c r="BBW67">
        <v>8.7080559999999991</v>
      </c>
      <c r="BBX67">
        <v>7.5120389999999997</v>
      </c>
      <c r="BBY67">
        <v>6.7985889999999998</v>
      </c>
      <c r="BBZ67">
        <v>11.5</v>
      </c>
      <c r="BCA67">
        <v>8.8412000000000006</v>
      </c>
      <c r="BCB67">
        <v>9.4441450000000007</v>
      </c>
      <c r="BCC67">
        <v>8.7583819999999992</v>
      </c>
      <c r="BCD67">
        <v>7.5943680000000002</v>
      </c>
      <c r="BCE67">
        <v>6.9155810000000004</v>
      </c>
      <c r="BCF67">
        <v>11</v>
      </c>
      <c r="BCG67">
        <v>8.8890750000000001</v>
      </c>
      <c r="BCH67">
        <v>9.6513069999999992</v>
      </c>
      <c r="BCI67">
        <v>9.1457510000000006</v>
      </c>
      <c r="BCJ67">
        <v>7.9697290000000001</v>
      </c>
      <c r="BCK67">
        <v>6.8946230000000002</v>
      </c>
      <c r="BCL67">
        <v>11</v>
      </c>
      <c r="BCM67">
        <v>9.2954080000000001</v>
      </c>
      <c r="BCN67">
        <v>9.5093300000000003</v>
      </c>
      <c r="BCO67">
        <v>8.8899360000000005</v>
      </c>
      <c r="BCP67">
        <v>7.6276359999999999</v>
      </c>
      <c r="BCQ67">
        <v>7.0015130000000001</v>
      </c>
      <c r="BCR67">
        <v>11.5</v>
      </c>
      <c r="BCS67">
        <v>8.9620180000000005</v>
      </c>
      <c r="BCT67">
        <v>9.6010559999999998</v>
      </c>
      <c r="BCU67">
        <v>9.1273079999999993</v>
      </c>
      <c r="BCV67">
        <v>8.0650630000000003</v>
      </c>
      <c r="BCW67">
        <v>7.5445979999999997</v>
      </c>
      <c r="BCX67">
        <v>11</v>
      </c>
      <c r="BCY67">
        <v>9.4887259999999998</v>
      </c>
      <c r="BCZ67">
        <v>8.584498</v>
      </c>
      <c r="BDA67">
        <v>8.4635540000000002</v>
      </c>
      <c r="BDB67">
        <v>8.2767719999999994</v>
      </c>
      <c r="BDC67">
        <v>7.9439279999999997</v>
      </c>
      <c r="BDD67">
        <v>7.588184</v>
      </c>
      <c r="BDE67">
        <v>7.1594040000000003</v>
      </c>
      <c r="BDF67">
        <v>8.4720960000000005</v>
      </c>
      <c r="BDG67">
        <v>8.1830180000000006</v>
      </c>
      <c r="BDH67">
        <v>7.7559069999999997</v>
      </c>
      <c r="BDI67">
        <v>7.6331280000000001</v>
      </c>
      <c r="BDJ67">
        <v>7.35764</v>
      </c>
      <c r="BDK67">
        <v>6.9385269999999997</v>
      </c>
      <c r="BDL67">
        <v>7.3002279999999997</v>
      </c>
      <c r="BDM67">
        <v>6.9414119999999997</v>
      </c>
      <c r="BDN67">
        <v>6.5931470000000001</v>
      </c>
      <c r="BDO67">
        <v>7.5188189999999997</v>
      </c>
      <c r="BDP67">
        <v>7.1389319999999996</v>
      </c>
      <c r="BDQ67">
        <v>6.6435680000000001</v>
      </c>
      <c r="BDR67">
        <v>8.3576979999999992</v>
      </c>
      <c r="BDS67">
        <v>7.7329730000000003</v>
      </c>
      <c r="BDT67">
        <v>7.120844</v>
      </c>
      <c r="BDU67">
        <v>9.0216700000000003</v>
      </c>
      <c r="BDV67">
        <v>8.3282089999999993</v>
      </c>
      <c r="BDW67">
        <v>7.644914</v>
      </c>
      <c r="BDX67">
        <v>8.8900140000000007</v>
      </c>
      <c r="BDY67">
        <v>8.2632709999999996</v>
      </c>
      <c r="BDZ67">
        <v>7.7016400000000003</v>
      </c>
      <c r="BEA67">
        <v>8.3820189999999997</v>
      </c>
      <c r="BEB67">
        <v>7.8818979999999996</v>
      </c>
      <c r="BEC67">
        <v>7.274578</v>
      </c>
      <c r="BED67">
        <v>8.4073119999999992</v>
      </c>
      <c r="BEE67">
        <v>7.9763169999999999</v>
      </c>
      <c r="BEF67">
        <v>7.3633899999999999</v>
      </c>
      <c r="BEG67">
        <v>8.5437159999999999</v>
      </c>
      <c r="BEH67">
        <v>8.2478850000000001</v>
      </c>
      <c r="BEI67">
        <v>7.8045249999999999</v>
      </c>
      <c r="BEJ67">
        <v>8.441046</v>
      </c>
      <c r="BEK67">
        <v>7.9529259999999997</v>
      </c>
      <c r="BEL67">
        <v>7.4107450000000004</v>
      </c>
      <c r="BEM67">
        <v>8.6935939999999992</v>
      </c>
      <c r="BEN67">
        <v>8.2909290000000002</v>
      </c>
      <c r="BEO67">
        <v>7.903842</v>
      </c>
      <c r="BEP67">
        <v>5.1340829168542009E-3</v>
      </c>
      <c r="BEQ67">
        <v>1.9774417162892657E-2</v>
      </c>
      <c r="BER67">
        <v>9.3874707610697283E-3</v>
      </c>
      <c r="BES67">
        <v>2.8961633494048161E-2</v>
      </c>
      <c r="BET67">
        <v>6.0265567543127285E-2</v>
      </c>
      <c r="BEU67">
        <v>8.3668663124949472E-2</v>
      </c>
      <c r="BEV67">
        <v>5.2086771980591126E-2</v>
      </c>
      <c r="BEW67" s="9">
        <v>8.7423909999999996</v>
      </c>
      <c r="BEX67">
        <v>9.4208940000000005</v>
      </c>
      <c r="BEY67">
        <v>9.7878000000000007</v>
      </c>
      <c r="BEZ67">
        <v>8.8098069999999993</v>
      </c>
      <c r="BFA67">
        <v>9.5507030000000004</v>
      </c>
      <c r="BFB67">
        <v>8.1762119999999996</v>
      </c>
      <c r="BFC67">
        <v>8.7854580000000002</v>
      </c>
      <c r="BFD67">
        <v>9.9423449999999995</v>
      </c>
      <c r="BFE67">
        <v>8.6954980000000006</v>
      </c>
      <c r="BFF67">
        <v>9.0706910000000001</v>
      </c>
      <c r="BFG67">
        <v>7.0531220000000001</v>
      </c>
      <c r="BFH67">
        <v>7.5780139999999996</v>
      </c>
      <c r="BFI67">
        <v>7.9340130000000002</v>
      </c>
      <c r="BFJ67">
        <v>7.1041670000000003</v>
      </c>
      <c r="BFK67">
        <v>8.0740669999999994</v>
      </c>
      <c r="BFL67">
        <v>6.6614259999999996</v>
      </c>
      <c r="BFM67">
        <v>6.9052280000000001</v>
      </c>
      <c r="BFN67">
        <v>7.1087420000000003</v>
      </c>
      <c r="BFO67">
        <v>6.6721440000000003</v>
      </c>
      <c r="BFP67">
        <v>7.3646900000000004</v>
      </c>
      <c r="BFQ67">
        <v>7.6257609999999998</v>
      </c>
      <c r="BFR67">
        <v>8.410126</v>
      </c>
      <c r="BFS67">
        <v>8.9558420000000005</v>
      </c>
      <c r="BFT67">
        <v>7.9382580000000003</v>
      </c>
      <c r="BFU67">
        <v>8.5734759999999994</v>
      </c>
      <c r="BFV67">
        <v>7.2957450000000001</v>
      </c>
      <c r="BFW67">
        <v>7.9370469999999997</v>
      </c>
      <c r="BFX67">
        <v>8.2957400000000003</v>
      </c>
      <c r="BFY67">
        <v>7.4359529999999996</v>
      </c>
      <c r="BFZ67">
        <v>8.2963459999999998</v>
      </c>
      <c r="BGA67">
        <v>6.8970260000000003</v>
      </c>
      <c r="BGB67">
        <v>7.3495710000000001</v>
      </c>
      <c r="BGC67">
        <v>7.6732769999999997</v>
      </c>
      <c r="BGD67">
        <v>6.882206</v>
      </c>
      <c r="BGE67">
        <v>7.9352619999999998</v>
      </c>
      <c r="BGF67">
        <v>3.5918986750715032E-2</v>
      </c>
      <c r="BGG67">
        <v>6.6898674916405235E-2</v>
      </c>
      <c r="BGH67">
        <v>0.723163</v>
      </c>
      <c r="BGI67">
        <v>0.81655999999999995</v>
      </c>
      <c r="BGJ67">
        <v>0.67412700000000003</v>
      </c>
      <c r="BGK67">
        <v>0.74037500000000001</v>
      </c>
      <c r="BGL67">
        <v>0.70366200000000001</v>
      </c>
      <c r="BGM67">
        <v>0.70357000000000003</v>
      </c>
      <c r="BGN67">
        <v>0.785748</v>
      </c>
      <c r="BGO67">
        <v>0.66155399999999998</v>
      </c>
      <c r="BGP67">
        <v>0.743062</v>
      </c>
      <c r="BGQ67">
        <v>0.72070000000000001</v>
      </c>
      <c r="BGR67">
        <v>0.66672600000000004</v>
      </c>
      <c r="BGS67">
        <v>0.72650499999999996</v>
      </c>
      <c r="BGT67">
        <v>0.63561599999999996</v>
      </c>
      <c r="BGU67">
        <v>0.69953900000000002</v>
      </c>
      <c r="BGV67">
        <v>0.60623000000000005</v>
      </c>
      <c r="BGW67">
        <v>0.58797500000000003</v>
      </c>
      <c r="BGX67">
        <v>0.60119800000000001</v>
      </c>
      <c r="BGY67">
        <v>0.58345400000000003</v>
      </c>
      <c r="BGZ67">
        <v>0.59913000000000005</v>
      </c>
      <c r="BHA67">
        <v>0.54818900000000004</v>
      </c>
      <c r="BHB67">
        <v>0.71416900000000005</v>
      </c>
      <c r="BHC67">
        <v>0.78403400000000001</v>
      </c>
      <c r="BHD67">
        <v>0.64087000000000005</v>
      </c>
      <c r="BHE67">
        <v>0.748865</v>
      </c>
      <c r="BHF67">
        <v>0.67835999999999996</v>
      </c>
      <c r="BHG67">
        <v>0.68594599999999994</v>
      </c>
      <c r="BHH67">
        <v>0.75817800000000002</v>
      </c>
      <c r="BHI67">
        <v>0.64578899999999995</v>
      </c>
      <c r="BHJ67">
        <v>0.71088600000000002</v>
      </c>
      <c r="BHK67">
        <v>0.64329000000000003</v>
      </c>
      <c r="BHL67">
        <v>0.65401399999999998</v>
      </c>
      <c r="BHM67">
        <v>0.70899900000000005</v>
      </c>
      <c r="BHN67">
        <v>0.63219700000000001</v>
      </c>
      <c r="BHO67">
        <v>0.68848200000000004</v>
      </c>
      <c r="BHP67">
        <v>0.58494400000000002</v>
      </c>
      <c r="BHQ67">
        <v>0.58383399999999996</v>
      </c>
      <c r="BHR67">
        <v>0.60093799999999997</v>
      </c>
      <c r="BHS67">
        <v>0.54941899999999999</v>
      </c>
      <c r="BHT67">
        <v>0.67083899999999996</v>
      </c>
      <c r="BHU67">
        <v>0.603356</v>
      </c>
      <c r="BHV67">
        <v>0.647698</v>
      </c>
      <c r="BHW67">
        <v>0.52064200000000005</v>
      </c>
      <c r="BHX67">
        <v>0.56869999999999998</v>
      </c>
      <c r="BHY67">
        <v>0.54633399999999999</v>
      </c>
      <c r="BHZ67">
        <v>0.53311900000000001</v>
      </c>
      <c r="BIA67">
        <v>0.60139200000000004</v>
      </c>
      <c r="BIB67">
        <v>0.57122300000000004</v>
      </c>
      <c r="BIC67">
        <v>0.52104399999999995</v>
      </c>
      <c r="BID67">
        <v>0.63102999999999998</v>
      </c>
      <c r="BIE67">
        <v>0.63395400000000002</v>
      </c>
      <c r="BIF67">
        <v>0.66072200000000003</v>
      </c>
      <c r="BIG67">
        <v>0.50128399999999995</v>
      </c>
      <c r="BIH67">
        <v>0.53964299999999998</v>
      </c>
      <c r="BII67">
        <v>0.52785199999999999</v>
      </c>
      <c r="BIJ67">
        <v>0.51901299999999995</v>
      </c>
      <c r="BIK67">
        <v>0.598468</v>
      </c>
      <c r="BIL67">
        <v>0.58134799999999998</v>
      </c>
      <c r="BIM67">
        <v>0.55745500000000003</v>
      </c>
      <c r="BIN67">
        <v>0.65008200000000005</v>
      </c>
      <c r="BIO67">
        <v>0.58994199999999997</v>
      </c>
      <c r="BIP67">
        <v>0.60600299999999996</v>
      </c>
      <c r="BIQ67">
        <v>0.51122999999999996</v>
      </c>
      <c r="BIR67">
        <v>0.54912899999999998</v>
      </c>
      <c r="BIS67">
        <v>0.56569999999999998</v>
      </c>
      <c r="BIT67">
        <v>0.54196599999999995</v>
      </c>
      <c r="BIU67">
        <v>0.56662500000000005</v>
      </c>
      <c r="BIV67">
        <v>0.55865399999999998</v>
      </c>
      <c r="BIW67">
        <v>0.55812300000000004</v>
      </c>
      <c r="BIX67">
        <v>0.58896099999999996</v>
      </c>
      <c r="BIY67">
        <v>0.55642400000000003</v>
      </c>
      <c r="BIZ67">
        <v>0.56069100000000005</v>
      </c>
      <c r="BJA67">
        <v>0.53702499999999997</v>
      </c>
      <c r="BJB67">
        <v>0.55127400000000004</v>
      </c>
      <c r="BJC67">
        <v>0.56331900000000001</v>
      </c>
      <c r="BJD67">
        <v>0.550508</v>
      </c>
      <c r="BJE67">
        <v>0.60569300000000004</v>
      </c>
      <c r="BJF67">
        <v>0.58233500000000005</v>
      </c>
      <c r="BJG67">
        <v>0.53497899999999998</v>
      </c>
      <c r="BJH67">
        <v>0.67000300000000002</v>
      </c>
      <c r="BJI67">
        <v>0.62594300000000003</v>
      </c>
      <c r="BJJ67">
        <v>0.65385199999999999</v>
      </c>
      <c r="BJK67">
        <v>0.49312299999999998</v>
      </c>
      <c r="BJL67">
        <v>0.59513099999999997</v>
      </c>
      <c r="BJM67">
        <v>0.56325199999999997</v>
      </c>
      <c r="BJN67">
        <v>0.54170399999999996</v>
      </c>
      <c r="BJO67">
        <v>0.65253700000000003</v>
      </c>
      <c r="BJP67">
        <v>0.60314699999999999</v>
      </c>
      <c r="BJQ67">
        <v>0.629556</v>
      </c>
      <c r="BJR67">
        <v>0.503552</v>
      </c>
      <c r="BJS67">
        <v>0.543929</v>
      </c>
      <c r="BJT67">
        <v>0.54044700000000001</v>
      </c>
      <c r="BJU67">
        <v>0.514316</v>
      </c>
      <c r="BJV67">
        <v>0.59809800000000002</v>
      </c>
      <c r="BJW67">
        <v>0.58570699999999998</v>
      </c>
      <c r="BJX67">
        <v>0.56513899999999995</v>
      </c>
      <c r="BJY67">
        <v>0.64614899999999997</v>
      </c>
      <c r="BJZ67">
        <v>0.58064000000000004</v>
      </c>
      <c r="BKA67">
        <v>0.59214</v>
      </c>
      <c r="BKB67">
        <v>0.51616799999999996</v>
      </c>
      <c r="BKC67">
        <v>0.54797200000000001</v>
      </c>
      <c r="BKD67">
        <v>0.57407200000000003</v>
      </c>
      <c r="BKE67">
        <v>0.55171000000000003</v>
      </c>
      <c r="BKF67" s="11">
        <v>9.8497489999999992</v>
      </c>
      <c r="BKG67">
        <v>9.503895</v>
      </c>
      <c r="BKH67">
        <v>10.201881</v>
      </c>
      <c r="BKI67">
        <v>10.151921</v>
      </c>
      <c r="BKJ67">
        <v>11</v>
      </c>
      <c r="BKK67">
        <v>10.124648000000001</v>
      </c>
      <c r="BKL67">
        <v>9.1804020000000008</v>
      </c>
      <c r="BKM67">
        <v>8.7642349999999993</v>
      </c>
      <c r="BKN67">
        <v>8.0346539999999997</v>
      </c>
      <c r="BKO67">
        <v>7.9615850000000004</v>
      </c>
      <c r="BKP67">
        <v>11</v>
      </c>
      <c r="BKQ67">
        <v>9.3565199999999997</v>
      </c>
      <c r="BKR67">
        <v>9.458691</v>
      </c>
      <c r="BKS67">
        <v>8.9873940000000001</v>
      </c>
      <c r="BKT67">
        <v>8.2899910000000006</v>
      </c>
      <c r="BKU67">
        <v>7.917084</v>
      </c>
      <c r="BKV67">
        <v>11</v>
      </c>
      <c r="BKW67">
        <v>9.6751330000000006</v>
      </c>
      <c r="BKX67">
        <v>8.7150730000000003</v>
      </c>
      <c r="BKY67">
        <v>8.3105519999999995</v>
      </c>
      <c r="BKZ67">
        <v>8.2189689999999995</v>
      </c>
      <c r="BLA67">
        <v>8.1294020000000007</v>
      </c>
      <c r="BLB67">
        <v>11</v>
      </c>
      <c r="BLC67">
        <v>9.0132739999999991</v>
      </c>
      <c r="BLD67">
        <v>8.3068559999999998</v>
      </c>
      <c r="BLE67">
        <v>7.7802300000000004</v>
      </c>
      <c r="BLF67">
        <v>7.3768310000000001</v>
      </c>
      <c r="BLG67">
        <v>7.424633</v>
      </c>
      <c r="BLH67">
        <v>11</v>
      </c>
      <c r="BLI67">
        <v>7.9613370000000003</v>
      </c>
      <c r="BLJ67">
        <v>8.4961760000000002</v>
      </c>
      <c r="BLK67">
        <v>8.4180949999999992</v>
      </c>
      <c r="BLL67">
        <v>7.540451</v>
      </c>
      <c r="BLM67">
        <v>7.5369099999999998</v>
      </c>
      <c r="BLN67">
        <v>11</v>
      </c>
      <c r="BLO67">
        <v>9.2461210000000005</v>
      </c>
      <c r="BLP67">
        <v>8.9516500000000008</v>
      </c>
      <c r="BLQ67">
        <v>9.0183940000000007</v>
      </c>
      <c r="BLR67">
        <v>7.7932649999999999</v>
      </c>
      <c r="BLS67">
        <v>7.5481689999999997</v>
      </c>
      <c r="BLT67">
        <v>11.5</v>
      </c>
      <c r="BLU67">
        <v>9.4130190000000002</v>
      </c>
      <c r="BLV67">
        <v>9.5563099999999999</v>
      </c>
      <c r="BLW67">
        <v>9.6739029999999993</v>
      </c>
      <c r="BLX67">
        <v>8.1063050000000008</v>
      </c>
      <c r="BLY67">
        <v>7.6174010000000001</v>
      </c>
      <c r="BLZ67">
        <v>10.5</v>
      </c>
      <c r="BMA67">
        <v>10.022451999999999</v>
      </c>
      <c r="BMB67">
        <v>9.6938790000000008</v>
      </c>
      <c r="BMC67">
        <v>9.6231779999999993</v>
      </c>
      <c r="BMD67">
        <v>8.3594580000000001</v>
      </c>
      <c r="BME67">
        <v>8.0274110000000007</v>
      </c>
      <c r="BMF67">
        <v>11</v>
      </c>
      <c r="BMG67">
        <v>10.290705000000001</v>
      </c>
      <c r="BMH67">
        <v>9.3408119999999997</v>
      </c>
      <c r="BMI67">
        <v>9.0035310000000006</v>
      </c>
      <c r="BMJ67">
        <v>8.0125080000000004</v>
      </c>
      <c r="BMK67">
        <v>7.7373089999999998</v>
      </c>
      <c r="BML67">
        <v>11</v>
      </c>
      <c r="BMM67">
        <v>9.4669880000000006</v>
      </c>
      <c r="BMN67">
        <v>9.4960640000000005</v>
      </c>
      <c r="BMO67">
        <v>8.9328990000000008</v>
      </c>
      <c r="BMP67">
        <v>8.1163410000000002</v>
      </c>
      <c r="BMQ67">
        <v>7.8281460000000003</v>
      </c>
      <c r="BMR67">
        <v>11</v>
      </c>
      <c r="BMS67">
        <v>9.2484990000000007</v>
      </c>
      <c r="BMT67">
        <v>9.7167480000000008</v>
      </c>
      <c r="BMU67">
        <v>9.2075169999999993</v>
      </c>
      <c r="BMV67">
        <v>8.4206669999999999</v>
      </c>
      <c r="BMW67">
        <v>7.8891169999999997</v>
      </c>
      <c r="BMX67">
        <v>11.5</v>
      </c>
      <c r="BMY67">
        <v>9.7027619999999999</v>
      </c>
      <c r="BMZ67">
        <v>9.6144230000000004</v>
      </c>
      <c r="BNA67">
        <v>9.047383</v>
      </c>
      <c r="BNB67">
        <v>8.2204890000000006</v>
      </c>
      <c r="BNC67">
        <v>7.9528610000000004</v>
      </c>
      <c r="BND67">
        <v>11</v>
      </c>
      <c r="BNE67">
        <v>9.4304959999999998</v>
      </c>
      <c r="BNF67" t="s">
        <v>1304</v>
      </c>
      <c r="BNG67" t="s">
        <v>1304</v>
      </c>
      <c r="BNH67" t="s">
        <v>1304</v>
      </c>
      <c r="BNI67" t="s">
        <v>1304</v>
      </c>
      <c r="BNJ67" t="s">
        <v>1304</v>
      </c>
      <c r="BNK67" t="s">
        <v>1304</v>
      </c>
      <c r="BNL67">
        <v>9.3649039999999992</v>
      </c>
      <c r="BNM67">
        <v>9.6979039999999994</v>
      </c>
      <c r="BNN67">
        <v>10.467373</v>
      </c>
      <c r="BNO67">
        <v>8.1524490000000007</v>
      </c>
      <c r="BNP67">
        <v>8.1380909999999993</v>
      </c>
      <c r="BNQ67">
        <v>7.9891620000000003</v>
      </c>
      <c r="BNR67">
        <v>8.5933480000000007</v>
      </c>
      <c r="BNS67">
        <v>8.3919320000000006</v>
      </c>
      <c r="BNT67">
        <v>8.213946</v>
      </c>
      <c r="BNU67">
        <v>8.1253080000000004</v>
      </c>
      <c r="BNV67">
        <v>8.2590889999999995</v>
      </c>
      <c r="BNW67">
        <v>8.2245489999999997</v>
      </c>
      <c r="BNX67">
        <v>7.559418</v>
      </c>
      <c r="BNY67">
        <v>7.4962749999999998</v>
      </c>
      <c r="BNZ67">
        <v>7.3165389999999997</v>
      </c>
      <c r="BOA67">
        <v>7.7374929999999997</v>
      </c>
      <c r="BOB67">
        <v>7.7529300000000001</v>
      </c>
      <c r="BOC67">
        <v>7.454491</v>
      </c>
      <c r="BOD67">
        <v>8.5916800000000002</v>
      </c>
      <c r="BOE67">
        <v>8.2018810000000002</v>
      </c>
      <c r="BOF67">
        <v>7.5580420000000004</v>
      </c>
      <c r="BOG67">
        <v>9.2838770000000004</v>
      </c>
      <c r="BOH67">
        <v>8.6053060000000006</v>
      </c>
      <c r="BOI67">
        <v>7.7852930000000002</v>
      </c>
      <c r="BOJ67">
        <v>9.1219409999999996</v>
      </c>
      <c r="BOK67">
        <v>8.7005870000000005</v>
      </c>
      <c r="BOL67">
        <v>8.1470950000000002</v>
      </c>
      <c r="BOM67">
        <v>8.7084109999999999</v>
      </c>
      <c r="BON67">
        <v>8.2611120000000007</v>
      </c>
      <c r="BOO67">
        <v>7.8343730000000003</v>
      </c>
      <c r="BOP67">
        <v>8.6212040000000005</v>
      </c>
      <c r="BOQ67">
        <v>8.3228760000000008</v>
      </c>
      <c r="BOR67">
        <v>7.9805630000000001</v>
      </c>
      <c r="BOS67">
        <v>8.8346110000000007</v>
      </c>
      <c r="BOT67">
        <v>8.5828430000000004</v>
      </c>
      <c r="BOU67">
        <v>8.3111320000000006</v>
      </c>
      <c r="BOV67">
        <v>8.6598389999999998</v>
      </c>
      <c r="BOW67">
        <v>8.4258699999999997</v>
      </c>
      <c r="BOX67">
        <v>8.0959199999999996</v>
      </c>
      <c r="BOY67" t="s">
        <v>1304</v>
      </c>
      <c r="BOZ67" t="s">
        <v>1304</v>
      </c>
      <c r="BPA67" t="s">
        <v>1304</v>
      </c>
      <c r="BPB67" t="s">
        <v>1304</v>
      </c>
      <c r="BPC67">
        <v>1.5896815213530889E-2</v>
      </c>
      <c r="BPD67">
        <v>1.2098053131449734E-2</v>
      </c>
      <c r="BPE67">
        <v>3.6091789282783435E-2</v>
      </c>
      <c r="BPF67">
        <v>7.2885987830737103E-2</v>
      </c>
      <c r="BPG67">
        <v>6.6795896276277203E-2</v>
      </c>
      <c r="BPH67">
        <v>3.5068402775752953E-2</v>
      </c>
      <c r="BPI67" s="12">
        <v>8.7341099999999994</v>
      </c>
      <c r="BPJ67">
        <v>9.4837659999999993</v>
      </c>
      <c r="BPK67">
        <v>9.6250940000000007</v>
      </c>
      <c r="BPL67">
        <v>8.7239129999999996</v>
      </c>
      <c r="BPM67">
        <v>9.6750629999999997</v>
      </c>
      <c r="BPN67">
        <v>8.2850059999999992</v>
      </c>
      <c r="BPO67">
        <v>8.9946040000000007</v>
      </c>
      <c r="BPP67">
        <v>9.6485400000000006</v>
      </c>
      <c r="BPQ67">
        <v>8.7182440000000003</v>
      </c>
      <c r="BPR67">
        <v>9.2329349999999994</v>
      </c>
      <c r="BPS67">
        <v>7.8768180000000001</v>
      </c>
      <c r="BPT67">
        <v>8.1164459999999998</v>
      </c>
      <c r="BPU67">
        <v>8.232882</v>
      </c>
      <c r="BPV67">
        <v>7.6668580000000004</v>
      </c>
      <c r="BPW67">
        <v>8.9708459999999999</v>
      </c>
      <c r="BPX67">
        <v>7.8385400000000001</v>
      </c>
      <c r="BPY67">
        <v>7.8394389999999996</v>
      </c>
      <c r="BPZ67">
        <v>7.822406</v>
      </c>
      <c r="BQA67">
        <v>7.5425399999999998</v>
      </c>
      <c r="BQB67">
        <v>8.6527069999999995</v>
      </c>
      <c r="BQC67">
        <v>7.9457250000000004</v>
      </c>
      <c r="BQD67">
        <v>8.6631509999999992</v>
      </c>
      <c r="BQE67">
        <v>9.202909</v>
      </c>
      <c r="BQF67">
        <v>8.1645869999999992</v>
      </c>
      <c r="BQG67">
        <v>8.9309550000000009</v>
      </c>
      <c r="BQH67">
        <v>7.9644849999999998</v>
      </c>
      <c r="BQI67">
        <v>8.3366190000000007</v>
      </c>
      <c r="BQJ67">
        <v>8.6529469999999993</v>
      </c>
      <c r="BQK67">
        <v>7.9774050000000001</v>
      </c>
      <c r="BQL67">
        <v>8.8908930000000002</v>
      </c>
      <c r="BQM67">
        <v>7.8434169999999996</v>
      </c>
      <c r="BQN67">
        <v>7.9702849999999996</v>
      </c>
      <c r="BQO67">
        <v>7.9661939999999998</v>
      </c>
      <c r="BQP67">
        <v>7.5062670000000002</v>
      </c>
      <c r="BQQ67">
        <v>8.997484</v>
      </c>
      <c r="BQR67">
        <v>4.1065625902436544E-2</v>
      </c>
      <c r="BQS67">
        <v>5.0651001285799413E-2</v>
      </c>
      <c r="BQT67">
        <v>0.68781700000000001</v>
      </c>
      <c r="BQU67">
        <v>0.767347</v>
      </c>
      <c r="BQV67">
        <v>0.66079299999999996</v>
      </c>
      <c r="BQW67">
        <v>0.74487700000000001</v>
      </c>
      <c r="BQX67">
        <v>0.64485499999999996</v>
      </c>
      <c r="BQY67">
        <v>0.68382100000000001</v>
      </c>
      <c r="BQZ67">
        <v>0.76870899999999998</v>
      </c>
      <c r="BRA67">
        <v>0.64757900000000002</v>
      </c>
      <c r="BRB67">
        <v>0.74782599999999999</v>
      </c>
      <c r="BRC67">
        <v>0.63961800000000002</v>
      </c>
      <c r="BRD67">
        <v>0.61508300000000005</v>
      </c>
      <c r="BRE67">
        <v>0.72579000000000005</v>
      </c>
      <c r="BRF67">
        <v>0.72438400000000003</v>
      </c>
      <c r="BRG67">
        <v>0.75809700000000002</v>
      </c>
      <c r="BRH67">
        <v>0.58900300000000005</v>
      </c>
      <c r="BRI67">
        <v>0.60678299999999996</v>
      </c>
      <c r="BRJ67">
        <v>0.68476400000000004</v>
      </c>
      <c r="BRK67">
        <v>0.72012299999999996</v>
      </c>
      <c r="BRL67">
        <v>0.72396899999999997</v>
      </c>
      <c r="BRM67">
        <v>0.56693199999999999</v>
      </c>
      <c r="BRN67">
        <v>0.65830699999999998</v>
      </c>
      <c r="BRO67">
        <v>0.78913599999999995</v>
      </c>
      <c r="BRP67">
        <v>0.66437599999999997</v>
      </c>
      <c r="BRQ67">
        <v>0.74970199999999998</v>
      </c>
      <c r="BRR67">
        <v>0.59494000000000002</v>
      </c>
      <c r="BRS67">
        <v>0.62918600000000002</v>
      </c>
      <c r="BRT67">
        <v>0.75304899999999997</v>
      </c>
      <c r="BRU67">
        <v>0.71536999999999995</v>
      </c>
      <c r="BRV67">
        <v>0.74843000000000004</v>
      </c>
      <c r="BRW67">
        <v>0.59079700000000002</v>
      </c>
      <c r="BRX67">
        <v>0.60435300000000003</v>
      </c>
      <c r="BRY67">
        <v>0.70841699999999996</v>
      </c>
      <c r="BRZ67">
        <v>0.73663900000000004</v>
      </c>
      <c r="BSA67">
        <v>0.76191299999999995</v>
      </c>
      <c r="BSB67">
        <v>0.58756600000000003</v>
      </c>
      <c r="BSC67">
        <v>0.56270100000000001</v>
      </c>
      <c r="BSD67">
        <v>0.60609100000000005</v>
      </c>
      <c r="BSE67">
        <v>0.51697099999999996</v>
      </c>
      <c r="BSF67">
        <v>0.64857100000000001</v>
      </c>
      <c r="BSG67">
        <v>0.57130199999999998</v>
      </c>
      <c r="BSH67">
        <v>0.57963200000000004</v>
      </c>
      <c r="BSI67">
        <v>0.49083399999999999</v>
      </c>
      <c r="BSJ67">
        <v>0.51546999999999998</v>
      </c>
      <c r="BSK67">
        <v>0.52537699999999998</v>
      </c>
      <c r="BSL67">
        <v>0.508718</v>
      </c>
      <c r="BSM67">
        <v>0.59501899999999996</v>
      </c>
      <c r="BSN67">
        <v>0.59392199999999995</v>
      </c>
      <c r="BSO67">
        <v>0.51877499999999999</v>
      </c>
      <c r="BSP67">
        <v>0.65166299999999999</v>
      </c>
      <c r="BSQ67">
        <v>0.60260499999999995</v>
      </c>
      <c r="BSR67">
        <v>0.62290900000000005</v>
      </c>
      <c r="BSS67">
        <v>0.494446</v>
      </c>
      <c r="BST67">
        <v>0.53420800000000002</v>
      </c>
      <c r="BSU67">
        <v>0.52430600000000005</v>
      </c>
      <c r="BSV67">
        <v>0.51672899999999999</v>
      </c>
      <c r="BSW67">
        <v>0.60471399999999997</v>
      </c>
      <c r="BSX67">
        <v>0.65166999999999997</v>
      </c>
      <c r="BSY67">
        <v>0.58466600000000002</v>
      </c>
      <c r="BSZ67">
        <v>0.69301100000000004</v>
      </c>
      <c r="BTA67">
        <v>0.57266099999999998</v>
      </c>
      <c r="BTB67">
        <v>0.59768100000000002</v>
      </c>
      <c r="BTC67">
        <v>0.54968399999999995</v>
      </c>
      <c r="BTD67">
        <v>0.56813899999999995</v>
      </c>
      <c r="BTE67">
        <v>0.59148599999999996</v>
      </c>
      <c r="BTF67">
        <v>0.59743500000000005</v>
      </c>
      <c r="BTG67">
        <v>0.61020700000000005</v>
      </c>
      <c r="BTH67">
        <v>0.69118599999999997</v>
      </c>
      <c r="BTI67">
        <v>0.62536199999999997</v>
      </c>
      <c r="BTJ67">
        <v>0.69215300000000002</v>
      </c>
      <c r="BTK67">
        <v>0.57140999999999997</v>
      </c>
      <c r="BTL67">
        <v>0.59338900000000006</v>
      </c>
      <c r="BTM67">
        <v>0.59635800000000005</v>
      </c>
      <c r="BTN67">
        <v>0.604514</v>
      </c>
      <c r="BTO67">
        <v>0.62300199999999994</v>
      </c>
      <c r="BTP67">
        <v>0.65785499999999997</v>
      </c>
      <c r="BTQ67">
        <v>0.60843599999999998</v>
      </c>
      <c r="BTR67">
        <v>0.59548599999999996</v>
      </c>
      <c r="BTS67">
        <v>0.53683999999999998</v>
      </c>
      <c r="BTT67">
        <v>0.67187600000000003</v>
      </c>
      <c r="BTU67">
        <v>0.59235099999999996</v>
      </c>
      <c r="BTV67">
        <v>0.63205100000000003</v>
      </c>
      <c r="BTW67">
        <v>0.51499700000000004</v>
      </c>
      <c r="BTX67">
        <v>0.60689899999999997</v>
      </c>
      <c r="BTY67">
        <v>0.61571600000000004</v>
      </c>
      <c r="BTZ67">
        <v>0.57527200000000001</v>
      </c>
      <c r="BUA67">
        <v>0.68034799999999995</v>
      </c>
      <c r="BUB67">
        <v>0.58164400000000005</v>
      </c>
      <c r="BUC67">
        <v>0.60753900000000005</v>
      </c>
      <c r="BUD67">
        <v>0.53151099999999996</v>
      </c>
      <c r="BUE67">
        <v>0.55450100000000002</v>
      </c>
      <c r="BUF67">
        <v>0.57955999999999996</v>
      </c>
      <c r="BUG67">
        <v>0.56046200000000002</v>
      </c>
      <c r="BUH67">
        <v>0.60354699999999994</v>
      </c>
      <c r="BUI67">
        <v>0.67002200000000001</v>
      </c>
      <c r="BUJ67">
        <v>0.59498499999999999</v>
      </c>
      <c r="BUK67">
        <v>0.69969999999999999</v>
      </c>
      <c r="BUL67">
        <v>0.567133</v>
      </c>
      <c r="BUM67">
        <v>0.58948800000000001</v>
      </c>
      <c r="BUN67">
        <v>0.56000799999999995</v>
      </c>
      <c r="BUO67">
        <v>0.57442499999999996</v>
      </c>
      <c r="BUP67">
        <v>0.60072300000000001</v>
      </c>
      <c r="BUQ67">
        <v>0.61593200000000004</v>
      </c>
      <c r="BUR67" s="17">
        <v>10.395600999999999</v>
      </c>
      <c r="BUS67">
        <v>9.3237970000000008</v>
      </c>
      <c r="BUT67">
        <v>9.2314299999999996</v>
      </c>
      <c r="BUU67">
        <v>9.0461799999999997</v>
      </c>
      <c r="BUV67">
        <v>11.5</v>
      </c>
      <c r="BUW67">
        <v>9.6532090000000004</v>
      </c>
      <c r="BUX67">
        <v>10.433070000000001</v>
      </c>
      <c r="BUY67">
        <v>9.2198340000000005</v>
      </c>
      <c r="BUZ67">
        <v>8.0423480000000005</v>
      </c>
      <c r="BVA67">
        <v>7.7100200000000001</v>
      </c>
      <c r="BVB67">
        <v>11.5</v>
      </c>
      <c r="BVC67">
        <v>9.5698209999999992</v>
      </c>
      <c r="BVD67">
        <v>9.3788210000000003</v>
      </c>
      <c r="BVE67">
        <v>8.8905250000000002</v>
      </c>
      <c r="BVF67">
        <v>7.9413989999999997</v>
      </c>
      <c r="BVG67">
        <v>7.4918300000000002</v>
      </c>
      <c r="BVH67">
        <v>9.5</v>
      </c>
      <c r="BVI67">
        <v>9.0784579999999995</v>
      </c>
      <c r="BVJ67">
        <v>8.9428640000000001</v>
      </c>
      <c r="BVK67">
        <v>8.2109179999999995</v>
      </c>
      <c r="BVL67">
        <v>7.6810619999999998</v>
      </c>
      <c r="BVM67">
        <v>7.4384160000000001</v>
      </c>
      <c r="BVN67">
        <v>9</v>
      </c>
      <c r="BVO67">
        <v>8.3423479999999994</v>
      </c>
      <c r="BVP67">
        <v>8.701003</v>
      </c>
      <c r="BVQ67">
        <v>7.637645</v>
      </c>
      <c r="BVR67">
        <v>6.8616510000000002</v>
      </c>
      <c r="BVS67">
        <v>6.7121079999999997</v>
      </c>
      <c r="BVT67">
        <v>9.5</v>
      </c>
      <c r="BVU67">
        <v>7.8486510000000003</v>
      </c>
      <c r="BVV67">
        <v>8.4407779999999999</v>
      </c>
      <c r="BVW67">
        <v>7.7337480000000003</v>
      </c>
      <c r="BVX67">
        <v>6.95139</v>
      </c>
      <c r="BVY67">
        <v>6.7345379999999997</v>
      </c>
      <c r="BVZ67">
        <v>10.5</v>
      </c>
      <c r="BWA67">
        <v>7.8733560000000002</v>
      </c>
      <c r="BWB67">
        <v>9.1928839999999994</v>
      </c>
      <c r="BWC67">
        <v>9.2012889999999992</v>
      </c>
      <c r="BWD67">
        <v>7.6960259999999998</v>
      </c>
      <c r="BWE67">
        <v>7.2434519999999996</v>
      </c>
      <c r="BWF67">
        <v>11.5</v>
      </c>
      <c r="BWG67">
        <v>10.211053</v>
      </c>
      <c r="BWH67">
        <v>9.870063</v>
      </c>
      <c r="BWI67">
        <v>9.8333180000000002</v>
      </c>
      <c r="BWJ67">
        <v>8.4183559999999993</v>
      </c>
      <c r="BWK67">
        <v>7.7778869999999998</v>
      </c>
      <c r="BWL67">
        <v>11.5</v>
      </c>
      <c r="BWM67">
        <v>10.701309999999999</v>
      </c>
      <c r="BWN67">
        <v>9.9064440000000005</v>
      </c>
      <c r="BWO67">
        <v>9.3320930000000004</v>
      </c>
      <c r="BWP67">
        <v>8.3106639999999992</v>
      </c>
      <c r="BWQ67">
        <v>7.8506970000000003</v>
      </c>
      <c r="BWR67">
        <v>11.5</v>
      </c>
      <c r="BWS67">
        <v>9.4382809999999999</v>
      </c>
      <c r="BWT67">
        <v>9.7977489999999996</v>
      </c>
      <c r="BWU67">
        <v>9.0516810000000003</v>
      </c>
      <c r="BWV67">
        <v>8.2129390000000004</v>
      </c>
      <c r="BWW67">
        <v>7.9714520000000002</v>
      </c>
      <c r="BWX67">
        <v>12.5</v>
      </c>
      <c r="BWY67">
        <v>9.0525160000000007</v>
      </c>
      <c r="BWZ67">
        <v>10.078917000000001</v>
      </c>
      <c r="BXA67">
        <v>9.0461980000000004</v>
      </c>
      <c r="BXB67">
        <v>7.9788160000000001</v>
      </c>
      <c r="BXC67">
        <v>7.5573670000000002</v>
      </c>
      <c r="BXD67">
        <v>9.5</v>
      </c>
      <c r="BXE67">
        <v>9.1996280000000006</v>
      </c>
      <c r="BXF67">
        <v>9.8154570000000003</v>
      </c>
      <c r="BXG67">
        <v>9.1625289999999993</v>
      </c>
      <c r="BXH67">
        <v>8.1850959999999997</v>
      </c>
      <c r="BXI67">
        <v>7.7070930000000004</v>
      </c>
      <c r="BXJ67">
        <v>10</v>
      </c>
      <c r="BXK67">
        <v>9.336157</v>
      </c>
      <c r="BXL67">
        <v>10.743463999999999</v>
      </c>
      <c r="BXM67">
        <v>9.4632649999999998</v>
      </c>
      <c r="BXN67">
        <v>8.4730849999999993</v>
      </c>
      <c r="BXO67">
        <v>8.2062069999999991</v>
      </c>
      <c r="BXP67">
        <v>9</v>
      </c>
      <c r="BXQ67">
        <v>9.8044069999999994</v>
      </c>
      <c r="BXR67">
        <v>10.637575999999999</v>
      </c>
      <c r="BXS67">
        <v>9.4597429999999996</v>
      </c>
      <c r="BXT67">
        <v>8.8403220000000005</v>
      </c>
      <c r="BXU67">
        <v>8.6228200000000008</v>
      </c>
      <c r="BXV67">
        <v>9.5</v>
      </c>
      <c r="BXW67">
        <v>9.6402319999999992</v>
      </c>
      <c r="BXX67">
        <v>8.8817210000000006</v>
      </c>
      <c r="BXY67">
        <v>8.9647240000000004</v>
      </c>
      <c r="BXZ67">
        <v>9.3563919999999996</v>
      </c>
      <c r="BYA67">
        <v>8.4659359999999992</v>
      </c>
      <c r="BYB67">
        <v>8.2641950000000008</v>
      </c>
      <c r="BYC67">
        <v>7.9162869999999996</v>
      </c>
      <c r="BYD67">
        <v>8.3129489999999997</v>
      </c>
      <c r="BYE67">
        <v>8.2161570000000008</v>
      </c>
      <c r="BYF67">
        <v>7.8107839999999999</v>
      </c>
      <c r="BYG67">
        <v>7.7734030000000001</v>
      </c>
      <c r="BYH67">
        <v>7.7915650000000003</v>
      </c>
      <c r="BYI67">
        <v>7.6380460000000001</v>
      </c>
      <c r="BYJ67">
        <v>7.1473800000000001</v>
      </c>
      <c r="BYK67">
        <v>7.103472</v>
      </c>
      <c r="BYL67">
        <v>6.7535749999999997</v>
      </c>
      <c r="BYM67">
        <v>7.3292820000000001</v>
      </c>
      <c r="BYN67">
        <v>7.1599430000000002</v>
      </c>
      <c r="BYO67">
        <v>6.8362699999999998</v>
      </c>
      <c r="BYP67">
        <v>8.5239440000000002</v>
      </c>
      <c r="BYQ67">
        <v>8.1494459999999993</v>
      </c>
      <c r="BYR67">
        <v>7.4446849999999998</v>
      </c>
      <c r="BYS67">
        <v>9.5090810000000001</v>
      </c>
      <c r="BYT67">
        <v>9.0146639999999998</v>
      </c>
      <c r="BYU67">
        <v>8.0874919999999992</v>
      </c>
      <c r="BYV67">
        <v>8.9683150000000005</v>
      </c>
      <c r="BYW67">
        <v>8.6494940000000007</v>
      </c>
      <c r="BYX67">
        <v>8.1163480000000003</v>
      </c>
      <c r="BYY67">
        <v>8.6998440000000006</v>
      </c>
      <c r="BYZ67">
        <v>8.5703790000000009</v>
      </c>
      <c r="BZA67">
        <v>8.0424279999999992</v>
      </c>
      <c r="BZB67">
        <v>8.4631089999999993</v>
      </c>
      <c r="BZC67">
        <v>8.3064459999999993</v>
      </c>
      <c r="BZD67">
        <v>7.8161930000000002</v>
      </c>
      <c r="BZE67">
        <v>8.5564370000000007</v>
      </c>
      <c r="BZF67">
        <v>8.4743969999999997</v>
      </c>
      <c r="BZG67">
        <v>8.0508810000000004</v>
      </c>
      <c r="BZH67">
        <v>8.7988730000000004</v>
      </c>
      <c r="BZI67">
        <v>8.6427440000000004</v>
      </c>
      <c r="BZJ67">
        <v>8.3763719999999999</v>
      </c>
      <c r="BZK67">
        <v>8.8828490000000002</v>
      </c>
      <c r="BZL67">
        <v>8.8717050000000004</v>
      </c>
      <c r="BZM67">
        <v>8.8253880000000002</v>
      </c>
      <c r="BZN67">
        <v>7.2375068810244915E-3</v>
      </c>
      <c r="BZO67">
        <v>1.3029476533844803E-2</v>
      </c>
      <c r="BZP67">
        <v>1.5066924410684144E-2</v>
      </c>
      <c r="BZQ67">
        <v>4.8402062082679456E-2</v>
      </c>
      <c r="BZR67">
        <v>8.4726968602566705E-2</v>
      </c>
      <c r="BZS67">
        <v>9.3657558393987164E-2</v>
      </c>
      <c r="BZT67">
        <v>3.3204205371826223E-2</v>
      </c>
      <c r="BZU67" s="13">
        <v>9.3589789999999997</v>
      </c>
      <c r="BZV67">
        <v>10.206709999999999</v>
      </c>
      <c r="BZW67">
        <v>9.8882539999999999</v>
      </c>
      <c r="BZX67">
        <v>8.8168310000000005</v>
      </c>
      <c r="BZY67">
        <v>10.056863999999999</v>
      </c>
      <c r="BZZ67">
        <v>8.3561320000000006</v>
      </c>
      <c r="CAA67">
        <v>9.1870480000000008</v>
      </c>
      <c r="CAB67">
        <v>9.5827050000000007</v>
      </c>
      <c r="CAC67">
        <v>8.4675189999999994</v>
      </c>
      <c r="CAD67">
        <v>9.209149</v>
      </c>
      <c r="CAE67">
        <v>7.5283540000000002</v>
      </c>
      <c r="CAF67">
        <v>8.2216129999999996</v>
      </c>
      <c r="CAG67">
        <v>8.3645099999999992</v>
      </c>
      <c r="CAH67">
        <v>7.3237079999999999</v>
      </c>
      <c r="CAI67">
        <v>8.5495619999999999</v>
      </c>
      <c r="CAJ67">
        <v>7.286848</v>
      </c>
      <c r="CAK67">
        <v>7.9116749999999998</v>
      </c>
      <c r="CAL67">
        <v>7.814292</v>
      </c>
      <c r="CAM67">
        <v>6.9889950000000001</v>
      </c>
      <c r="CAN67">
        <v>8.2169810000000005</v>
      </c>
      <c r="CAO67">
        <v>7.7955730000000001</v>
      </c>
      <c r="CAP67">
        <v>8.6539420000000007</v>
      </c>
      <c r="CAQ67">
        <v>9.2386979999999994</v>
      </c>
      <c r="CAR67">
        <v>7.9266129999999997</v>
      </c>
      <c r="CAS67">
        <v>8.6584889999999994</v>
      </c>
      <c r="CAT67">
        <v>7.7197440000000004</v>
      </c>
      <c r="CAU67">
        <v>8.5065229999999996</v>
      </c>
      <c r="CAV67">
        <v>8.8320790000000002</v>
      </c>
      <c r="CAW67">
        <v>7.6546940000000001</v>
      </c>
      <c r="CAX67">
        <v>8.6317459999999997</v>
      </c>
      <c r="CAY67">
        <v>7.4359690000000001</v>
      </c>
      <c r="CAZ67">
        <v>8.0783310000000004</v>
      </c>
      <c r="CBA67">
        <v>8.1019199999999998</v>
      </c>
      <c r="CBB67">
        <v>7.1404769999999997</v>
      </c>
      <c r="CBC67">
        <v>8.5108610000000002</v>
      </c>
      <c r="CBD67">
        <v>4.7364046883176268E-2</v>
      </c>
      <c r="CBE67">
        <v>6.178239117697383E-2</v>
      </c>
      <c r="CBF67">
        <v>0.66483000000000003</v>
      </c>
      <c r="CBG67">
        <v>0.78975600000000001</v>
      </c>
      <c r="CBH67">
        <v>0.64405999999999997</v>
      </c>
      <c r="CBI67">
        <v>0.74123099999999997</v>
      </c>
      <c r="CBJ67">
        <v>0.65625800000000001</v>
      </c>
      <c r="CBK67">
        <v>0.69121500000000002</v>
      </c>
      <c r="CBL67">
        <v>0.77182200000000001</v>
      </c>
      <c r="CBM67">
        <v>0.61079600000000001</v>
      </c>
      <c r="CBN67">
        <v>0.71404400000000001</v>
      </c>
      <c r="CBO67">
        <v>0.69430499999999995</v>
      </c>
      <c r="CBP67">
        <v>0.62443199999999999</v>
      </c>
      <c r="CBQ67">
        <v>0.65952699999999997</v>
      </c>
      <c r="CBR67">
        <v>0.62609099999999995</v>
      </c>
      <c r="CBS67">
        <v>0.69034200000000001</v>
      </c>
      <c r="CBT67">
        <v>0.562975</v>
      </c>
      <c r="CBU67">
        <v>0.59108099999999997</v>
      </c>
      <c r="CBV67">
        <v>0.58538000000000001</v>
      </c>
      <c r="CBW67">
        <v>0.59445899999999996</v>
      </c>
      <c r="CBX67">
        <v>0.63376900000000003</v>
      </c>
      <c r="CBY67">
        <v>0.52668000000000004</v>
      </c>
      <c r="CBZ67">
        <v>0.67092300000000005</v>
      </c>
      <c r="CCA67">
        <v>0.70647199999999999</v>
      </c>
      <c r="CCB67">
        <v>0.63560799999999995</v>
      </c>
      <c r="CCC67">
        <v>0.72177500000000006</v>
      </c>
      <c r="CCD67">
        <v>0.645621</v>
      </c>
      <c r="CCE67">
        <v>0.66179399999999999</v>
      </c>
      <c r="CCF67">
        <v>0.69853299999999996</v>
      </c>
      <c r="CCG67">
        <v>0.63392300000000001</v>
      </c>
      <c r="CCH67">
        <v>0.71138500000000005</v>
      </c>
      <c r="CCI67">
        <v>0.60337499999999999</v>
      </c>
      <c r="CCJ67">
        <v>0.60734200000000005</v>
      </c>
      <c r="CCK67">
        <v>0.64195199999999997</v>
      </c>
      <c r="CCL67">
        <v>0.62254699999999996</v>
      </c>
      <c r="CCM67">
        <v>0.67984299999999998</v>
      </c>
      <c r="CCN67">
        <v>0.53910100000000005</v>
      </c>
      <c r="CCO67">
        <v>0.51636099999999996</v>
      </c>
      <c r="CCP67">
        <v>0.60893699999999995</v>
      </c>
      <c r="CCQ67">
        <v>0.52968400000000004</v>
      </c>
      <c r="CCR67">
        <v>0.64542999999999995</v>
      </c>
      <c r="CCS67">
        <v>0.56973499999999999</v>
      </c>
      <c r="CCT67">
        <v>0.60362400000000005</v>
      </c>
      <c r="CCU67">
        <v>0.50692000000000004</v>
      </c>
      <c r="CCV67">
        <v>0.52584600000000004</v>
      </c>
      <c r="CCW67">
        <v>0.50322900000000004</v>
      </c>
      <c r="CCX67">
        <v>0.53194300000000005</v>
      </c>
      <c r="CCY67">
        <v>0.54755699999999996</v>
      </c>
      <c r="CCZ67">
        <v>0.56794800000000001</v>
      </c>
      <c r="CDA67">
        <v>0.534057</v>
      </c>
      <c r="CDB67">
        <v>0.63726499999999997</v>
      </c>
      <c r="CDC67">
        <v>0.61013899999999999</v>
      </c>
      <c r="CDD67">
        <v>0.63479200000000002</v>
      </c>
      <c r="CDE67">
        <v>0.50919700000000001</v>
      </c>
      <c r="CDF67">
        <v>0.53230699999999997</v>
      </c>
      <c r="CDG67">
        <v>0.51434599999999997</v>
      </c>
      <c r="CDH67">
        <v>0.51208100000000001</v>
      </c>
      <c r="CDI67">
        <v>0.55389600000000005</v>
      </c>
      <c r="CDJ67">
        <v>0.55995200000000001</v>
      </c>
      <c r="CDK67">
        <v>0.53652500000000003</v>
      </c>
      <c r="CDL67">
        <v>0.61254699999999995</v>
      </c>
      <c r="CDM67">
        <v>0.55846399999999996</v>
      </c>
      <c r="CDN67">
        <v>0.571376</v>
      </c>
      <c r="CDO67">
        <v>0.50817299999999999</v>
      </c>
      <c r="CDP67">
        <v>0.53147299999999997</v>
      </c>
      <c r="CDQ67">
        <v>0.52776699999999999</v>
      </c>
      <c r="CDR67">
        <v>0.51778900000000005</v>
      </c>
      <c r="CDS67">
        <v>0.53772699999999996</v>
      </c>
      <c r="CDT67">
        <v>0.55752000000000002</v>
      </c>
      <c r="CDU67">
        <v>0.54298800000000003</v>
      </c>
      <c r="CDV67">
        <v>0.57910600000000001</v>
      </c>
      <c r="CDW67">
        <v>0.53925699999999999</v>
      </c>
      <c r="CDX67">
        <v>0.54052800000000001</v>
      </c>
      <c r="CDY67">
        <v>0.52545699999999995</v>
      </c>
      <c r="CDZ67">
        <v>0.53633600000000003</v>
      </c>
      <c r="CEA67">
        <v>0.52839400000000003</v>
      </c>
      <c r="CEB67">
        <v>0.52651700000000001</v>
      </c>
      <c r="CEC67">
        <v>0.55018900000000004</v>
      </c>
      <c r="CED67">
        <v>0.556114</v>
      </c>
      <c r="CEE67">
        <v>0.51735600000000004</v>
      </c>
      <c r="CEF67">
        <v>0.60252099999999997</v>
      </c>
      <c r="CEG67">
        <v>0.59579000000000004</v>
      </c>
      <c r="CEH67">
        <v>0.61506099999999997</v>
      </c>
      <c r="CEI67">
        <v>0.48864800000000003</v>
      </c>
      <c r="CEJ67">
        <v>0.56915300000000002</v>
      </c>
      <c r="CEK67">
        <v>0.55089200000000005</v>
      </c>
      <c r="CEL67">
        <v>0.52897000000000005</v>
      </c>
      <c r="CEM67">
        <v>0.620421</v>
      </c>
      <c r="CEN67">
        <v>0.58957099999999996</v>
      </c>
      <c r="CEO67">
        <v>0.60328700000000002</v>
      </c>
      <c r="CEP67">
        <v>0.50340799999999997</v>
      </c>
      <c r="CEQ67">
        <v>0.52918699999999996</v>
      </c>
      <c r="CER67">
        <v>0.52285099999999995</v>
      </c>
      <c r="CES67">
        <v>0.512046</v>
      </c>
      <c r="CET67">
        <v>0.55069900000000005</v>
      </c>
      <c r="CEU67">
        <v>0.56285600000000002</v>
      </c>
      <c r="CEV67">
        <v>0.54160900000000001</v>
      </c>
      <c r="CEW67">
        <v>0.61224999999999996</v>
      </c>
      <c r="CEX67">
        <v>0.54446600000000001</v>
      </c>
      <c r="CEY67">
        <v>0.556118</v>
      </c>
      <c r="CEZ67">
        <v>0.51261800000000002</v>
      </c>
      <c r="CFA67">
        <v>0.53314799999999996</v>
      </c>
      <c r="CFB67">
        <v>0.53117599999999998</v>
      </c>
      <c r="CFC67">
        <v>0.52340500000000001</v>
      </c>
      <c r="CFD67" s="14">
        <v>-8.2810000000002049E-3</v>
      </c>
      <c r="CFE67">
        <v>6.2871999999998707E-2</v>
      </c>
      <c r="CFF67">
        <v>-0.16270600000000002</v>
      </c>
      <c r="CFG67">
        <v>-8.5893999999999693E-2</v>
      </c>
      <c r="CFH67">
        <v>0.12435999999999936</v>
      </c>
      <c r="CFI67">
        <v>0.10879399999999961</v>
      </c>
      <c r="CFJ67">
        <v>0.2091460000000005</v>
      </c>
      <c r="CFK67">
        <v>-0.29380499999999898</v>
      </c>
      <c r="CFL67">
        <v>2.2745999999999711E-2</v>
      </c>
      <c r="CFM67">
        <v>0.16224399999999939</v>
      </c>
      <c r="CFN67">
        <v>0.82369599999999998</v>
      </c>
      <c r="CFO67">
        <v>0.53843200000000024</v>
      </c>
      <c r="CFP67">
        <v>0.29886899999999983</v>
      </c>
      <c r="CFQ67">
        <v>0.56269100000000005</v>
      </c>
      <c r="CFR67">
        <v>0.89677900000000044</v>
      </c>
      <c r="CFS67">
        <v>1.1771140000000004</v>
      </c>
      <c r="CFT67">
        <v>0.93421099999999946</v>
      </c>
      <c r="CFU67">
        <v>0.71366399999999963</v>
      </c>
      <c r="CFV67">
        <v>0.8703959999999995</v>
      </c>
      <c r="CFW67">
        <v>1.2880169999999991</v>
      </c>
      <c r="CFX67">
        <v>0.31996400000000058</v>
      </c>
      <c r="CFY67">
        <v>0.25302499999999917</v>
      </c>
      <c r="CFZ67">
        <v>0.24706699999999948</v>
      </c>
      <c r="CGA67">
        <v>0.22632899999999889</v>
      </c>
      <c r="CGB67">
        <v>0.35747900000000143</v>
      </c>
      <c r="CGC67">
        <v>0.66873999999999967</v>
      </c>
      <c r="CGD67">
        <v>0.39957200000000093</v>
      </c>
      <c r="CGE67">
        <v>0.35720699999999894</v>
      </c>
      <c r="CGF67">
        <v>0.54145200000000049</v>
      </c>
      <c r="CGG67">
        <v>0.59454700000000038</v>
      </c>
      <c r="CGH67">
        <v>0.94639099999999932</v>
      </c>
      <c r="CGI67">
        <v>0.62071399999999954</v>
      </c>
      <c r="CGJ67">
        <v>0.29291700000000009</v>
      </c>
      <c r="CGK67">
        <v>0.6240610000000002</v>
      </c>
      <c r="CGL67">
        <v>1.0622220000000002</v>
      </c>
      <c r="CGM67">
        <v>5.1466391517215118E-3</v>
      </c>
      <c r="CGN67">
        <v>-1.6247673630605822E-2</v>
      </c>
      <c r="CGO67">
        <v>-3.5345999999999989E-2</v>
      </c>
      <c r="CGP67">
        <v>-4.9212999999999951E-2</v>
      </c>
      <c r="CGQ67">
        <v>-1.3334000000000068E-2</v>
      </c>
      <c r="CGR67">
        <v>4.502000000000006E-3</v>
      </c>
      <c r="CGS67">
        <v>-5.8807000000000054E-2</v>
      </c>
      <c r="CGT67">
        <v>-1.9749000000000017E-2</v>
      </c>
      <c r="CGU67">
        <v>-1.7039000000000026E-2</v>
      </c>
      <c r="CGV67">
        <v>-1.397499999999996E-2</v>
      </c>
      <c r="CGW67">
        <v>4.7639999999999905E-3</v>
      </c>
      <c r="CGX67">
        <v>-8.1081999999999987E-2</v>
      </c>
      <c r="CGY67">
        <v>-5.1642999999999994E-2</v>
      </c>
      <c r="CGZ67">
        <v>-7.1499999999991015E-4</v>
      </c>
      <c r="CHA67">
        <v>8.8768000000000069E-2</v>
      </c>
      <c r="CHB67">
        <v>5.8557999999999999E-2</v>
      </c>
      <c r="CHC67">
        <v>-1.7226999999999992E-2</v>
      </c>
      <c r="CHD67">
        <v>1.8807999999999936E-2</v>
      </c>
      <c r="CHE67">
        <v>8.3566000000000029E-2</v>
      </c>
      <c r="CHF67">
        <v>0.13666899999999993</v>
      </c>
      <c r="CHG67">
        <v>0.12483899999999992</v>
      </c>
      <c r="CHH67">
        <v>1.8742999999999954E-2</v>
      </c>
      <c r="CHI67">
        <v>-5.5862000000000078E-2</v>
      </c>
      <c r="CHJ67">
        <v>5.1019999999999399E-3</v>
      </c>
      <c r="CHK67">
        <v>2.3505999999999916E-2</v>
      </c>
      <c r="CHL67">
        <v>8.3699999999997665E-4</v>
      </c>
      <c r="CHM67">
        <v>-8.3419999999999939E-2</v>
      </c>
      <c r="CHN67">
        <v>-5.6759999999999922E-2</v>
      </c>
      <c r="CHO67">
        <v>-5.1290000000000502E-3</v>
      </c>
      <c r="CHP67">
        <v>6.9581000000000004E-2</v>
      </c>
      <c r="CHQ67">
        <v>3.7544000000000022E-2</v>
      </c>
      <c r="CHR67">
        <v>-5.2493000000000012E-2</v>
      </c>
      <c r="CHS67">
        <v>-4.9660999999999955E-2</v>
      </c>
      <c r="CHT67">
        <v>-5.8200000000008245E-4</v>
      </c>
      <c r="CHU67">
        <v>0.10444200000000003</v>
      </c>
      <c r="CHV67">
        <v>7.3430999999999913E-2</v>
      </c>
      <c r="CHW67">
        <v>2.6220000000000132E-3</v>
      </c>
      <c r="CHX67">
        <v>-2.1132999999999957E-2</v>
      </c>
      <c r="CHY67">
        <v>5.1530000000000742E-3</v>
      </c>
      <c r="CHZ67">
        <v>-3.2448000000000032E-2</v>
      </c>
      <c r="CIA67">
        <v>-2.2267999999999954E-2</v>
      </c>
      <c r="CIB67">
        <v>-3.2054000000000027E-2</v>
      </c>
      <c r="CIC67">
        <v>-6.806599999999996E-2</v>
      </c>
      <c r="CID67">
        <v>-2.9808000000000057E-2</v>
      </c>
      <c r="CIE67">
        <v>-5.323E-2</v>
      </c>
      <c r="CIF67">
        <v>-2.0957000000000003E-2</v>
      </c>
      <c r="CIG67">
        <v>-2.4401000000000006E-2</v>
      </c>
      <c r="CIH67">
        <v>-6.3730000000000731E-3</v>
      </c>
      <c r="CII67">
        <v>2.2698999999999914E-2</v>
      </c>
      <c r="CIJ67">
        <v>-2.2689999999999655E-3</v>
      </c>
      <c r="CIK67">
        <v>2.0633000000000012E-2</v>
      </c>
      <c r="CIL67">
        <v>-3.1349000000000071E-2</v>
      </c>
      <c r="CIM67">
        <v>-3.7812999999999986E-2</v>
      </c>
      <c r="CIN67">
        <v>-6.8379999999999552E-3</v>
      </c>
      <c r="CIO67">
        <v>-5.4349999999999676E-3</v>
      </c>
      <c r="CIP67">
        <v>-3.5459999999999381E-3</v>
      </c>
      <c r="CIQ67">
        <v>-2.2839999999999527E-3</v>
      </c>
      <c r="CIR67">
        <v>6.2459999999999738E-3</v>
      </c>
      <c r="CIS67">
        <v>7.0321999999999996E-2</v>
      </c>
      <c r="CIT67">
        <v>2.7210999999999985E-2</v>
      </c>
      <c r="CIU67">
        <v>4.2928999999999995E-2</v>
      </c>
      <c r="CIV67">
        <v>-1.7280999999999991E-2</v>
      </c>
      <c r="CIW67">
        <v>-8.3219999999999406E-3</v>
      </c>
      <c r="CIX67">
        <v>3.8453999999999988E-2</v>
      </c>
      <c r="CIY67">
        <v>1.9009999999999971E-2</v>
      </c>
      <c r="CIZ67">
        <v>2.5785999999999976E-2</v>
      </c>
      <c r="CJA67">
        <v>5.5469000000000102E-2</v>
      </c>
      <c r="CJB67">
        <v>4.358200000000001E-2</v>
      </c>
      <c r="CJC67">
        <v>0.13253199999999998</v>
      </c>
      <c r="CJD67">
        <v>6.7238999999999938E-2</v>
      </c>
      <c r="CJE67">
        <v>0.10319200000000006</v>
      </c>
      <c r="CJF67">
        <v>1.4985999999999944E-2</v>
      </c>
      <c r="CJG67">
        <v>3.2698000000000005E-2</v>
      </c>
      <c r="CJH67">
        <v>5.933300000000008E-2</v>
      </c>
      <c r="CJI67">
        <v>5.3239999999999954E-2</v>
      </c>
      <c r="CJJ67">
        <v>5.9682999999999931E-2</v>
      </c>
      <c r="CJK67">
        <v>0.10734699999999997</v>
      </c>
      <c r="CJL67">
        <v>2.7429999999999399E-3</v>
      </c>
      <c r="CJM67">
        <v>1.3150999999999913E-2</v>
      </c>
      <c r="CJN67">
        <v>1.8610000000000015E-3</v>
      </c>
      <c r="CJO67">
        <v>1.8730000000000135E-3</v>
      </c>
      <c r="CJP67">
        <v>-3.3592000000000066E-2</v>
      </c>
      <c r="CJQ67">
        <v>-2.1800999999999959E-2</v>
      </c>
      <c r="CJR67">
        <v>2.187400000000006E-2</v>
      </c>
      <c r="CJS67">
        <v>1.1768000000000001E-2</v>
      </c>
      <c r="CJT67">
        <v>5.2464000000000066E-2</v>
      </c>
      <c r="CJU67">
        <v>3.3568000000000042E-2</v>
      </c>
      <c r="CJV67">
        <v>2.7810999999999919E-2</v>
      </c>
      <c r="CJW67">
        <v>-2.1502999999999939E-2</v>
      </c>
      <c r="CJX67">
        <v>-2.2016999999999953E-2</v>
      </c>
      <c r="CJY67">
        <v>2.7958999999999956E-2</v>
      </c>
      <c r="CJZ67">
        <v>1.0572000000000026E-2</v>
      </c>
      <c r="CKA67">
        <v>3.9112999999999953E-2</v>
      </c>
      <c r="CKB67">
        <v>4.614600000000002E-2</v>
      </c>
      <c r="CKC67">
        <v>5.4489999999999261E-3</v>
      </c>
      <c r="CKD67">
        <v>8.4315000000000029E-2</v>
      </c>
      <c r="CKE67">
        <v>2.9846000000000039E-2</v>
      </c>
      <c r="CKF67">
        <v>5.3551000000000015E-2</v>
      </c>
      <c r="CKG67">
        <v>-1.3507000000000047E-2</v>
      </c>
      <c r="CKH67">
        <v>-2.6519999999999877E-3</v>
      </c>
      <c r="CKI67">
        <v>4.383999999999999E-2</v>
      </c>
      <c r="CKJ67">
        <v>2.6452999999999949E-2</v>
      </c>
      <c r="CKK67">
        <v>2.665099999999998E-2</v>
      </c>
      <c r="CKL67">
        <v>6.4222000000000001E-2</v>
      </c>
      <c r="CKM67" s="15">
        <v>0.61658800000000014</v>
      </c>
      <c r="CKN67">
        <v>0.78581599999999874</v>
      </c>
      <c r="CKO67">
        <v>0.10045399999999916</v>
      </c>
      <c r="CKP67">
        <v>7.0240000000012515E-3</v>
      </c>
      <c r="CKQ67">
        <v>0.50616099999999875</v>
      </c>
      <c r="CKR67">
        <v>0.17992000000000097</v>
      </c>
      <c r="CKS67">
        <v>0.40159000000000056</v>
      </c>
      <c r="CKT67">
        <v>-0.35963999999999885</v>
      </c>
      <c r="CKU67">
        <v>-0.22797900000000126</v>
      </c>
      <c r="CKV67">
        <v>0.13845799999999997</v>
      </c>
      <c r="CKW67">
        <v>0.4752320000000001</v>
      </c>
      <c r="CKX67">
        <v>0.64359900000000003</v>
      </c>
      <c r="CKY67">
        <v>0.43049699999999902</v>
      </c>
      <c r="CKZ67">
        <v>0.21954099999999954</v>
      </c>
      <c r="CLA67">
        <v>0.47549500000000045</v>
      </c>
      <c r="CLB67">
        <v>0.62542200000000037</v>
      </c>
      <c r="CLC67">
        <v>1.0064469999999996</v>
      </c>
      <c r="CLD67">
        <v>0.70554999999999968</v>
      </c>
      <c r="CLE67">
        <v>0.31685099999999977</v>
      </c>
      <c r="CLF67">
        <v>0.85229100000000013</v>
      </c>
      <c r="CLG67">
        <v>0.1698120000000003</v>
      </c>
      <c r="CLH67">
        <v>0.2438160000000007</v>
      </c>
      <c r="CLI67">
        <v>0.28285599999999889</v>
      </c>
      <c r="CLJ67">
        <v>-1.1645000000000572E-2</v>
      </c>
      <c r="CLK67">
        <v>8.5013000000000005E-2</v>
      </c>
      <c r="CLL67">
        <v>0.42399900000000024</v>
      </c>
      <c r="CLM67">
        <v>0.56947599999999987</v>
      </c>
      <c r="CLN67">
        <v>0.5363389999999999</v>
      </c>
      <c r="CLO67">
        <v>0.21874100000000052</v>
      </c>
      <c r="CLP67">
        <v>0.33539999999999992</v>
      </c>
      <c r="CLQ67">
        <v>0.53894299999999973</v>
      </c>
      <c r="CLR67">
        <v>0.7287600000000003</v>
      </c>
      <c r="CLS67">
        <v>0.42864300000000011</v>
      </c>
      <c r="CLT67">
        <v>0.2582709999999997</v>
      </c>
      <c r="CLU67">
        <v>0.57559900000000042</v>
      </c>
      <c r="CLV67">
        <v>1.1445060132461236E-2</v>
      </c>
      <c r="CLW67">
        <v>-5.1162837394314042E-3</v>
      </c>
      <c r="CLX67">
        <v>-5.8332999999999968E-2</v>
      </c>
      <c r="CLY67">
        <v>-2.6803999999999939E-2</v>
      </c>
      <c r="CLZ67">
        <v>-3.0067000000000066E-2</v>
      </c>
      <c r="CMA67">
        <v>8.559999999999679E-4</v>
      </c>
      <c r="CMB67">
        <v>-4.7404000000000002E-2</v>
      </c>
      <c r="CMC67">
        <v>-1.2355000000000005E-2</v>
      </c>
      <c r="CMD67">
        <v>-1.3925999999999994E-2</v>
      </c>
      <c r="CME67">
        <v>-5.075799999999997E-2</v>
      </c>
      <c r="CMF67">
        <v>-2.9017999999999988E-2</v>
      </c>
      <c r="CMG67">
        <v>-2.6395000000000057E-2</v>
      </c>
      <c r="CMH67">
        <v>-4.2294000000000054E-2</v>
      </c>
      <c r="CMI67">
        <v>-6.6977999999999982E-2</v>
      </c>
      <c r="CMJ67">
        <v>-9.5250000000000057E-3</v>
      </c>
      <c r="CMK67">
        <v>-9.1970000000000107E-3</v>
      </c>
      <c r="CML67">
        <v>-4.3255000000000043E-2</v>
      </c>
      <c r="CMM67">
        <v>3.1059999999999421E-3</v>
      </c>
      <c r="CMN67">
        <v>-1.5817999999999999E-2</v>
      </c>
      <c r="CMO67">
        <v>1.1004999999999932E-2</v>
      </c>
      <c r="CMP67">
        <v>3.4638999999999975E-2</v>
      </c>
      <c r="CMQ67">
        <v>-2.1509E-2</v>
      </c>
      <c r="CMR67">
        <v>-4.3246000000000007E-2</v>
      </c>
      <c r="CMS67">
        <v>-7.756200000000002E-2</v>
      </c>
      <c r="CMT67">
        <v>-5.2620000000000999E-3</v>
      </c>
      <c r="CMU67">
        <v>-2.7089999999999947E-2</v>
      </c>
      <c r="CMV67">
        <v>-3.2738999999999963E-2</v>
      </c>
      <c r="CMW67">
        <v>-2.4151999999999951E-2</v>
      </c>
      <c r="CMX67">
        <v>-5.9645000000000059E-2</v>
      </c>
      <c r="CMY67">
        <v>-1.1865999999999932E-2</v>
      </c>
      <c r="CMZ67">
        <v>4.990000000000272E-4</v>
      </c>
      <c r="CNA67">
        <v>-3.9915000000000034E-2</v>
      </c>
      <c r="CNB67">
        <v>-4.6671999999999936E-2</v>
      </c>
      <c r="CNC67">
        <v>-6.7047000000000079E-2</v>
      </c>
      <c r="CND67">
        <v>-9.6500000000000474E-3</v>
      </c>
      <c r="CNE67">
        <v>-8.6390000000000633E-3</v>
      </c>
      <c r="CNF67">
        <v>-4.5842999999999967E-2</v>
      </c>
      <c r="CNG67">
        <v>-6.7473000000000005E-2</v>
      </c>
      <c r="CNH67">
        <v>7.9989999999999783E-3</v>
      </c>
      <c r="CNI67">
        <v>-1.9734999999999947E-2</v>
      </c>
      <c r="CNJ67">
        <v>-2.5409000000000015E-2</v>
      </c>
      <c r="CNK67">
        <v>-3.3621000000000012E-2</v>
      </c>
      <c r="CNL67">
        <v>-4.4073999999999947E-2</v>
      </c>
      <c r="CNM67">
        <v>-1.3722000000000012E-2</v>
      </c>
      <c r="CNN67">
        <v>-4.2853999999999948E-2</v>
      </c>
      <c r="CNO67">
        <v>-4.3104999999999949E-2</v>
      </c>
      <c r="CNP67">
        <v>-1.1759999999999549E-3</v>
      </c>
      <c r="CNQ67">
        <v>-5.3835000000000077E-2</v>
      </c>
      <c r="CNR67">
        <v>-3.2750000000000279E-3</v>
      </c>
      <c r="CNS67">
        <v>1.3013000000000052E-2</v>
      </c>
      <c r="CNT67">
        <v>6.2349999999999905E-3</v>
      </c>
      <c r="CNU67">
        <v>-2.3815000000000031E-2</v>
      </c>
      <c r="CNV67">
        <v>-2.5930000000000009E-2</v>
      </c>
      <c r="CNW67">
        <v>7.9130000000000589E-3</v>
      </c>
      <c r="CNX67">
        <v>-7.3360000000000092E-3</v>
      </c>
      <c r="CNY67">
        <v>-1.3506000000000018E-2</v>
      </c>
      <c r="CNZ67">
        <v>-6.9319999999999382E-3</v>
      </c>
      <c r="COA67">
        <v>-4.4571999999999945E-2</v>
      </c>
      <c r="COB67">
        <v>-2.1395999999999971E-2</v>
      </c>
      <c r="COC67">
        <v>-2.0930000000000004E-2</v>
      </c>
      <c r="COD67">
        <v>-3.7535000000000096E-2</v>
      </c>
      <c r="COE67">
        <v>-3.1478000000000006E-2</v>
      </c>
      <c r="COF67">
        <v>-3.4626999999999963E-2</v>
      </c>
      <c r="COG67">
        <v>-3.0569999999999764E-3</v>
      </c>
      <c r="COH67">
        <v>-1.7656000000000005E-2</v>
      </c>
      <c r="COI67">
        <v>-3.7932999999999995E-2</v>
      </c>
      <c r="COJ67">
        <v>-2.4176999999999893E-2</v>
      </c>
      <c r="COK67">
        <v>-2.889800000000009E-2</v>
      </c>
      <c r="COL67">
        <v>-1.1339999999999684E-3</v>
      </c>
      <c r="COM67">
        <v>-1.513500000000001E-2</v>
      </c>
      <c r="CON67">
        <v>-9.8549999999999471E-3</v>
      </c>
      <c r="COO67">
        <v>-1.7167000000000043E-2</v>
      </c>
      <c r="COP67">
        <v>-2.0163000000000042E-2</v>
      </c>
      <c r="COQ67">
        <v>-1.1568000000000023E-2</v>
      </c>
      <c r="COR67">
        <v>-1.4938000000000007E-2</v>
      </c>
      <c r="COS67">
        <v>-3.4924999999999984E-2</v>
      </c>
      <c r="COT67">
        <v>-2.3990999999999985E-2</v>
      </c>
      <c r="COU67">
        <v>-5.5503999999999998E-2</v>
      </c>
      <c r="COV67">
        <v>-2.622100000000005E-2</v>
      </c>
      <c r="COW67">
        <v>-1.7622999999999944E-2</v>
      </c>
      <c r="COX67">
        <v>-6.7482000000000042E-2</v>
      </c>
      <c r="COY67">
        <v>-3.0152999999999985E-2</v>
      </c>
      <c r="COZ67">
        <v>-3.879100000000002E-2</v>
      </c>
      <c r="CPA67">
        <v>-4.4749999999999512E-3</v>
      </c>
      <c r="CPB67">
        <v>-2.5977999999999946E-2</v>
      </c>
      <c r="CPC67">
        <v>-1.2359999999999927E-2</v>
      </c>
      <c r="CPD67">
        <v>-1.2733999999999912E-2</v>
      </c>
      <c r="CPE67">
        <v>-3.2116000000000033E-2</v>
      </c>
      <c r="CPF67">
        <v>-1.3576000000000032E-2</v>
      </c>
      <c r="CPG67">
        <v>-2.6268999999999987E-2</v>
      </c>
      <c r="CPH67">
        <v>-1.4400000000003299E-4</v>
      </c>
      <c r="CPI67">
        <v>-1.4742000000000033E-2</v>
      </c>
      <c r="CPJ67">
        <v>-1.7596000000000056E-2</v>
      </c>
      <c r="CPK67">
        <v>-2.2699999999999942E-3</v>
      </c>
      <c r="CPL67">
        <v>-4.7398999999999969E-2</v>
      </c>
      <c r="CPM67">
        <v>-2.2850999999999955E-2</v>
      </c>
      <c r="CPN67">
        <v>-2.352999999999994E-2</v>
      </c>
      <c r="CPO67">
        <v>-3.3899000000000012E-2</v>
      </c>
      <c r="CPP67">
        <v>-3.6174000000000039E-2</v>
      </c>
      <c r="CPQ67">
        <v>-3.6021999999999998E-2</v>
      </c>
      <c r="CPR67">
        <v>-3.5499999999999421E-3</v>
      </c>
      <c r="CPS67">
        <v>-1.4824000000000059E-2</v>
      </c>
      <c r="CPT67">
        <v>-4.2896000000000045E-2</v>
      </c>
      <c r="CPU67">
        <v>-2.8305000000000025E-2</v>
      </c>
      <c r="CPV67" s="16">
        <v>0.62486900000000034</v>
      </c>
      <c r="CPW67">
        <v>0.72294400000000003</v>
      </c>
      <c r="CPX67">
        <v>0.26315999999999917</v>
      </c>
      <c r="CPY67">
        <v>9.2918000000000944E-2</v>
      </c>
      <c r="CPZ67">
        <v>0.38180099999999939</v>
      </c>
      <c r="CQA67">
        <v>7.1126000000001355E-2</v>
      </c>
      <c r="CQB67">
        <v>0.19244400000000006</v>
      </c>
      <c r="CQC67">
        <v>-6.5834999999999866E-2</v>
      </c>
      <c r="CQD67">
        <v>-0.25072500000000097</v>
      </c>
      <c r="CQE67">
        <v>-2.3785999999999419E-2</v>
      </c>
      <c r="CQF67">
        <v>-0.34846399999999988</v>
      </c>
      <c r="CQG67">
        <v>0.10516699999999979</v>
      </c>
      <c r="CQH67">
        <v>0.13162799999999919</v>
      </c>
      <c r="CQI67">
        <v>-0.34315000000000051</v>
      </c>
      <c r="CQJ67">
        <v>-0.42128399999999999</v>
      </c>
      <c r="CQK67">
        <v>-0.55169200000000007</v>
      </c>
      <c r="CQL67">
        <v>7.2236000000000189E-2</v>
      </c>
      <c r="CQM67">
        <v>-8.1139999999999546E-3</v>
      </c>
      <c r="CQN67">
        <v>-0.55354499999999973</v>
      </c>
      <c r="CQO67">
        <v>-0.43572599999999895</v>
      </c>
      <c r="CQP67">
        <v>-0.15015200000000029</v>
      </c>
      <c r="CQQ67">
        <v>-9.2089999999984684E-3</v>
      </c>
      <c r="CQR67">
        <v>3.5788999999999405E-2</v>
      </c>
      <c r="CQS67">
        <v>-0.23797399999999946</v>
      </c>
      <c r="CQT67">
        <v>-0.27246600000000143</v>
      </c>
      <c r="CQU67">
        <v>-0.24474099999999943</v>
      </c>
      <c r="CQV67">
        <v>0.16990399999999894</v>
      </c>
      <c r="CQW67">
        <v>0.17913200000000096</v>
      </c>
      <c r="CQX67">
        <v>-0.32271099999999997</v>
      </c>
      <c r="CQY67">
        <v>-0.25914700000000046</v>
      </c>
      <c r="CQZ67">
        <v>-0.40744799999999959</v>
      </c>
      <c r="CRA67">
        <v>0.10804600000000075</v>
      </c>
      <c r="CRB67">
        <v>0.13572600000000001</v>
      </c>
      <c r="CRC67">
        <v>-0.3657900000000005</v>
      </c>
      <c r="CRD67">
        <v>-0.48662299999999981</v>
      </c>
      <c r="CRE67">
        <v>6.2984209807397246E-3</v>
      </c>
      <c r="CRF67">
        <v>1.1131389891174417E-2</v>
      </c>
      <c r="CRG67">
        <v>-2.298699999999998E-2</v>
      </c>
      <c r="CRH67">
        <v>2.2409000000000012E-2</v>
      </c>
      <c r="CRI67">
        <v>-1.6732999999999998E-2</v>
      </c>
      <c r="CRJ67">
        <v>-3.6460000000000381E-3</v>
      </c>
      <c r="CRK67">
        <v>1.1403000000000052E-2</v>
      </c>
      <c r="CRL67">
        <v>7.3940000000000117E-3</v>
      </c>
      <c r="CRM67">
        <v>3.1130000000000324E-3</v>
      </c>
      <c r="CRN67">
        <v>-3.678300000000001E-2</v>
      </c>
      <c r="CRO67">
        <v>-3.3781999999999979E-2</v>
      </c>
      <c r="CRP67">
        <v>5.468699999999993E-2</v>
      </c>
      <c r="CRQ67">
        <v>9.3489999999999407E-3</v>
      </c>
      <c r="CRR67">
        <v>-6.6263000000000072E-2</v>
      </c>
      <c r="CRS67">
        <v>-9.8293000000000075E-2</v>
      </c>
      <c r="CRT67">
        <v>-6.775500000000001E-2</v>
      </c>
      <c r="CRU67">
        <v>-2.6028000000000051E-2</v>
      </c>
      <c r="CRV67">
        <v>-1.5701999999999994E-2</v>
      </c>
      <c r="CRW67">
        <v>-9.9384000000000028E-2</v>
      </c>
      <c r="CRX67">
        <v>-0.125664</v>
      </c>
      <c r="CRY67">
        <v>-9.0199999999999947E-2</v>
      </c>
      <c r="CRZ67">
        <v>-4.0251999999999954E-2</v>
      </c>
      <c r="CSA67">
        <v>1.2616000000000072E-2</v>
      </c>
      <c r="CSB67">
        <v>-8.266399999999996E-2</v>
      </c>
      <c r="CSC67">
        <v>-2.8768000000000016E-2</v>
      </c>
      <c r="CSD67">
        <v>-2.7926999999999924E-2</v>
      </c>
      <c r="CSE67">
        <v>5.0680999999999976E-2</v>
      </c>
      <c r="CSF67">
        <v>3.260799999999997E-2</v>
      </c>
      <c r="CSG67">
        <v>-5.4516000000000009E-2</v>
      </c>
      <c r="CSH67">
        <v>-8.1446999999999936E-2</v>
      </c>
      <c r="CSI67">
        <v>-3.7044999999999995E-2</v>
      </c>
      <c r="CSJ67">
        <v>1.2577999999999978E-2</v>
      </c>
      <c r="CSK67">
        <v>2.9890000000000194E-3</v>
      </c>
      <c r="CSL67">
        <v>-6.6464999999999996E-2</v>
      </c>
      <c r="CSM67">
        <v>-0.11409200000000008</v>
      </c>
      <c r="CSN67">
        <v>-8.2069999999999976E-2</v>
      </c>
      <c r="CSO67">
        <v>-4.846499999999998E-2</v>
      </c>
      <c r="CSP67">
        <v>-4.6340000000000048E-2</v>
      </c>
      <c r="CSQ67">
        <v>2.8459999999999042E-3</v>
      </c>
      <c r="CSR67">
        <v>1.2713000000000085E-2</v>
      </c>
      <c r="CSS67">
        <v>-3.1410000000000604E-3</v>
      </c>
      <c r="CST67">
        <v>-1.5669999999999851E-3</v>
      </c>
      <c r="CSU67">
        <v>2.3992000000000013E-2</v>
      </c>
      <c r="CSV67">
        <v>1.6086000000000045E-2</v>
      </c>
      <c r="CSW67">
        <v>1.0376000000000052E-2</v>
      </c>
      <c r="CSX67">
        <v>-2.2147999999999946E-2</v>
      </c>
      <c r="CSY67">
        <v>2.3225000000000051E-2</v>
      </c>
      <c r="CSZ67">
        <v>-4.7462000000000004E-2</v>
      </c>
      <c r="CTA67">
        <v>-2.5973999999999942E-2</v>
      </c>
      <c r="CTB67">
        <v>1.5282000000000018E-2</v>
      </c>
      <c r="CTC67">
        <v>-1.4398000000000022E-2</v>
      </c>
      <c r="CTD67">
        <v>7.5340000000000407E-3</v>
      </c>
      <c r="CTE67">
        <v>1.1882999999999977E-2</v>
      </c>
      <c r="CTF67">
        <v>1.4751000000000014E-2</v>
      </c>
      <c r="CTG67">
        <v>-1.9010000000000415E-3</v>
      </c>
      <c r="CTH67">
        <v>-9.9600000000000799E-3</v>
      </c>
      <c r="CTI67">
        <v>-4.6479999999999855E-3</v>
      </c>
      <c r="CTJ67">
        <v>-5.0817999999999919E-2</v>
      </c>
      <c r="CTK67">
        <v>-9.1717999999999966E-2</v>
      </c>
      <c r="CTL67">
        <v>-4.8140999999999989E-2</v>
      </c>
      <c r="CTM67">
        <v>-8.0464000000000091E-2</v>
      </c>
      <c r="CTN67">
        <v>-1.4197000000000015E-2</v>
      </c>
      <c r="CTO67">
        <v>-2.6305000000000023E-2</v>
      </c>
      <c r="CTP67">
        <v>-4.1510999999999965E-2</v>
      </c>
      <c r="CTQ67">
        <v>-3.6665999999999976E-2</v>
      </c>
      <c r="CTR67">
        <v>-6.371899999999997E-2</v>
      </c>
      <c r="CTS67">
        <v>-7.9645999999999995E-2</v>
      </c>
      <c r="CTT67">
        <v>-7.24800000000001E-2</v>
      </c>
      <c r="CTU67">
        <v>-0.13366599999999995</v>
      </c>
      <c r="CTV67">
        <v>-8.2373999999999947E-2</v>
      </c>
      <c r="CTW67">
        <v>-0.11304700000000001</v>
      </c>
      <c r="CTX67">
        <v>-3.2152999999999987E-2</v>
      </c>
      <c r="CTY67">
        <v>-5.2861000000000047E-2</v>
      </c>
      <c r="CTZ67">
        <v>-7.0901000000000103E-2</v>
      </c>
      <c r="CUA67">
        <v>-6.8177999999999961E-2</v>
      </c>
      <c r="CUB67">
        <v>-9.4607999999999914E-2</v>
      </c>
      <c r="CUC67">
        <v>-0.13133799999999995</v>
      </c>
      <c r="CUD67">
        <v>-5.8246999999999938E-2</v>
      </c>
      <c r="CUE67">
        <v>-3.9371999999999963E-2</v>
      </c>
      <c r="CUF67">
        <v>-1.9483999999999946E-2</v>
      </c>
      <c r="CUG67">
        <v>-6.9355000000000055E-2</v>
      </c>
      <c r="CUH67">
        <v>3.4390000000000809E-3</v>
      </c>
      <c r="CUI67">
        <v>-1.6990000000000061E-2</v>
      </c>
      <c r="CUJ67">
        <v>-2.6349000000000011E-2</v>
      </c>
      <c r="CUK67">
        <v>-3.7745999999999946E-2</v>
      </c>
      <c r="CUL67">
        <v>-6.4823999999999993E-2</v>
      </c>
      <c r="CUM67">
        <v>-4.6301999999999954E-2</v>
      </c>
      <c r="CUN67">
        <v>-5.9926999999999953E-2</v>
      </c>
      <c r="CUO67">
        <v>7.9269999999999063E-3</v>
      </c>
      <c r="CUP67">
        <v>-4.2520000000000335E-3</v>
      </c>
      <c r="CUQ67">
        <v>-2.8102999999999989E-2</v>
      </c>
      <c r="CUR67">
        <v>-2.5314000000000059E-2</v>
      </c>
      <c r="CUS67">
        <v>-5.6709000000000009E-2</v>
      </c>
      <c r="CUT67">
        <v>-4.8416000000000015E-2</v>
      </c>
      <c r="CUU67">
        <v>-5.2847999999999895E-2</v>
      </c>
      <c r="CUV67">
        <v>-0.10716599999999998</v>
      </c>
      <c r="CUW67">
        <v>-5.3375999999999979E-2</v>
      </c>
      <c r="CUX67">
        <v>-8.7450000000000028E-2</v>
      </c>
      <c r="CUY67">
        <v>-2.2666999999999993E-2</v>
      </c>
      <c r="CUZ67">
        <v>-3.3370000000000011E-2</v>
      </c>
      <c r="CVA67">
        <v>-4.7389999999999932E-2</v>
      </c>
      <c r="CVB67">
        <v>-4.1277000000000008E-2</v>
      </c>
      <c r="CVC67">
        <v>-6.9547000000000025E-2</v>
      </c>
      <c r="CVD67">
        <v>-9.2527000000000026E-2</v>
      </c>
    </row>
    <row r="68" spans="2:131 1365:2604" x14ac:dyDescent="0.2">
      <c r="B68" s="18">
        <v>28320</v>
      </c>
      <c r="C68" t="s">
        <v>1357</v>
      </c>
      <c r="D68">
        <v>21</v>
      </c>
      <c r="E68" t="s">
        <v>1309</v>
      </c>
      <c r="AQ68">
        <v>1.2935064935064899</v>
      </c>
      <c r="AR68">
        <v>10</v>
      </c>
      <c r="AS68">
        <v>22</v>
      </c>
      <c r="AT68">
        <v>15</v>
      </c>
      <c r="AU68">
        <v>6</v>
      </c>
      <c r="AV68">
        <v>43</v>
      </c>
      <c r="AW68">
        <v>0.85600000000000009</v>
      </c>
      <c r="AX68">
        <v>0.85600000000000009</v>
      </c>
      <c r="AY68">
        <v>0.19768662069042481</v>
      </c>
      <c r="AZ68">
        <v>0.19768662069042481</v>
      </c>
      <c r="BA68">
        <v>16</v>
      </c>
      <c r="BB68">
        <v>0.64</v>
      </c>
      <c r="BC68">
        <v>0.72727272727272729</v>
      </c>
      <c r="BD68">
        <v>0</v>
      </c>
      <c r="BE68">
        <v>19</v>
      </c>
      <c r="BF68">
        <v>0.76</v>
      </c>
      <c r="BG68">
        <v>0.78260869565217395</v>
      </c>
      <c r="BH68">
        <v>0.5</v>
      </c>
      <c r="BI68">
        <v>34</v>
      </c>
      <c r="BJ68">
        <v>0.75555555555555554</v>
      </c>
      <c r="BK68">
        <v>1</v>
      </c>
      <c r="BL68">
        <v>0.2</v>
      </c>
      <c r="BM68">
        <v>35</v>
      </c>
      <c r="BN68">
        <v>32.333333333333336</v>
      </c>
      <c r="BO68">
        <v>0.875</v>
      </c>
      <c r="BP68">
        <f>VLOOKUP(B68,[1]Python_Data!$A$2:$CG$43,43,FALSE)</f>
        <v>67</v>
      </c>
      <c r="BT68">
        <f>VLOOKUP(B68,[1]Python_Data!$A$2:$CG$43,44,FALSE)</f>
        <v>79</v>
      </c>
      <c r="BX68">
        <f>VLOOKUP(B68,[1]Python_Data!$A$2:$CG$43,45,FALSE)</f>
        <v>15</v>
      </c>
      <c r="BY68">
        <f>VLOOKUP(B68,[1]Python_Data!$A$2:$CG$43,32,FALSE)</f>
        <v>40</v>
      </c>
      <c r="BZ68">
        <f>VLOOKUP(B68,[1]Python_Data!$A$2:$CG$43,33,FALSE)</f>
        <v>27</v>
      </c>
      <c r="CA68">
        <f>VLOOKUP(B68,[1]Python_Data!$A$2:$CG$43,34,FALSE)</f>
        <v>16</v>
      </c>
      <c r="CB68">
        <f>VLOOKUP(B68,[1]Python_Data!$A$2:$CG$43,35,FALSE)</f>
        <v>15</v>
      </c>
      <c r="CC68">
        <f>VLOOKUP(B68,[1]Python_Data!$A$2:$CG$43,36,FALSE)</f>
        <v>22</v>
      </c>
      <c r="CD68">
        <f>VLOOKUP(B68,[1]Python_Data!$A$2:$CG$43,37,FALSE)</f>
        <v>120</v>
      </c>
      <c r="CE68">
        <f>VLOOKUP(B68,[1]Python_Data!$A$2:$CG$43,38,FALSE)</f>
        <v>55</v>
      </c>
      <c r="CJ68">
        <f>VLOOKUP(B68,[1]Python_Data!$A$2:$CG$43,46,FALSE)</f>
        <v>0.8125</v>
      </c>
      <c r="CK68">
        <f>VLOOKUP(B68,[1]Python_Data!$A$2:$CG$43,47,FALSE)</f>
        <v>0.6875</v>
      </c>
      <c r="CL68">
        <f>VLOOKUP(B68,[1]Python_Data!$A$2:$CG$43,48,FALSE)</f>
        <v>0.73333333333333328</v>
      </c>
      <c r="CM68">
        <f>VLOOKUP(B68,[1]Python_Data!$A$2:$CG$43,49,FALSE)</f>
        <v>240</v>
      </c>
      <c r="CO68">
        <f>VLOOKUP(B68,[1]Python_Data!$A$2:$CG$43,51,FALSE)</f>
        <v>60</v>
      </c>
      <c r="CP68">
        <f>VLOOKUP(B68,[1]Python_Data!$A$2:$CG$43,52,FALSE)</f>
        <v>0.7142857142857143</v>
      </c>
      <c r="CQ68">
        <f>VLOOKUP(B68,[1]Python_Data!$A$2:$CG$43,53,FALSE)</f>
        <v>0.61111111111111116</v>
      </c>
      <c r="CR68">
        <f>VLOOKUP(B68,[1]Python_Data!$A$2:$CG$43,54,FALSE)</f>
        <v>0.54545454545454541</v>
      </c>
      <c r="CS68">
        <f>VLOOKUP(B68,[1]Python_Data!$A$2:$CG$43,55,FALSE)</f>
        <v>0.80952380952380953</v>
      </c>
      <c r="CT68">
        <f>VLOOKUP(B68,[1]Python_Data!$A$2:$CG$43,64,FALSE)</f>
        <v>366.38095238095241</v>
      </c>
      <c r="CU68">
        <f>VLOOKUP(B68,[1]Python_Data!$A$2:$CG$43,65,FALSE)</f>
        <v>452.69230769230768</v>
      </c>
      <c r="CV68">
        <f>VLOOKUP(B68,[1]Python_Data!$A$2:$CG$43,66,FALSE)</f>
        <v>86.311355311355271</v>
      </c>
      <c r="CW68">
        <f>VLOOKUP(B68,[1]Python_Data!$A$2:$CG$43,67,FALSE)</f>
        <v>0.93333333333333335</v>
      </c>
      <c r="CX68">
        <f>VLOOKUP(B68,[1]Python_Data!$A$2:$CG$43,68,FALSE)</f>
        <v>0.93333333333333335</v>
      </c>
      <c r="CY68">
        <f>VLOOKUP(B68,[1]Python_Data!$A$2:$CG$43,69,FALSE)</f>
        <v>0</v>
      </c>
      <c r="CZ68">
        <f>VLOOKUP(B68,[1]Python_Data!$A$2:$CG$43,56,FALSE)</f>
        <v>1228.3833333333334</v>
      </c>
      <c r="DA68">
        <f>VLOOKUP(B68,[1]Python_Data!$A$2:$CG$43,57,FALSE)</f>
        <v>1000.3103448275862</v>
      </c>
      <c r="DB68">
        <f>VLOOKUP(B68,[1]Python_Data!$A$2:$CG$43,58,FALSE)</f>
        <v>1283.5</v>
      </c>
      <c r="DC68">
        <f>VLOOKUP(B68,[1]Python_Data!$A$2:$CG$43,59,FALSE)</f>
        <v>1660.8461538461538</v>
      </c>
      <c r="DD68">
        <f>VLOOKUP(B68,[1]Python_Data!$A$2:$CG$43,60,FALSE)</f>
        <v>0.76249999999999996</v>
      </c>
      <c r="DE68">
        <f>VLOOKUP(B68,[1]Python_Data!$A$2:$CG$43,61,FALSE)</f>
        <v>0.75</v>
      </c>
      <c r="DF68">
        <f>VLOOKUP(B68,[1]Python_Data!$A$2:$CG$43,62,FALSE)</f>
        <v>0.9</v>
      </c>
      <c r="DG68">
        <f>VLOOKUP(B68,[1]Python_Data!$A$2:$CG$43,63,FALSE)</f>
        <v>0.65</v>
      </c>
      <c r="DH68">
        <f>VLOOKUP(B68,[1]Python_Data!$A$2:$CG$43,80,FALSE)</f>
        <v>1</v>
      </c>
      <c r="DI68">
        <f>VLOOKUP(B68,[1]Python_Data!$A$2:$CG$43,81,FALSE)</f>
        <v>1</v>
      </c>
      <c r="DJ68">
        <f>VLOOKUP(B68,[1]Python_Data!$A$2:$CG$43,82,FALSE)</f>
        <v>0</v>
      </c>
      <c r="DK68">
        <f>VLOOKUP(B68,[1]Python_Data!$A$2:$CG$43,83,FALSE)</f>
        <v>5</v>
      </c>
      <c r="DL68">
        <f>VLOOKUP(B68,[1]Python_Data!$A$2:$CG$43,84,FALSE)</f>
        <v>10</v>
      </c>
      <c r="DM68">
        <f>VLOOKUP(B68,[1]Python_Data!$A$2:$CG$43,75,FALSE)</f>
        <v>1</v>
      </c>
      <c r="DN68">
        <f>VLOOKUP(B68,[1]Python_Data!$A$2:$CG$43,76,FALSE)</f>
        <v>1</v>
      </c>
      <c r="DO68">
        <f>VLOOKUP(B68,[1]Python_Data!$A$2:$CG$43,77,FALSE)</f>
        <v>13</v>
      </c>
      <c r="DP68">
        <f>VLOOKUP(B68,[1]Python_Data!$A$2:$CG$43,78,FALSE)</f>
        <v>22</v>
      </c>
      <c r="DQ68">
        <f>VLOOKUP(B68,[1]Python_Data!$A$2:$CG$43,79,FALSE)</f>
        <v>0</v>
      </c>
      <c r="DR68">
        <f>VLOOKUP(B68,[1]Python_Data!$A$2:$CG$43,70,FALSE)</f>
        <v>2</v>
      </c>
      <c r="DS68">
        <f>VLOOKUP(B68,[1]Python_Data!$A$2:$CG$43,71,FALSE)</f>
        <v>2</v>
      </c>
      <c r="DT68">
        <f>VLOOKUP(B68,[1]Python_Data!$A$2:$CG$43,72,FALSE)</f>
        <v>0</v>
      </c>
      <c r="DU68">
        <f>VLOOKUP(B68,[1]Python_Data!$A$2:$CG$43,73,FALSE)</f>
        <v>3</v>
      </c>
      <c r="DV68">
        <f>VLOOKUP(B68,[1]Python_Data!$A$2:$CG$43,74,FALSE)</f>
        <v>17</v>
      </c>
      <c r="DW68">
        <f>VLOOKUP(B68,[1]Python_Data!$A$2:$CG$43,85,FALSE)</f>
        <v>67</v>
      </c>
      <c r="DX68">
        <f>VLOOKUP(B68,[1]Python_Data!$A$2:$CO$43,89,FALSE)</f>
        <v>1</v>
      </c>
      <c r="DY68">
        <f>VLOOKUP(B68,[1]Python_Data!$A$2:$CO$43,90,FALSE)</f>
        <v>1</v>
      </c>
      <c r="DZ68">
        <f>VLOOKUP(B68,[1]Python_Data!$A$2:$CO$43,91,FALSE)</f>
        <v>1</v>
      </c>
      <c r="EA68">
        <f>VLOOKUP(B68,[1]Python_Data!$A$2:$CO$43,92,FALSE)</f>
        <v>1</v>
      </c>
      <c r="AZP68">
        <v>1</v>
      </c>
      <c r="AZQ68">
        <v>1</v>
      </c>
      <c r="AZR68">
        <v>1</v>
      </c>
      <c r="AZS68">
        <v>1</v>
      </c>
      <c r="AZT68" s="7">
        <v>9.8707689999999992</v>
      </c>
      <c r="AZU68">
        <v>10.148539</v>
      </c>
      <c r="AZV68">
        <v>7.764227</v>
      </c>
      <c r="AZW68">
        <v>6.7309809999999999</v>
      </c>
      <c r="AZX68">
        <v>10</v>
      </c>
      <c r="AZY68">
        <v>10.808176</v>
      </c>
      <c r="AZZ68">
        <v>9.3918370000000007</v>
      </c>
      <c r="BAA68">
        <v>9.5534929999999996</v>
      </c>
      <c r="BAB68">
        <v>7.4763149999999996</v>
      </c>
      <c r="BAC68">
        <v>6.8750780000000002</v>
      </c>
      <c r="BAD68">
        <v>10</v>
      </c>
      <c r="BAE68">
        <v>10.178303</v>
      </c>
      <c r="BAF68">
        <v>9.6630660000000006</v>
      </c>
      <c r="BAG68">
        <v>10.059628999999999</v>
      </c>
      <c r="BAH68">
        <v>7.7551249999999996</v>
      </c>
      <c r="BAI68">
        <v>6.8446230000000003</v>
      </c>
      <c r="BAJ68">
        <v>9.5</v>
      </c>
      <c r="BAK68">
        <v>10.958805</v>
      </c>
      <c r="BAL68">
        <v>8.9166659999999993</v>
      </c>
      <c r="BAM68">
        <v>9.2340859999999996</v>
      </c>
      <c r="BAN68">
        <v>7.2329660000000002</v>
      </c>
      <c r="BAO68">
        <v>6.5313270000000001</v>
      </c>
      <c r="BAP68">
        <v>10</v>
      </c>
      <c r="BAQ68">
        <v>9.7623759999999997</v>
      </c>
      <c r="BAR68">
        <v>8.4200079999999993</v>
      </c>
      <c r="BAS68">
        <v>8.0764270000000007</v>
      </c>
      <c r="BAT68">
        <v>6.6949750000000003</v>
      </c>
      <c r="BAU68">
        <v>6.3011689999999998</v>
      </c>
      <c r="BAV68">
        <v>10.5</v>
      </c>
      <c r="BAW68">
        <v>8.6316039999999994</v>
      </c>
      <c r="BAX68">
        <v>8.4566210000000002</v>
      </c>
      <c r="BAY68">
        <v>9.0404680000000006</v>
      </c>
      <c r="BAZ68">
        <v>7.0649360000000003</v>
      </c>
      <c r="BBA68">
        <v>6.5666159999999998</v>
      </c>
      <c r="BBB68">
        <v>10.5</v>
      </c>
      <c r="BBC68">
        <v>9.6686189999999996</v>
      </c>
      <c r="BBD68">
        <v>9.1571630000000006</v>
      </c>
      <c r="BBE68">
        <v>10.504358</v>
      </c>
      <c r="BBF68">
        <v>7.7225400000000004</v>
      </c>
      <c r="BBG68">
        <v>6.6474679999999999</v>
      </c>
      <c r="BBH68">
        <v>10.5</v>
      </c>
      <c r="BBI68">
        <v>11.528305</v>
      </c>
      <c r="BBJ68">
        <v>9.6964620000000004</v>
      </c>
      <c r="BBK68">
        <v>11.02176</v>
      </c>
      <c r="BBL68">
        <v>8.1966649999999994</v>
      </c>
      <c r="BBM68">
        <v>6.9377430000000002</v>
      </c>
      <c r="BBN68">
        <v>8.5</v>
      </c>
      <c r="BBO68">
        <v>11.491916</v>
      </c>
      <c r="BBP68">
        <v>9.4949010000000005</v>
      </c>
      <c r="BBQ68">
        <v>10.514004</v>
      </c>
      <c r="BBR68">
        <v>7.9825429999999997</v>
      </c>
      <c r="BBS68">
        <v>6.7503229999999999</v>
      </c>
      <c r="BBT68">
        <v>8.5</v>
      </c>
      <c r="BBU68">
        <v>11.253356</v>
      </c>
      <c r="BBV68">
        <v>9.3413529999999998</v>
      </c>
      <c r="BBW68">
        <v>10.120058999999999</v>
      </c>
      <c r="BBX68">
        <v>7.7844340000000001</v>
      </c>
      <c r="BBY68">
        <v>6.6213899999999999</v>
      </c>
      <c r="BBZ68">
        <v>8.5</v>
      </c>
      <c r="BCA68">
        <v>10.577909999999999</v>
      </c>
      <c r="BCB68">
        <v>9.5542529999999992</v>
      </c>
      <c r="BCC68">
        <v>10.1168</v>
      </c>
      <c r="BCD68">
        <v>7.8728499999999997</v>
      </c>
      <c r="BCE68">
        <v>6.8809139999999998</v>
      </c>
      <c r="BCF68">
        <v>9.5</v>
      </c>
      <c r="BCG68">
        <v>10.676881</v>
      </c>
      <c r="BCH68">
        <v>10.048636</v>
      </c>
      <c r="BCI68">
        <v>10.428383</v>
      </c>
      <c r="BCJ68">
        <v>7.9694399999999996</v>
      </c>
      <c r="BCK68">
        <v>6.8524450000000003</v>
      </c>
      <c r="BCL68">
        <v>9.5</v>
      </c>
      <c r="BCM68">
        <v>11.237746</v>
      </c>
      <c r="BCN68">
        <v>9.7392099999999999</v>
      </c>
      <c r="BCO68">
        <v>10.119081</v>
      </c>
      <c r="BCP68">
        <v>7.8874310000000003</v>
      </c>
      <c r="BCQ68">
        <v>7.0566129999999996</v>
      </c>
      <c r="BCR68">
        <v>10.5</v>
      </c>
      <c r="BCS68">
        <v>10.727969999999999</v>
      </c>
      <c r="BCT68">
        <v>10.075284999999999</v>
      </c>
      <c r="BCU68">
        <v>10.295646</v>
      </c>
      <c r="BCV68">
        <v>7.931826</v>
      </c>
      <c r="BCW68">
        <v>6.9702260000000003</v>
      </c>
      <c r="BCX68">
        <v>9.5</v>
      </c>
      <c r="BCY68">
        <v>10.927847999999999</v>
      </c>
      <c r="BCZ68">
        <v>8.6609999999999996</v>
      </c>
      <c r="BDA68">
        <v>8.4086979999999993</v>
      </c>
      <c r="BDB68">
        <v>7.4536470000000001</v>
      </c>
      <c r="BDC68">
        <v>8.0981319999999997</v>
      </c>
      <c r="BDD68">
        <v>8.0559329999999996</v>
      </c>
      <c r="BDE68">
        <v>7.2277740000000001</v>
      </c>
      <c r="BDF68">
        <v>8.6642119999999991</v>
      </c>
      <c r="BDG68">
        <v>8.4522700000000004</v>
      </c>
      <c r="BDH68">
        <v>7.4293250000000004</v>
      </c>
      <c r="BDI68">
        <v>7.9378479999999998</v>
      </c>
      <c r="BDJ68">
        <v>7.7945140000000004</v>
      </c>
      <c r="BDK68">
        <v>6.9750990000000002</v>
      </c>
      <c r="BDL68">
        <v>7.2244190000000001</v>
      </c>
      <c r="BDM68">
        <v>7.1386430000000001</v>
      </c>
      <c r="BDN68">
        <v>6.4958169999999997</v>
      </c>
      <c r="BDO68">
        <v>7.7746510000000004</v>
      </c>
      <c r="BDP68">
        <v>7.5460789999999998</v>
      </c>
      <c r="BDQ68">
        <v>6.826365</v>
      </c>
      <c r="BDR68">
        <v>8.7440669999999994</v>
      </c>
      <c r="BDS68">
        <v>8.4412269999999996</v>
      </c>
      <c r="BDT68">
        <v>7.3726139999999996</v>
      </c>
      <c r="BDU68">
        <v>9.3912669999999991</v>
      </c>
      <c r="BDV68">
        <v>9.0351330000000001</v>
      </c>
      <c r="BDW68">
        <v>7.7879480000000001</v>
      </c>
      <c r="BDX68">
        <v>9.037649</v>
      </c>
      <c r="BDY68">
        <v>8.8501969999999996</v>
      </c>
      <c r="BDZ68">
        <v>7.5897779999999999</v>
      </c>
      <c r="BEA68">
        <v>8.7598839999999996</v>
      </c>
      <c r="BEB68">
        <v>8.6445620000000005</v>
      </c>
      <c r="BEC68">
        <v>7.4068269999999998</v>
      </c>
      <c r="BED68">
        <v>8.7690929999999998</v>
      </c>
      <c r="BEE68">
        <v>8.6280920000000005</v>
      </c>
      <c r="BEF68">
        <v>7.5346659999999996</v>
      </c>
      <c r="BEG68">
        <v>8.9323809999999995</v>
      </c>
      <c r="BEH68">
        <v>8.6805319999999995</v>
      </c>
      <c r="BEI68">
        <v>7.6311770000000001</v>
      </c>
      <c r="BEJ68">
        <v>8.6930420000000002</v>
      </c>
      <c r="BEK68">
        <v>8.6456789999999994</v>
      </c>
      <c r="BEL68">
        <v>7.5636010000000002</v>
      </c>
      <c r="BEM68">
        <v>8.8118870000000005</v>
      </c>
      <c r="BEN68">
        <v>8.5778169999999996</v>
      </c>
      <c r="BEO68">
        <v>7.6236519999999999</v>
      </c>
      <c r="BEP68">
        <v>7.1955423999538314E-3</v>
      </c>
      <c r="BEQ68">
        <v>2.8750076121203054E-2</v>
      </c>
      <c r="BER68">
        <v>1.7998525186338283E-2</v>
      </c>
      <c r="BES68">
        <v>4.5616205893621614E-2</v>
      </c>
      <c r="BET68">
        <v>0.11230915683390731</v>
      </c>
      <c r="BEU68">
        <v>7.5355448104147182E-2</v>
      </c>
      <c r="BEV68">
        <v>2.40360105802635E-2</v>
      </c>
      <c r="BEW68" s="9">
        <v>8.9095040000000001</v>
      </c>
      <c r="BEX68">
        <v>9.5449389999999994</v>
      </c>
      <c r="BEY68">
        <v>9.595682</v>
      </c>
      <c r="BEZ68">
        <v>8.8068919999999995</v>
      </c>
      <c r="BFA68">
        <v>9.9144389999999998</v>
      </c>
      <c r="BFB68">
        <v>8.9546690000000009</v>
      </c>
      <c r="BFC68">
        <v>10.118646999999999</v>
      </c>
      <c r="BFD68">
        <v>10.767882</v>
      </c>
      <c r="BFE68">
        <v>9.7724130000000002</v>
      </c>
      <c r="BFF68">
        <v>10.233048999999999</v>
      </c>
      <c r="BFG68">
        <v>7.1347519999999998</v>
      </c>
      <c r="BFH68">
        <v>7.8482380000000003</v>
      </c>
      <c r="BFI68">
        <v>8.0896039999999996</v>
      </c>
      <c r="BFJ68">
        <v>7.3937379999999999</v>
      </c>
      <c r="BFK68">
        <v>7.8551539999999997</v>
      </c>
      <c r="BFL68">
        <v>6.569191</v>
      </c>
      <c r="BFM68">
        <v>6.8529720000000003</v>
      </c>
      <c r="BFN68">
        <v>6.8440329999999996</v>
      </c>
      <c r="BFO68">
        <v>6.6070419999999999</v>
      </c>
      <c r="BFP68">
        <v>6.8495689999999998</v>
      </c>
      <c r="BFQ68">
        <v>7.7534660000000004</v>
      </c>
      <c r="BFR68">
        <v>8.7406729999999992</v>
      </c>
      <c r="BFS68">
        <v>9.2144580000000005</v>
      </c>
      <c r="BFT68">
        <v>8.2593589999999999</v>
      </c>
      <c r="BFU68">
        <v>8.7673699999999997</v>
      </c>
      <c r="BFV68">
        <v>7.66303</v>
      </c>
      <c r="BFW68">
        <v>8.6394439999999992</v>
      </c>
      <c r="BFX68">
        <v>8.9426649999999999</v>
      </c>
      <c r="BFY68">
        <v>7.9936530000000001</v>
      </c>
      <c r="BFZ68">
        <v>8.5298289999999994</v>
      </c>
      <c r="BGA68">
        <v>6.8995629999999997</v>
      </c>
      <c r="BGB68">
        <v>7.5016980000000002</v>
      </c>
      <c r="BGC68">
        <v>7.6888629999999996</v>
      </c>
      <c r="BGD68">
        <v>7.0994890000000002</v>
      </c>
      <c r="BGE68">
        <v>7.5344499999999996</v>
      </c>
      <c r="BGF68">
        <v>6.1026514739230375E-2</v>
      </c>
      <c r="BGG68">
        <v>4.8464201706937507E-2</v>
      </c>
      <c r="BGH68">
        <v>0.68535500000000005</v>
      </c>
      <c r="BGI68">
        <v>0.78003500000000003</v>
      </c>
      <c r="BGJ68">
        <v>0.69021100000000002</v>
      </c>
      <c r="BGK68">
        <v>0.80964000000000003</v>
      </c>
      <c r="BGL68">
        <v>0.78954199999999997</v>
      </c>
      <c r="BGM68">
        <v>0.72240899999999997</v>
      </c>
      <c r="BGN68">
        <v>0.82150000000000001</v>
      </c>
      <c r="BGO68">
        <v>0.71446500000000002</v>
      </c>
      <c r="BGP68">
        <v>0.77503599999999995</v>
      </c>
      <c r="BGQ68">
        <v>0.84832799999999997</v>
      </c>
      <c r="BGR68">
        <v>0.64320100000000002</v>
      </c>
      <c r="BGS68">
        <v>0.73375199999999996</v>
      </c>
      <c r="BGT68">
        <v>0.61134900000000003</v>
      </c>
      <c r="BGU68">
        <v>0.72034600000000004</v>
      </c>
      <c r="BGV68">
        <v>0.71031100000000003</v>
      </c>
      <c r="BGW68">
        <v>0.55783000000000005</v>
      </c>
      <c r="BGX68">
        <v>0.58020899999999997</v>
      </c>
      <c r="BGY68">
        <v>0.540628</v>
      </c>
      <c r="BGZ68">
        <v>0.59619200000000006</v>
      </c>
      <c r="BHA68">
        <v>0.55702700000000005</v>
      </c>
      <c r="BHB68">
        <v>0.65740100000000001</v>
      </c>
      <c r="BHC68">
        <v>0.80333900000000003</v>
      </c>
      <c r="BHD68">
        <v>0.64224199999999998</v>
      </c>
      <c r="BHE68">
        <v>0.76534100000000005</v>
      </c>
      <c r="BHF68">
        <v>0.79305899999999996</v>
      </c>
      <c r="BHG68">
        <v>0.66559299999999999</v>
      </c>
      <c r="BHH68">
        <v>0.78862900000000002</v>
      </c>
      <c r="BHI68">
        <v>0.62721499999999997</v>
      </c>
      <c r="BHJ68">
        <v>0.73209000000000002</v>
      </c>
      <c r="BHK68">
        <v>0.76206700000000005</v>
      </c>
      <c r="BHL68">
        <v>0.63523600000000002</v>
      </c>
      <c r="BHM68">
        <v>0.70843500000000004</v>
      </c>
      <c r="BHN68">
        <v>0.60223300000000002</v>
      </c>
      <c r="BHO68">
        <v>0.70991000000000004</v>
      </c>
      <c r="BHP68">
        <v>0.68357999999999997</v>
      </c>
      <c r="BHQ68">
        <v>0.57519500000000001</v>
      </c>
      <c r="BHR68">
        <v>0.58661300000000005</v>
      </c>
      <c r="BHS68">
        <v>0.52791500000000002</v>
      </c>
      <c r="BHT68">
        <v>0.64894200000000002</v>
      </c>
      <c r="BHU68">
        <v>0.59619299999999997</v>
      </c>
      <c r="BHV68">
        <v>0.66027999999999998</v>
      </c>
      <c r="BHW68">
        <v>0.49943300000000002</v>
      </c>
      <c r="BHX68">
        <v>0.51641400000000004</v>
      </c>
      <c r="BHY68">
        <v>0.51007199999999997</v>
      </c>
      <c r="BHZ68">
        <v>0.51509199999999999</v>
      </c>
      <c r="BIA68">
        <v>0.62548899999999996</v>
      </c>
      <c r="BIB68">
        <v>0.53126099999999998</v>
      </c>
      <c r="BIC68">
        <v>0.566828</v>
      </c>
      <c r="BID68">
        <v>0.63826700000000003</v>
      </c>
      <c r="BIE68">
        <v>0.67833100000000002</v>
      </c>
      <c r="BIF68">
        <v>0.72477899999999995</v>
      </c>
      <c r="BIG68">
        <v>0.55316900000000002</v>
      </c>
      <c r="BIH68">
        <v>0.52769299999999997</v>
      </c>
      <c r="BII68">
        <v>0.50817199999999996</v>
      </c>
      <c r="BIJ68">
        <v>0.53127199999999997</v>
      </c>
      <c r="BIK68">
        <v>0.58143699999999998</v>
      </c>
      <c r="BIL68">
        <v>0.52935699999999997</v>
      </c>
      <c r="BIM68">
        <v>0.51175800000000005</v>
      </c>
      <c r="BIN68">
        <v>0.63214999999999999</v>
      </c>
      <c r="BIO68">
        <v>0.61748599999999998</v>
      </c>
      <c r="BIP68">
        <v>0.64802899999999997</v>
      </c>
      <c r="BIQ68">
        <v>0.50218300000000005</v>
      </c>
      <c r="BIR68">
        <v>0.53501100000000001</v>
      </c>
      <c r="BIS68">
        <v>0.51641099999999995</v>
      </c>
      <c r="BIT68">
        <v>0.50693900000000003</v>
      </c>
      <c r="BIU68">
        <v>0.53276199999999996</v>
      </c>
      <c r="BIV68">
        <v>0.53555799999999998</v>
      </c>
      <c r="BIW68">
        <v>0.52313799999999999</v>
      </c>
      <c r="BIX68">
        <v>0.56587900000000002</v>
      </c>
      <c r="BIY68">
        <v>0.53659199999999996</v>
      </c>
      <c r="BIZ68">
        <v>0.556114</v>
      </c>
      <c r="BJA68">
        <v>0.51754999999999995</v>
      </c>
      <c r="BJB68">
        <v>0.53491500000000003</v>
      </c>
      <c r="BJC68">
        <v>0.52650699999999995</v>
      </c>
      <c r="BJD68">
        <v>0.51977300000000004</v>
      </c>
      <c r="BJE68">
        <v>0.59089899999999995</v>
      </c>
      <c r="BJF68">
        <v>0.518235</v>
      </c>
      <c r="BJG68">
        <v>0.493618</v>
      </c>
      <c r="BJH68">
        <v>0.661636</v>
      </c>
      <c r="BJI68">
        <v>0.64366800000000002</v>
      </c>
      <c r="BJJ68">
        <v>0.69967299999999999</v>
      </c>
      <c r="BJK68">
        <v>0.488927</v>
      </c>
      <c r="BJL68">
        <v>0.59550199999999998</v>
      </c>
      <c r="BJM68">
        <v>0.52492499999999997</v>
      </c>
      <c r="BJN68">
        <v>0.50446999999999997</v>
      </c>
      <c r="BJO68">
        <v>0.65668899999999997</v>
      </c>
      <c r="BJP68">
        <v>0.63293699999999997</v>
      </c>
      <c r="BJQ68">
        <v>0.67740999999999996</v>
      </c>
      <c r="BJR68">
        <v>0.50451100000000004</v>
      </c>
      <c r="BJS68">
        <v>0.54677500000000001</v>
      </c>
      <c r="BJT68">
        <v>0.52391900000000002</v>
      </c>
      <c r="BJU68">
        <v>0.50171600000000005</v>
      </c>
      <c r="BJV68">
        <v>0.57634399999999997</v>
      </c>
      <c r="BJW68">
        <v>0.53231899999999999</v>
      </c>
      <c r="BJX68">
        <v>0.51660300000000003</v>
      </c>
      <c r="BJY68">
        <v>0.62109999999999999</v>
      </c>
      <c r="BJZ68">
        <v>0.60926000000000002</v>
      </c>
      <c r="BKA68">
        <v>0.632077</v>
      </c>
      <c r="BKB68">
        <v>0.50380999999999998</v>
      </c>
      <c r="BKC68">
        <v>0.53308299999999997</v>
      </c>
      <c r="BKD68">
        <v>0.51783100000000004</v>
      </c>
      <c r="BKE68">
        <v>0.508965</v>
      </c>
      <c r="BKF68" s="11">
        <v>10.035097</v>
      </c>
      <c r="BKG68">
        <v>9.9460499999999996</v>
      </c>
      <c r="BKH68">
        <v>7.9094239999999996</v>
      </c>
      <c r="BKI68">
        <v>7.057334</v>
      </c>
      <c r="BKJ68">
        <v>9</v>
      </c>
      <c r="BKK68">
        <v>10.791078000000001</v>
      </c>
      <c r="BKL68">
        <v>9.1102959999999999</v>
      </c>
      <c r="BKM68">
        <v>9.0717400000000001</v>
      </c>
      <c r="BKN68">
        <v>7.4224629999999996</v>
      </c>
      <c r="BKO68">
        <v>6.7795820000000004</v>
      </c>
      <c r="BKP68">
        <v>9</v>
      </c>
      <c r="BKQ68">
        <v>9.8060189999999992</v>
      </c>
      <c r="BKR68">
        <v>9.7495209999999997</v>
      </c>
      <c r="BKS68">
        <v>9.9258649999999999</v>
      </c>
      <c r="BKT68">
        <v>7.6933090000000002</v>
      </c>
      <c r="BKU68">
        <v>6.804678</v>
      </c>
      <c r="BKV68">
        <v>9</v>
      </c>
      <c r="BKW68">
        <v>10.934599</v>
      </c>
      <c r="BKX68">
        <v>8.8515779999999999</v>
      </c>
      <c r="BKY68">
        <v>8.8991679999999995</v>
      </c>
      <c r="BKZ68">
        <v>7.2104739999999996</v>
      </c>
      <c r="BLA68">
        <v>6.6676190000000002</v>
      </c>
      <c r="BLB68">
        <v>9</v>
      </c>
      <c r="BLC68">
        <v>9.8189390000000003</v>
      </c>
      <c r="BLD68">
        <v>8.0743390000000002</v>
      </c>
      <c r="BLE68">
        <v>7.8033739999999998</v>
      </c>
      <c r="BLF68">
        <v>6.7163620000000002</v>
      </c>
      <c r="BLG68">
        <v>6.3341620000000001</v>
      </c>
      <c r="BLH68">
        <v>9.5</v>
      </c>
      <c r="BLI68">
        <v>8.1256050000000002</v>
      </c>
      <c r="BLJ68">
        <v>8.2829139999999999</v>
      </c>
      <c r="BLK68">
        <v>8.3296960000000002</v>
      </c>
      <c r="BLL68">
        <v>6.7120249999999997</v>
      </c>
      <c r="BLM68">
        <v>6.3102739999999997</v>
      </c>
      <c r="BLN68">
        <v>8.5</v>
      </c>
      <c r="BLO68">
        <v>9.2214179999999999</v>
      </c>
      <c r="BLP68">
        <v>9.0731479999999998</v>
      </c>
      <c r="BLQ68">
        <v>9.5535549999999994</v>
      </c>
      <c r="BLR68">
        <v>7.402018</v>
      </c>
      <c r="BLS68">
        <v>6.6178059999999999</v>
      </c>
      <c r="BLT68">
        <v>10</v>
      </c>
      <c r="BLU68">
        <v>10.071939</v>
      </c>
      <c r="BLV68">
        <v>9.5014459999999996</v>
      </c>
      <c r="BLW68">
        <v>10.119054999999999</v>
      </c>
      <c r="BLX68">
        <v>7.9767599999999996</v>
      </c>
      <c r="BLY68">
        <v>6.888611</v>
      </c>
      <c r="BLZ68">
        <v>8.5</v>
      </c>
      <c r="BMA68">
        <v>10.693968</v>
      </c>
      <c r="BMB68">
        <v>9.4584890000000001</v>
      </c>
      <c r="BMC68">
        <v>9.9996399999999994</v>
      </c>
      <c r="BMD68">
        <v>7.8988319999999996</v>
      </c>
      <c r="BME68">
        <v>6.7792479999999999</v>
      </c>
      <c r="BMF68">
        <v>8.5</v>
      </c>
      <c r="BMG68">
        <v>10.684649</v>
      </c>
      <c r="BMH68">
        <v>9.2360869999999995</v>
      </c>
      <c r="BMI68">
        <v>9.715605</v>
      </c>
      <c r="BMJ68">
        <v>7.8874449999999996</v>
      </c>
      <c r="BMK68">
        <v>7.0073030000000003</v>
      </c>
      <c r="BML68">
        <v>9.5</v>
      </c>
      <c r="BMM68">
        <v>10.102176999999999</v>
      </c>
      <c r="BMN68">
        <v>9.5224259999999994</v>
      </c>
      <c r="BMO68">
        <v>9.7319619999999993</v>
      </c>
      <c r="BMP68">
        <v>7.7436379999999998</v>
      </c>
      <c r="BMQ68">
        <v>6.8026520000000001</v>
      </c>
      <c r="BMR68">
        <v>9</v>
      </c>
      <c r="BMS68">
        <v>10.318592000000001</v>
      </c>
      <c r="BMT68">
        <v>10.005125</v>
      </c>
      <c r="BMU68">
        <v>10.134043999999999</v>
      </c>
      <c r="BMV68">
        <v>7.8741199999999996</v>
      </c>
      <c r="BMW68">
        <v>6.8084150000000001</v>
      </c>
      <c r="BMX68">
        <v>9</v>
      </c>
      <c r="BMY68">
        <v>11.017607</v>
      </c>
      <c r="BMZ68">
        <v>9.6865050000000004</v>
      </c>
      <c r="BNA68">
        <v>9.7528109999999995</v>
      </c>
      <c r="BNB68">
        <v>7.8585640000000003</v>
      </c>
      <c r="BNC68">
        <v>7.0499989999999997</v>
      </c>
      <c r="BND68">
        <v>9</v>
      </c>
      <c r="BNE68">
        <v>10.349301000000001</v>
      </c>
      <c r="BNF68">
        <v>10.219912000000001</v>
      </c>
      <c r="BNG68">
        <v>10.076342</v>
      </c>
      <c r="BNH68">
        <v>7.933853</v>
      </c>
      <c r="BNI68">
        <v>7.0090560000000002</v>
      </c>
      <c r="BNJ68">
        <v>9</v>
      </c>
      <c r="BNK68">
        <v>10.979697</v>
      </c>
      <c r="BNL68">
        <v>8.6580750000000002</v>
      </c>
      <c r="BNM68">
        <v>8.3717780000000008</v>
      </c>
      <c r="BNN68">
        <v>7.66906</v>
      </c>
      <c r="BNO68">
        <v>8.1294160000000009</v>
      </c>
      <c r="BNP68">
        <v>7.7880209999999996</v>
      </c>
      <c r="BNQ68">
        <v>7.213247</v>
      </c>
      <c r="BNR68">
        <v>8.5106660000000005</v>
      </c>
      <c r="BNS68">
        <v>8.4280799999999996</v>
      </c>
      <c r="BNT68">
        <v>7.3733899999999997</v>
      </c>
      <c r="BNU68">
        <v>7.9285240000000003</v>
      </c>
      <c r="BNV68">
        <v>7.6901950000000001</v>
      </c>
      <c r="BNW68">
        <v>6.9708690000000004</v>
      </c>
      <c r="BNX68">
        <v>7.2467819999999996</v>
      </c>
      <c r="BNY68">
        <v>6.9653749999999999</v>
      </c>
      <c r="BNZ68">
        <v>6.5657059999999996</v>
      </c>
      <c r="BOA68">
        <v>7.299766</v>
      </c>
      <c r="BOB68">
        <v>7.1655490000000004</v>
      </c>
      <c r="BOC68">
        <v>6.5006870000000001</v>
      </c>
      <c r="BOD68">
        <v>8.2713800000000006</v>
      </c>
      <c r="BOE68">
        <v>8.1762940000000004</v>
      </c>
      <c r="BOF68">
        <v>7.0635560000000002</v>
      </c>
      <c r="BOG68">
        <v>8.811674</v>
      </c>
      <c r="BOH68">
        <v>8.6995489999999993</v>
      </c>
      <c r="BOI68">
        <v>7.6569099999999999</v>
      </c>
      <c r="BOJ68">
        <v>8.8343089999999993</v>
      </c>
      <c r="BOK68">
        <v>8.6293659999999992</v>
      </c>
      <c r="BOL68">
        <v>7.5602869999999998</v>
      </c>
      <c r="BOM68">
        <v>8.6424299999999992</v>
      </c>
      <c r="BON68">
        <v>8.4562620000000006</v>
      </c>
      <c r="BOO68">
        <v>7.6194100000000002</v>
      </c>
      <c r="BOP68">
        <v>8.6148150000000001</v>
      </c>
      <c r="BOQ68">
        <v>8.3340270000000007</v>
      </c>
      <c r="BOR68">
        <v>7.4508450000000002</v>
      </c>
      <c r="BOS68">
        <v>8.7755229999999997</v>
      </c>
      <c r="BOT68">
        <v>8.5250109999999992</v>
      </c>
      <c r="BOU68">
        <v>7.5611639999999998</v>
      </c>
      <c r="BOV68">
        <v>8.5523430000000005</v>
      </c>
      <c r="BOW68">
        <v>8.3711439999999993</v>
      </c>
      <c r="BOX68">
        <v>7.614789</v>
      </c>
      <c r="BOY68">
        <v>8.7823569999999993</v>
      </c>
      <c r="BOZ68">
        <v>8.511666</v>
      </c>
      <c r="BPA68">
        <v>7.6479819999999998</v>
      </c>
      <c r="BPB68">
        <v>6.5073144107857216E-3</v>
      </c>
      <c r="BPC68">
        <v>3.6179933322181196E-2</v>
      </c>
      <c r="BPD68">
        <v>1.0377863628394299E-2</v>
      </c>
      <c r="BPE68">
        <v>4.4699060121420435E-2</v>
      </c>
      <c r="BPF68">
        <v>0.10915196599071213</v>
      </c>
      <c r="BPG68">
        <v>9.1107719341278884E-2</v>
      </c>
      <c r="BPH68">
        <v>2.8745550285396812E-2</v>
      </c>
      <c r="BPI68" s="12">
        <v>8.6787379999999992</v>
      </c>
      <c r="BPJ68">
        <v>9.4816730000000007</v>
      </c>
      <c r="BPK68">
        <v>9.4799679999999995</v>
      </c>
      <c r="BPL68">
        <v>8.6780310000000007</v>
      </c>
      <c r="BPM68">
        <v>10.002414</v>
      </c>
      <c r="BPN68">
        <v>8.5914269999999995</v>
      </c>
      <c r="BPO68">
        <v>9.7334589999999999</v>
      </c>
      <c r="BPP68">
        <v>10.059347000000001</v>
      </c>
      <c r="BPQ68">
        <v>8.9416259999999994</v>
      </c>
      <c r="BPR68">
        <v>10.020574999999999</v>
      </c>
      <c r="BPS68">
        <v>7.1164329999999998</v>
      </c>
      <c r="BPT68">
        <v>7.8298819999999996</v>
      </c>
      <c r="BPU68">
        <v>7.9377959999999996</v>
      </c>
      <c r="BPV68">
        <v>7.0570209999999998</v>
      </c>
      <c r="BPW68">
        <v>7.8526759999999998</v>
      </c>
      <c r="BPX68">
        <v>6.593788</v>
      </c>
      <c r="BPY68">
        <v>6.9533180000000003</v>
      </c>
      <c r="BPZ68">
        <v>6.8339290000000004</v>
      </c>
      <c r="BQA68">
        <v>6.4640399999999998</v>
      </c>
      <c r="BQB68">
        <v>6.9198709999999997</v>
      </c>
      <c r="BQC68">
        <v>7.7682409999999997</v>
      </c>
      <c r="BQD68">
        <v>8.6031960000000005</v>
      </c>
      <c r="BQE68">
        <v>8.8229919999999993</v>
      </c>
      <c r="BQF68">
        <v>7.7855730000000003</v>
      </c>
      <c r="BQG68">
        <v>8.6816549999999992</v>
      </c>
      <c r="BQH68">
        <v>7.4811969999999999</v>
      </c>
      <c r="BQI68">
        <v>8.3871439999999993</v>
      </c>
      <c r="BQJ68">
        <v>8.6644570000000005</v>
      </c>
      <c r="BQK68">
        <v>7.670922</v>
      </c>
      <c r="BQL68">
        <v>8.4591340000000006</v>
      </c>
      <c r="BQM68">
        <v>6.9166080000000001</v>
      </c>
      <c r="BQN68">
        <v>7.5616810000000001</v>
      </c>
      <c r="BQO68">
        <v>7.6085979999999998</v>
      </c>
      <c r="BQP68">
        <v>6.7821210000000001</v>
      </c>
      <c r="BQQ68">
        <v>7.5628989999999998</v>
      </c>
      <c r="BQR68">
        <v>6.2321369966503497E-2</v>
      </c>
      <c r="BQS68">
        <v>5.8824408623705804E-2</v>
      </c>
      <c r="BQT68">
        <v>0.69662999999999997</v>
      </c>
      <c r="BQU68">
        <v>0.80132199999999998</v>
      </c>
      <c r="BQV68">
        <v>0.734074</v>
      </c>
      <c r="BQW68">
        <v>0.81862900000000005</v>
      </c>
      <c r="BQX68">
        <v>0.82236799999999999</v>
      </c>
      <c r="BQY68">
        <v>0.67665600000000004</v>
      </c>
      <c r="BQZ68">
        <v>0.81159999999999999</v>
      </c>
      <c r="BRA68">
        <v>0.65942400000000001</v>
      </c>
      <c r="BRB68">
        <v>0.79893400000000003</v>
      </c>
      <c r="BRC68">
        <v>0.82575799999999999</v>
      </c>
      <c r="BRD68">
        <v>0.62504800000000005</v>
      </c>
      <c r="BRE68">
        <v>0.70622499999999999</v>
      </c>
      <c r="BRF68">
        <v>0.63602099999999995</v>
      </c>
      <c r="BRG68">
        <v>0.72630799999999995</v>
      </c>
      <c r="BRH68">
        <v>0.69309900000000002</v>
      </c>
      <c r="BRI68">
        <v>0.54215199999999997</v>
      </c>
      <c r="BRJ68">
        <v>0.55975799999999998</v>
      </c>
      <c r="BRK68">
        <v>0.56579999999999997</v>
      </c>
      <c r="BRL68">
        <v>0.57543800000000001</v>
      </c>
      <c r="BRM68">
        <v>0.55040299999999998</v>
      </c>
      <c r="BRN68">
        <v>0.66503299999999999</v>
      </c>
      <c r="BRO68">
        <v>0.77998199999999995</v>
      </c>
      <c r="BRP68">
        <v>0.63698600000000005</v>
      </c>
      <c r="BRQ68">
        <v>0.75585500000000005</v>
      </c>
      <c r="BRR68">
        <v>0.77941800000000006</v>
      </c>
      <c r="BRS68">
        <v>0.65304399999999996</v>
      </c>
      <c r="BRT68">
        <v>0.76056900000000005</v>
      </c>
      <c r="BRU68">
        <v>0.64527400000000001</v>
      </c>
      <c r="BRV68">
        <v>0.73962399999999995</v>
      </c>
      <c r="BRW68">
        <v>0.75083999999999995</v>
      </c>
      <c r="BRX68">
        <v>0.61138400000000004</v>
      </c>
      <c r="BRY68">
        <v>0.68034700000000004</v>
      </c>
      <c r="BRZ68">
        <v>0.63354699999999997</v>
      </c>
      <c r="BSA68">
        <v>0.718055</v>
      </c>
      <c r="BSB68">
        <v>0.66427800000000004</v>
      </c>
      <c r="BSC68">
        <v>0.581619</v>
      </c>
      <c r="BSD68">
        <v>0.61626599999999998</v>
      </c>
      <c r="BSE68">
        <v>0.52593199999999996</v>
      </c>
      <c r="BSF68">
        <v>0.67503800000000003</v>
      </c>
      <c r="BSG68">
        <v>0.61755000000000004</v>
      </c>
      <c r="BSH68">
        <v>0.67873099999999997</v>
      </c>
      <c r="BSI68">
        <v>0.51400299999999999</v>
      </c>
      <c r="BSJ68">
        <v>0.56162199999999995</v>
      </c>
      <c r="BSK68">
        <v>0.51374500000000001</v>
      </c>
      <c r="BSL68">
        <v>0.52987099999999998</v>
      </c>
      <c r="BSM68">
        <v>0.59124699999999997</v>
      </c>
      <c r="BSN68">
        <v>0.56956499999999999</v>
      </c>
      <c r="BSO68">
        <v>0.512208</v>
      </c>
      <c r="BSP68">
        <v>0.66537599999999997</v>
      </c>
      <c r="BSQ68">
        <v>0.65041199999999999</v>
      </c>
      <c r="BSR68">
        <v>0.69716800000000001</v>
      </c>
      <c r="BSS68">
        <v>0.51689499999999999</v>
      </c>
      <c r="BST68">
        <v>0.56099200000000005</v>
      </c>
      <c r="BSU68">
        <v>0.52148300000000003</v>
      </c>
      <c r="BSV68">
        <v>0.50501700000000005</v>
      </c>
      <c r="BSW68">
        <v>0.56586800000000004</v>
      </c>
      <c r="BSX68">
        <v>0.563751</v>
      </c>
      <c r="BSY68">
        <v>0.52176599999999995</v>
      </c>
      <c r="BSZ68">
        <v>0.63765700000000003</v>
      </c>
      <c r="BTA68">
        <v>0.59759200000000001</v>
      </c>
      <c r="BTB68">
        <v>0.62867899999999999</v>
      </c>
      <c r="BTC68">
        <v>0.51062799999999997</v>
      </c>
      <c r="BTD68">
        <v>0.539238</v>
      </c>
      <c r="BTE68">
        <v>0.52698900000000004</v>
      </c>
      <c r="BTF68">
        <v>0.52327599999999996</v>
      </c>
      <c r="BTG68">
        <v>0.51680899999999996</v>
      </c>
      <c r="BTH68">
        <v>0.52916300000000005</v>
      </c>
      <c r="BTI68">
        <v>0.51946300000000001</v>
      </c>
      <c r="BTJ68">
        <v>0.55032999999999999</v>
      </c>
      <c r="BTK68">
        <v>0.53286900000000004</v>
      </c>
      <c r="BTL68">
        <v>0.54305800000000004</v>
      </c>
      <c r="BTM68">
        <v>0.51269500000000001</v>
      </c>
      <c r="BTN68">
        <v>0.52098500000000003</v>
      </c>
      <c r="BTO68">
        <v>0.51434199999999997</v>
      </c>
      <c r="BTP68">
        <v>0.51178299999999999</v>
      </c>
      <c r="BTQ68">
        <v>0.57742400000000005</v>
      </c>
      <c r="BTR68">
        <v>0.57267699999999999</v>
      </c>
      <c r="BTS68">
        <v>0.51692300000000002</v>
      </c>
      <c r="BTT68">
        <v>0.67477600000000004</v>
      </c>
      <c r="BTU68">
        <v>0.62383999999999995</v>
      </c>
      <c r="BTV68">
        <v>0.67023500000000003</v>
      </c>
      <c r="BTW68">
        <v>0.49774400000000002</v>
      </c>
      <c r="BTX68">
        <v>0.57647899999999996</v>
      </c>
      <c r="BTY68">
        <v>0.54686199999999996</v>
      </c>
      <c r="BTZ68">
        <v>0.51384099999999999</v>
      </c>
      <c r="BUA68">
        <v>0.64558099999999996</v>
      </c>
      <c r="BUB68">
        <v>0.61597599999999997</v>
      </c>
      <c r="BUC68">
        <v>0.65585899999999997</v>
      </c>
      <c r="BUD68">
        <v>0.50501799999999997</v>
      </c>
      <c r="BUE68">
        <v>0.53688100000000005</v>
      </c>
      <c r="BUF68">
        <v>0.51152600000000004</v>
      </c>
      <c r="BUG68">
        <v>0.51074799999999998</v>
      </c>
      <c r="BUH68">
        <v>0.56128900000000004</v>
      </c>
      <c r="BUI68">
        <v>0.56648600000000005</v>
      </c>
      <c r="BUJ68">
        <v>0.52455399999999996</v>
      </c>
      <c r="BUK68">
        <v>0.62948999999999999</v>
      </c>
      <c r="BUL68">
        <v>0.58862199999999998</v>
      </c>
      <c r="BUM68">
        <v>0.614958</v>
      </c>
      <c r="BUN68">
        <v>0.51417800000000002</v>
      </c>
      <c r="BUO68">
        <v>0.53654000000000002</v>
      </c>
      <c r="BUP68">
        <v>0.53044000000000002</v>
      </c>
      <c r="BUQ68">
        <v>0.52733300000000005</v>
      </c>
      <c r="BUR68" s="17">
        <v>11.862615999999999</v>
      </c>
      <c r="BUS68">
        <v>10.087794000000001</v>
      </c>
      <c r="BUT68">
        <v>8.9421400000000002</v>
      </c>
      <c r="BUU68">
        <v>8.6591649999999998</v>
      </c>
      <c r="BUV68">
        <v>12</v>
      </c>
      <c r="BUW68">
        <v>9.6708560000000006</v>
      </c>
      <c r="BUX68">
        <v>11.078089</v>
      </c>
      <c r="BUY68">
        <v>9.5971080000000004</v>
      </c>
      <c r="BUZ68">
        <v>8.2342739999999992</v>
      </c>
      <c r="BVA68">
        <v>7.8489319999999996</v>
      </c>
      <c r="BVB68">
        <v>8</v>
      </c>
      <c r="BVC68">
        <v>10.276289</v>
      </c>
      <c r="BVD68">
        <v>10.210826000000001</v>
      </c>
      <c r="BVE68">
        <v>9.3445889999999991</v>
      </c>
      <c r="BVF68">
        <v>8.1273060000000008</v>
      </c>
      <c r="BVG68">
        <v>7.6801700000000004</v>
      </c>
      <c r="BVH68">
        <v>9.5</v>
      </c>
      <c r="BVI68">
        <v>9.6037149999999993</v>
      </c>
      <c r="BVJ68">
        <v>9.9531120000000008</v>
      </c>
      <c r="BVK68">
        <v>8.8158139999999996</v>
      </c>
      <c r="BVL68">
        <v>7.811985</v>
      </c>
      <c r="BVM68">
        <v>7.4167209999999999</v>
      </c>
      <c r="BVN68">
        <v>9.5</v>
      </c>
      <c r="BVO68">
        <v>8.8984780000000008</v>
      </c>
      <c r="BVP68">
        <v>9.1189970000000002</v>
      </c>
      <c r="BVQ68">
        <v>8.1324869999999994</v>
      </c>
      <c r="BVR68">
        <v>7.0693570000000001</v>
      </c>
      <c r="BVS68">
        <v>6.6822699999999999</v>
      </c>
      <c r="BVT68">
        <v>9.5</v>
      </c>
      <c r="BVU68">
        <v>8.3280779999999996</v>
      </c>
      <c r="BVV68">
        <v>9.1596650000000004</v>
      </c>
      <c r="BVW68">
        <v>8.2595899999999993</v>
      </c>
      <c r="BVX68">
        <v>7.1421340000000004</v>
      </c>
      <c r="BVY68">
        <v>6.7996270000000001</v>
      </c>
      <c r="BVZ68">
        <v>11.5</v>
      </c>
      <c r="BWA68">
        <v>8.2168419999999998</v>
      </c>
      <c r="BWB68">
        <v>9.5370729999999995</v>
      </c>
      <c r="BWC68">
        <v>9.1160530000000008</v>
      </c>
      <c r="BWD68">
        <v>7.9733280000000004</v>
      </c>
      <c r="BWE68">
        <v>7.6939590000000004</v>
      </c>
      <c r="BWF68">
        <v>10</v>
      </c>
      <c r="BWG68">
        <v>9.3213170000000005</v>
      </c>
      <c r="BWH68">
        <v>9.9968889999999995</v>
      </c>
      <c r="BWI68">
        <v>9.6931949999999993</v>
      </c>
      <c r="BWJ68">
        <v>8.6573810000000009</v>
      </c>
      <c r="BWK68">
        <v>8.337631</v>
      </c>
      <c r="BWL68">
        <v>10</v>
      </c>
      <c r="BWM68">
        <v>10.000275</v>
      </c>
      <c r="BWN68">
        <v>10.071448999999999</v>
      </c>
      <c r="BWO68">
        <v>9.6399150000000002</v>
      </c>
      <c r="BWP68">
        <v>8.640549</v>
      </c>
      <c r="BWQ68">
        <v>8.3407129999999992</v>
      </c>
      <c r="BWR68">
        <v>10</v>
      </c>
      <c r="BWS68">
        <v>9.9136889999999998</v>
      </c>
      <c r="BWT68">
        <v>10.278677</v>
      </c>
      <c r="BWU68">
        <v>9.6631909999999994</v>
      </c>
      <c r="BWV68">
        <v>8.5672130000000006</v>
      </c>
      <c r="BWW68">
        <v>8.2315020000000008</v>
      </c>
      <c r="BWX68">
        <v>10</v>
      </c>
      <c r="BWY68">
        <v>9.9777819999999995</v>
      </c>
      <c r="BWZ68">
        <v>10.536585000000001</v>
      </c>
      <c r="BXA68">
        <v>9.6701879999999996</v>
      </c>
      <c r="BXB68">
        <v>8.3882890000000003</v>
      </c>
      <c r="BXC68">
        <v>7.9980719999999996</v>
      </c>
      <c r="BXD68">
        <v>10</v>
      </c>
      <c r="BXE68">
        <v>9.9395229999999994</v>
      </c>
      <c r="BXF68">
        <v>10.506828000000001</v>
      </c>
      <c r="BXG68">
        <v>9.6455289999999998</v>
      </c>
      <c r="BXH68">
        <v>8.3463949999999993</v>
      </c>
      <c r="BXI68">
        <v>7.9255810000000002</v>
      </c>
      <c r="BXJ68">
        <v>9.5</v>
      </c>
      <c r="BXK68">
        <v>9.9185780000000001</v>
      </c>
      <c r="BXL68">
        <v>11.521222</v>
      </c>
      <c r="BXM68">
        <v>10.181551000000001</v>
      </c>
      <c r="BXN68">
        <v>8.7606710000000003</v>
      </c>
      <c r="BXO68">
        <v>8.3283590000000007</v>
      </c>
      <c r="BXP68">
        <v>8</v>
      </c>
      <c r="BXQ68">
        <v>10.717364</v>
      </c>
      <c r="BXR68">
        <v>11.335178000000001</v>
      </c>
      <c r="BXS68">
        <v>9.8085129999999996</v>
      </c>
      <c r="BXT68">
        <v>8.6863960000000002</v>
      </c>
      <c r="BXU68">
        <v>8.3476769999999991</v>
      </c>
      <c r="BXV68">
        <v>9</v>
      </c>
      <c r="BXW68">
        <v>10.122403</v>
      </c>
      <c r="BXX68">
        <v>9.2513240000000003</v>
      </c>
      <c r="BXY68">
        <v>9.1185360000000006</v>
      </c>
      <c r="BXZ68">
        <v>8.8465100000000003</v>
      </c>
      <c r="BYA68">
        <v>8.7451179999999997</v>
      </c>
      <c r="BYB68">
        <v>8.5264640000000007</v>
      </c>
      <c r="BYC68">
        <v>8.0760850000000008</v>
      </c>
      <c r="BYD68">
        <v>8.7029560000000004</v>
      </c>
      <c r="BYE68">
        <v>8.3906120000000008</v>
      </c>
      <c r="BYF68">
        <v>7.9655379999999996</v>
      </c>
      <c r="BYG68">
        <v>8.2239409999999999</v>
      </c>
      <c r="BYH68">
        <v>8.0930070000000001</v>
      </c>
      <c r="BYI68">
        <v>7.6730700000000001</v>
      </c>
      <c r="BYJ68">
        <v>7.5265380000000004</v>
      </c>
      <c r="BYK68">
        <v>7.3624280000000004</v>
      </c>
      <c r="BYL68">
        <v>6.9198919999999999</v>
      </c>
      <c r="BYM68">
        <v>7.6936239999999998</v>
      </c>
      <c r="BYN68">
        <v>7.4079220000000001</v>
      </c>
      <c r="BYO68">
        <v>6.9837720000000001</v>
      </c>
      <c r="BYP68">
        <v>8.5715039999999991</v>
      </c>
      <c r="BYQ68">
        <v>8.3209440000000008</v>
      </c>
      <c r="BYR68">
        <v>7.7867280000000001</v>
      </c>
      <c r="BYS68">
        <v>9.1849229999999995</v>
      </c>
      <c r="BYT68">
        <v>8.9427959999999995</v>
      </c>
      <c r="BYU68">
        <v>8.4981039999999997</v>
      </c>
      <c r="BYV68">
        <v>9.1056550000000005</v>
      </c>
      <c r="BYW68">
        <v>8.8528649999999995</v>
      </c>
      <c r="BYX68">
        <v>8.5099520000000002</v>
      </c>
      <c r="BYY68">
        <v>9.0407720000000005</v>
      </c>
      <c r="BYZ68">
        <v>8.7969290000000004</v>
      </c>
      <c r="BZA68">
        <v>8.4308580000000006</v>
      </c>
      <c r="BZB68">
        <v>8.9887809999999995</v>
      </c>
      <c r="BZC68">
        <v>8.6468760000000007</v>
      </c>
      <c r="BZD68">
        <v>8.2235600000000009</v>
      </c>
      <c r="BZE68">
        <v>8.9354099999999992</v>
      </c>
      <c r="BZF68">
        <v>8.5990099999999998</v>
      </c>
      <c r="BZG68">
        <v>8.1850729999999992</v>
      </c>
      <c r="BZH68">
        <v>9.4368820000000007</v>
      </c>
      <c r="BZI68">
        <v>9.0231999999999992</v>
      </c>
      <c r="BZJ68">
        <v>8.5823359999999997</v>
      </c>
      <c r="BZK68">
        <v>9.1919179999999994</v>
      </c>
      <c r="BZL68">
        <v>8.836487</v>
      </c>
      <c r="BZM68">
        <v>8.5646190000000004</v>
      </c>
      <c r="BZN68">
        <v>-1.4036826030076888E-2</v>
      </c>
      <c r="BZO68">
        <v>2.9549172165817726E-2</v>
      </c>
      <c r="BZP68">
        <v>1.5847189575125372E-2</v>
      </c>
      <c r="BZQ68">
        <v>4.6217348672795776E-2</v>
      </c>
      <c r="BZR68">
        <v>8.6015492076222111E-2</v>
      </c>
      <c r="BZS68">
        <v>7.7115261008614544E-2</v>
      </c>
      <c r="BZT68">
        <v>3.0683948661849664E-2</v>
      </c>
      <c r="BZU68" s="13">
        <v>10.050065999999999</v>
      </c>
      <c r="BZV68">
        <v>10.778828000000001</v>
      </c>
      <c r="BZW68">
        <v>10.034169</v>
      </c>
      <c r="BZX68">
        <v>9.3483689999999999</v>
      </c>
      <c r="BZY68">
        <v>10.978861999999999</v>
      </c>
      <c r="BZZ68">
        <v>8.8484700000000007</v>
      </c>
      <c r="CAA68">
        <v>9.8383099999999999</v>
      </c>
      <c r="CAB68">
        <v>9.6665550000000007</v>
      </c>
      <c r="CAC68">
        <v>8.6878220000000006</v>
      </c>
      <c r="CAD68">
        <v>9.7216059999999995</v>
      </c>
      <c r="CAE68">
        <v>7.7052050000000003</v>
      </c>
      <c r="CAF68">
        <v>8.5720580000000002</v>
      </c>
      <c r="CAG68">
        <v>8.6489650000000005</v>
      </c>
      <c r="CAH68">
        <v>7.5577310000000004</v>
      </c>
      <c r="CAI68">
        <v>8.5255589999999994</v>
      </c>
      <c r="CAJ68">
        <v>7.3159749999999999</v>
      </c>
      <c r="CAK68">
        <v>8.1859780000000004</v>
      </c>
      <c r="CAL68">
        <v>8.3391719999999996</v>
      </c>
      <c r="CAM68">
        <v>7.2467930000000003</v>
      </c>
      <c r="CAN68">
        <v>8.1531479999999998</v>
      </c>
      <c r="CAO68">
        <v>8.1651989999999994</v>
      </c>
      <c r="CAP68">
        <v>9.1554780000000004</v>
      </c>
      <c r="CAQ68">
        <v>9.145289</v>
      </c>
      <c r="CAR68">
        <v>8.1325640000000003</v>
      </c>
      <c r="CAS68">
        <v>9.0204020000000007</v>
      </c>
      <c r="CAT68">
        <v>7.9939660000000003</v>
      </c>
      <c r="CAU68">
        <v>8.8223350000000007</v>
      </c>
      <c r="CAV68">
        <v>8.8978300000000008</v>
      </c>
      <c r="CAW68">
        <v>7.864433</v>
      </c>
      <c r="CAX68">
        <v>8.7361609999999992</v>
      </c>
      <c r="CAY68">
        <v>7.556349</v>
      </c>
      <c r="CAZ68">
        <v>8.4122509999999995</v>
      </c>
      <c r="CBA68">
        <v>8.5040279999999999</v>
      </c>
      <c r="CBB68">
        <v>7.3852500000000001</v>
      </c>
      <c r="CBC68">
        <v>8.3904350000000001</v>
      </c>
      <c r="CBD68">
        <v>5.2970067609293799E-2</v>
      </c>
      <c r="CBE68">
        <v>5.3324228874671156E-2</v>
      </c>
      <c r="CBF68">
        <v>0.68526699999999996</v>
      </c>
      <c r="CBG68">
        <v>0.85335099999999997</v>
      </c>
      <c r="CBH68">
        <v>0.72202100000000002</v>
      </c>
      <c r="CBI68">
        <v>0.80062299999999997</v>
      </c>
      <c r="CBJ68">
        <v>0.76448099999999997</v>
      </c>
      <c r="CBK68">
        <v>0.66487099999999999</v>
      </c>
      <c r="CBL68">
        <v>0.82689900000000005</v>
      </c>
      <c r="CBM68">
        <v>0.69600799999999996</v>
      </c>
      <c r="CBN68">
        <v>0.78459299999999998</v>
      </c>
      <c r="CBO68">
        <v>0.75966900000000004</v>
      </c>
      <c r="CBP68">
        <v>0.58157899999999996</v>
      </c>
      <c r="CBQ68">
        <v>0.70870100000000003</v>
      </c>
      <c r="CBR68">
        <v>0.65386599999999995</v>
      </c>
      <c r="CBS68">
        <v>0.76458300000000001</v>
      </c>
      <c r="CBT68">
        <v>0.651779</v>
      </c>
      <c r="CBU68">
        <v>0.52694300000000005</v>
      </c>
      <c r="CBV68">
        <v>0.632247</v>
      </c>
      <c r="CBW68">
        <v>0.60514999999999997</v>
      </c>
      <c r="CBX68">
        <v>0.70815499999999998</v>
      </c>
      <c r="CBY68">
        <v>0.58685600000000004</v>
      </c>
      <c r="CBZ68">
        <v>0.63265499999999997</v>
      </c>
      <c r="CCA68">
        <v>0.77285700000000002</v>
      </c>
      <c r="CCB68">
        <v>0.65465200000000001</v>
      </c>
      <c r="CCC68">
        <v>0.77933200000000002</v>
      </c>
      <c r="CCD68">
        <v>0.72436100000000003</v>
      </c>
      <c r="CCE68">
        <v>0.59382000000000001</v>
      </c>
      <c r="CCF68">
        <v>0.72579000000000005</v>
      </c>
      <c r="CCG68">
        <v>0.64819899999999997</v>
      </c>
      <c r="CCH68">
        <v>0.76439299999999999</v>
      </c>
      <c r="CCI68">
        <v>0.67785700000000004</v>
      </c>
      <c r="CCJ68">
        <v>0.57000600000000001</v>
      </c>
      <c r="CCK68">
        <v>0.69373499999999999</v>
      </c>
      <c r="CCL68">
        <v>0.65515199999999996</v>
      </c>
      <c r="CCM68">
        <v>0.76217299999999999</v>
      </c>
      <c r="CCN68">
        <v>0.633162</v>
      </c>
      <c r="CCO68">
        <v>0.53481699999999999</v>
      </c>
      <c r="CCP68">
        <v>0.63781399999999999</v>
      </c>
      <c r="CCQ68">
        <v>0.517961</v>
      </c>
      <c r="CCR68">
        <v>0.70893200000000001</v>
      </c>
      <c r="CCS68">
        <v>0.56088800000000005</v>
      </c>
      <c r="CCT68">
        <v>0.66790000000000005</v>
      </c>
      <c r="CCU68">
        <v>0.50658700000000001</v>
      </c>
      <c r="CCV68">
        <v>0.55802700000000005</v>
      </c>
      <c r="CCW68">
        <v>0.52116300000000004</v>
      </c>
      <c r="CCX68">
        <v>0.54069800000000001</v>
      </c>
      <c r="CCY68">
        <v>0.53002000000000005</v>
      </c>
      <c r="CCZ68">
        <v>0.61994099999999996</v>
      </c>
      <c r="CDA68">
        <v>0.515791</v>
      </c>
      <c r="CDB68">
        <v>0.69520000000000004</v>
      </c>
      <c r="CDC68">
        <v>0.57977500000000004</v>
      </c>
      <c r="CDD68">
        <v>0.683755</v>
      </c>
      <c r="CDE68">
        <v>0.52003200000000005</v>
      </c>
      <c r="CDF68">
        <v>0.58138800000000002</v>
      </c>
      <c r="CDG68">
        <v>0.50961400000000001</v>
      </c>
      <c r="CDH68">
        <v>0.53189200000000003</v>
      </c>
      <c r="CDI68">
        <v>0.54531799999999997</v>
      </c>
      <c r="CDJ68">
        <v>0.56686000000000003</v>
      </c>
      <c r="CDK68">
        <v>0.50454399999999999</v>
      </c>
      <c r="CDL68">
        <v>0.64480499999999996</v>
      </c>
      <c r="CDM68">
        <v>0.56909799999999999</v>
      </c>
      <c r="CDN68">
        <v>0.628104</v>
      </c>
      <c r="CDO68">
        <v>0.50148400000000004</v>
      </c>
      <c r="CDP68">
        <v>0.55615000000000003</v>
      </c>
      <c r="CDQ68">
        <v>0.51442200000000005</v>
      </c>
      <c r="CDR68">
        <v>0.50733700000000004</v>
      </c>
      <c r="CDS68">
        <v>0.54077900000000001</v>
      </c>
      <c r="CDT68">
        <v>0.55474299999999999</v>
      </c>
      <c r="CDU68">
        <v>0.499919</v>
      </c>
      <c r="CDV68">
        <v>0.61252899999999999</v>
      </c>
      <c r="CDW68">
        <v>0.53912599999999999</v>
      </c>
      <c r="CDX68">
        <v>0.59043599999999996</v>
      </c>
      <c r="CDY68">
        <v>0.50537299999999996</v>
      </c>
      <c r="CDZ68">
        <v>0.55679800000000002</v>
      </c>
      <c r="CEA68">
        <v>0.51602499999999996</v>
      </c>
      <c r="CEB68">
        <v>0.51371</v>
      </c>
      <c r="CEC68">
        <v>0.54333100000000001</v>
      </c>
      <c r="CED68">
        <v>0.57292399999999999</v>
      </c>
      <c r="CEE68">
        <v>0.51167799999999997</v>
      </c>
      <c r="CEF68">
        <v>0.66842400000000002</v>
      </c>
      <c r="CEG68">
        <v>0.58224399999999998</v>
      </c>
      <c r="CEH68">
        <v>0.67225199999999996</v>
      </c>
      <c r="CEI68">
        <v>0.50457200000000002</v>
      </c>
      <c r="CEJ68">
        <v>0.52498299999999998</v>
      </c>
      <c r="CEK68">
        <v>0.561747</v>
      </c>
      <c r="CEL68">
        <v>0.50412999999999997</v>
      </c>
      <c r="CEM68">
        <v>0.64312000000000002</v>
      </c>
      <c r="CEN68">
        <v>0.57316999999999996</v>
      </c>
      <c r="CEO68">
        <v>0.63858499999999996</v>
      </c>
      <c r="CEP68">
        <v>0.50182000000000004</v>
      </c>
      <c r="CEQ68">
        <v>0.55096299999999998</v>
      </c>
      <c r="CER68">
        <v>0.50388900000000003</v>
      </c>
      <c r="CES68">
        <v>0.49949199999999999</v>
      </c>
      <c r="CET68">
        <v>0.55073300000000003</v>
      </c>
      <c r="CEU68">
        <v>0.56712700000000005</v>
      </c>
      <c r="CEV68">
        <v>0.50345799999999996</v>
      </c>
      <c r="CEW68">
        <v>0.641289</v>
      </c>
      <c r="CEX68">
        <v>0.56588899999999998</v>
      </c>
      <c r="CEY68">
        <v>0.61812500000000004</v>
      </c>
      <c r="CEZ68">
        <v>0.50088500000000002</v>
      </c>
      <c r="CFA68">
        <v>0.55497300000000005</v>
      </c>
      <c r="CFB68">
        <v>0.51628099999999999</v>
      </c>
      <c r="CFC68">
        <v>0.50923399999999996</v>
      </c>
      <c r="CFD68" s="14">
        <v>-0.23076600000000091</v>
      </c>
      <c r="CFE68">
        <v>-6.3265999999998712E-2</v>
      </c>
      <c r="CFF68">
        <v>-0.11571400000000054</v>
      </c>
      <c r="CFG68">
        <v>-0.12886099999999878</v>
      </c>
      <c r="CFH68">
        <v>8.7975000000000136E-2</v>
      </c>
      <c r="CFI68">
        <v>-0.3632420000000014</v>
      </c>
      <c r="CFJ68">
        <v>-0.38518799999999942</v>
      </c>
      <c r="CFK68">
        <v>-0.70853499999999947</v>
      </c>
      <c r="CFL68">
        <v>-0.83078700000000083</v>
      </c>
      <c r="CFM68">
        <v>-0.21247400000000027</v>
      </c>
      <c r="CFN68">
        <v>-1.8318999999999974E-2</v>
      </c>
      <c r="CFO68">
        <v>-1.8356000000000705E-2</v>
      </c>
      <c r="CFP68">
        <v>-0.15180799999999994</v>
      </c>
      <c r="CFQ68">
        <v>-0.33671700000000016</v>
      </c>
      <c r="CFR68">
        <v>-2.4779999999999802E-3</v>
      </c>
      <c r="CFS68">
        <v>2.459699999999998E-2</v>
      </c>
      <c r="CFT68">
        <v>0.10034600000000005</v>
      </c>
      <c r="CFU68">
        <v>-1.0103999999999225E-2</v>
      </c>
      <c r="CFV68">
        <v>-0.14300200000000007</v>
      </c>
      <c r="CFW68">
        <v>7.0301999999999865E-2</v>
      </c>
      <c r="CFX68">
        <v>1.4774999999999316E-2</v>
      </c>
      <c r="CFY68">
        <v>-0.13747699999999874</v>
      </c>
      <c r="CFZ68">
        <v>-0.3914660000000012</v>
      </c>
      <c r="CGA68">
        <v>-0.4737859999999996</v>
      </c>
      <c r="CGB68">
        <v>-8.571500000000043E-2</v>
      </c>
      <c r="CGC68">
        <v>-0.18183300000000013</v>
      </c>
      <c r="CGD68">
        <v>-0.25229999999999997</v>
      </c>
      <c r="CGE68">
        <v>-0.27820799999999934</v>
      </c>
      <c r="CGF68">
        <v>-0.3227310000000001</v>
      </c>
      <c r="CGG68">
        <v>-7.0694999999998842E-2</v>
      </c>
      <c r="CGH68">
        <v>1.7045000000000421E-2</v>
      </c>
      <c r="CGI68">
        <v>5.9982999999999898E-2</v>
      </c>
      <c r="CGJ68">
        <v>-8.0264999999999809E-2</v>
      </c>
      <c r="CGK68">
        <v>-0.31736800000000009</v>
      </c>
      <c r="CGL68">
        <v>2.8449000000000169E-2</v>
      </c>
      <c r="CGM68">
        <v>1.2948552272731215E-3</v>
      </c>
      <c r="CGN68">
        <v>1.0360206916768297E-2</v>
      </c>
      <c r="CGO68">
        <v>1.1274999999999924E-2</v>
      </c>
      <c r="CGP68">
        <v>2.1286999999999945E-2</v>
      </c>
      <c r="CGQ68">
        <v>4.3862999999999985E-2</v>
      </c>
      <c r="CGR68">
        <v>8.9890000000000247E-3</v>
      </c>
      <c r="CGS68">
        <v>3.2826000000000022E-2</v>
      </c>
      <c r="CGT68">
        <v>-4.5752999999999933E-2</v>
      </c>
      <c r="CGU68">
        <v>-9.9000000000000199E-3</v>
      </c>
      <c r="CGV68">
        <v>-5.5041000000000007E-2</v>
      </c>
      <c r="CGW68">
        <v>2.3898000000000086E-2</v>
      </c>
      <c r="CGX68">
        <v>-2.2569999999999979E-2</v>
      </c>
      <c r="CGY68">
        <v>-1.8152999999999975E-2</v>
      </c>
      <c r="CGZ68">
        <v>-2.7526999999999968E-2</v>
      </c>
      <c r="CHA68">
        <v>2.4671999999999916E-2</v>
      </c>
      <c r="CHB68">
        <v>5.9619999999999118E-3</v>
      </c>
      <c r="CHC68">
        <v>-1.7212000000000005E-2</v>
      </c>
      <c r="CHD68">
        <v>-1.5678000000000081E-2</v>
      </c>
      <c r="CHE68">
        <v>-2.0450999999999997E-2</v>
      </c>
      <c r="CHF68">
        <v>2.5171999999999972E-2</v>
      </c>
      <c r="CHG68">
        <v>-2.075400000000005E-2</v>
      </c>
      <c r="CHH68">
        <v>-6.6240000000000743E-3</v>
      </c>
      <c r="CHI68">
        <v>7.6319999999999721E-3</v>
      </c>
      <c r="CHJ68">
        <v>-2.3357000000000072E-2</v>
      </c>
      <c r="CHK68">
        <v>-5.2559999999999274E-3</v>
      </c>
      <c r="CHL68">
        <v>-9.4859999999999944E-3</v>
      </c>
      <c r="CHM68">
        <v>-1.3640999999999903E-2</v>
      </c>
      <c r="CHN68">
        <v>-1.2549000000000032E-2</v>
      </c>
      <c r="CHO68">
        <v>-2.8059999999999974E-2</v>
      </c>
      <c r="CHP68">
        <v>1.8059000000000047E-2</v>
      </c>
      <c r="CHQ68">
        <v>7.5339999999999296E-3</v>
      </c>
      <c r="CHR68">
        <v>-1.1227000000000098E-2</v>
      </c>
      <c r="CHS68">
        <v>-2.3851999999999984E-2</v>
      </c>
      <c r="CHT68">
        <v>-2.8088000000000002E-2</v>
      </c>
      <c r="CHU68">
        <v>3.1313999999999953E-2</v>
      </c>
      <c r="CHV68">
        <v>8.1449999999999578E-3</v>
      </c>
      <c r="CHW68">
        <v>-1.930199999999993E-2</v>
      </c>
      <c r="CHX68">
        <v>6.4239999999999853E-3</v>
      </c>
      <c r="CHY68">
        <v>2.9652999999999929E-2</v>
      </c>
      <c r="CHZ68">
        <v>-1.983000000000068E-3</v>
      </c>
      <c r="CIA68">
        <v>2.6096000000000008E-2</v>
      </c>
      <c r="CIB68">
        <v>2.135700000000007E-2</v>
      </c>
      <c r="CIC68">
        <v>1.8450999999999995E-2</v>
      </c>
      <c r="CID68">
        <v>1.4569999999999972E-2</v>
      </c>
      <c r="CIE68">
        <v>4.5207999999999915E-2</v>
      </c>
      <c r="CIF68">
        <v>3.6730000000000373E-3</v>
      </c>
      <c r="CIG68">
        <v>1.4778999999999987E-2</v>
      </c>
      <c r="CIH68">
        <v>-3.4241999999999995E-2</v>
      </c>
      <c r="CII68">
        <v>3.8304000000000005E-2</v>
      </c>
      <c r="CIJ68">
        <v>-5.4620000000000002E-2</v>
      </c>
      <c r="CIK68">
        <v>2.7108999999999939E-2</v>
      </c>
      <c r="CIL68">
        <v>-2.7919000000000027E-2</v>
      </c>
      <c r="CIM68">
        <v>-2.7610999999999941E-2</v>
      </c>
      <c r="CIN68">
        <v>-3.6274000000000028E-2</v>
      </c>
      <c r="CIO68">
        <v>3.3299000000000079E-2</v>
      </c>
      <c r="CIP68">
        <v>1.3311000000000073E-2</v>
      </c>
      <c r="CIQ68">
        <v>-2.6254999999999917E-2</v>
      </c>
      <c r="CIR68">
        <v>-1.5568999999999944E-2</v>
      </c>
      <c r="CIS68">
        <v>3.4394000000000036E-2</v>
      </c>
      <c r="CIT68">
        <v>1.0007999999999906E-2</v>
      </c>
      <c r="CIU68">
        <v>5.5070000000000396E-3</v>
      </c>
      <c r="CIV68">
        <v>-1.9893999999999967E-2</v>
      </c>
      <c r="CIW68">
        <v>-1.9349999999999978E-2</v>
      </c>
      <c r="CIX68">
        <v>8.4449999999999248E-3</v>
      </c>
      <c r="CIY68">
        <v>4.2269999999999808E-3</v>
      </c>
      <c r="CIZ68">
        <v>1.0578000000000087E-2</v>
      </c>
      <c r="CJA68">
        <v>1.6336999999999935E-2</v>
      </c>
      <c r="CJB68">
        <v>-1.5952999999999995E-2</v>
      </c>
      <c r="CJC68">
        <v>-6.3949999999999285E-3</v>
      </c>
      <c r="CJD68">
        <v>-3.6749999999999838E-3</v>
      </c>
      <c r="CJE68">
        <v>-1.5549000000000035E-2</v>
      </c>
      <c r="CJF68">
        <v>-3.7229999999999208E-3</v>
      </c>
      <c r="CJG68">
        <v>-1.3055999999999957E-2</v>
      </c>
      <c r="CJH68">
        <v>-4.8549999999999427E-3</v>
      </c>
      <c r="CJI68">
        <v>-1.3929999999999998E-2</v>
      </c>
      <c r="CJJ68">
        <v>-1.2164999999999981E-2</v>
      </c>
      <c r="CJK68">
        <v>-7.9900000000000526E-3</v>
      </c>
      <c r="CJL68">
        <v>-1.3474999999999904E-2</v>
      </c>
      <c r="CJM68">
        <v>5.444199999999999E-2</v>
      </c>
      <c r="CJN68">
        <v>2.330500000000002E-2</v>
      </c>
      <c r="CJO68">
        <v>1.3140000000000041E-2</v>
      </c>
      <c r="CJP68">
        <v>-1.9828000000000068E-2</v>
      </c>
      <c r="CJQ68">
        <v>-2.9437999999999964E-2</v>
      </c>
      <c r="CJR68">
        <v>8.8170000000000193E-3</v>
      </c>
      <c r="CJS68">
        <v>-1.9023000000000012E-2</v>
      </c>
      <c r="CJT68">
        <v>2.1936999999999984E-2</v>
      </c>
      <c r="CJU68">
        <v>9.3710000000000182E-3</v>
      </c>
      <c r="CJV68">
        <v>-1.1108000000000007E-2</v>
      </c>
      <c r="CJW68">
        <v>-1.6961000000000004E-2</v>
      </c>
      <c r="CJX68">
        <v>-2.1550999999999987E-2</v>
      </c>
      <c r="CJY68">
        <v>5.0699999999992418E-4</v>
      </c>
      <c r="CJZ68">
        <v>-9.8939999999999584E-3</v>
      </c>
      <c r="CKA68">
        <v>-1.2392999999999987E-2</v>
      </c>
      <c r="CKB68">
        <v>9.031999999999929E-3</v>
      </c>
      <c r="CKC68">
        <v>-1.505499999999993E-2</v>
      </c>
      <c r="CKD68">
        <v>3.4167000000000058E-2</v>
      </c>
      <c r="CKE68">
        <v>7.9509999999999303E-3</v>
      </c>
      <c r="CKF68">
        <v>8.3900000000000086E-3</v>
      </c>
      <c r="CKG68">
        <v>-2.0638000000000045E-2</v>
      </c>
      <c r="CKH68">
        <v>-1.7118999999999995E-2</v>
      </c>
      <c r="CKI68">
        <v>1.0368000000000044E-2</v>
      </c>
      <c r="CKJ68">
        <v>3.4570000000000434E-3</v>
      </c>
      <c r="CKK68">
        <v>1.2608999999999981E-2</v>
      </c>
      <c r="CKL68">
        <v>1.8368000000000051E-2</v>
      </c>
      <c r="CKM68" s="15">
        <v>1.1405619999999992</v>
      </c>
      <c r="CKN68">
        <v>1.2338890000000013</v>
      </c>
      <c r="CKO68">
        <v>0.43848700000000029</v>
      </c>
      <c r="CKP68">
        <v>0.54147700000000043</v>
      </c>
      <c r="CKQ68">
        <v>1.0644229999999997</v>
      </c>
      <c r="CKR68">
        <v>-0.10619900000000015</v>
      </c>
      <c r="CKS68">
        <v>-0.28033699999999939</v>
      </c>
      <c r="CKT68">
        <v>-1.1013269999999995</v>
      </c>
      <c r="CKU68">
        <v>-1.0845909999999996</v>
      </c>
      <c r="CKV68">
        <v>-0.51144299999999987</v>
      </c>
      <c r="CKW68">
        <v>0.57045300000000054</v>
      </c>
      <c r="CKX68">
        <v>0.72381999999999991</v>
      </c>
      <c r="CKY68">
        <v>0.55936100000000089</v>
      </c>
      <c r="CKZ68">
        <v>0.1639930000000005</v>
      </c>
      <c r="CLA68">
        <v>0.6704049999999997</v>
      </c>
      <c r="CLB68">
        <v>0.74678399999999989</v>
      </c>
      <c r="CLC68">
        <v>1.3330060000000001</v>
      </c>
      <c r="CLD68">
        <v>1.495139</v>
      </c>
      <c r="CLE68">
        <v>0.6397510000000004</v>
      </c>
      <c r="CLF68">
        <v>1.303579</v>
      </c>
      <c r="CLG68">
        <v>0.41173299999999902</v>
      </c>
      <c r="CLH68">
        <v>0.4148050000000012</v>
      </c>
      <c r="CLI68">
        <v>-6.916900000000048E-2</v>
      </c>
      <c r="CLJ68">
        <v>-0.12679499999999955</v>
      </c>
      <c r="CLK68">
        <v>0.25303200000000103</v>
      </c>
      <c r="CLL68">
        <v>0.33093600000000034</v>
      </c>
      <c r="CLM68">
        <v>0.18289100000000147</v>
      </c>
      <c r="CLN68">
        <v>-4.483499999999907E-2</v>
      </c>
      <c r="CLO68">
        <v>-0.12922000000000011</v>
      </c>
      <c r="CLP68">
        <v>0.20633199999999974</v>
      </c>
      <c r="CLQ68">
        <v>0.65678600000000031</v>
      </c>
      <c r="CLR68">
        <v>0.91055299999999928</v>
      </c>
      <c r="CLS68">
        <v>0.81516500000000036</v>
      </c>
      <c r="CLT68">
        <v>0.28576099999999993</v>
      </c>
      <c r="CLU68">
        <v>0.85598500000000044</v>
      </c>
      <c r="CLV68">
        <v>-8.0564471299365767E-3</v>
      </c>
      <c r="CLW68">
        <v>4.8600271677336493E-3</v>
      </c>
      <c r="CLX68">
        <v>-8.8000000000088008E-5</v>
      </c>
      <c r="CLY68">
        <v>7.3315999999999937E-2</v>
      </c>
      <c r="CLZ68">
        <v>3.1810000000000005E-2</v>
      </c>
      <c r="CMA68">
        <v>-9.0170000000000528E-3</v>
      </c>
      <c r="CMB68">
        <v>-2.5061E-2</v>
      </c>
      <c r="CMC68">
        <v>-5.7537999999999978E-2</v>
      </c>
      <c r="CMD68">
        <v>5.3990000000000427E-3</v>
      </c>
      <c r="CME68">
        <v>-1.8457000000000057E-2</v>
      </c>
      <c r="CMF68">
        <v>9.5570000000000377E-3</v>
      </c>
      <c r="CMG68">
        <v>-8.8658999999999932E-2</v>
      </c>
      <c r="CMH68">
        <v>-6.1622000000000066E-2</v>
      </c>
      <c r="CMI68">
        <v>-2.5050999999999934E-2</v>
      </c>
      <c r="CMJ68">
        <v>4.2516999999999916E-2</v>
      </c>
      <c r="CMK68">
        <v>4.4236999999999971E-2</v>
      </c>
      <c r="CML68">
        <v>-5.8532000000000028E-2</v>
      </c>
      <c r="CMM68">
        <v>-3.0886999999999998E-2</v>
      </c>
      <c r="CMN68">
        <v>5.2038000000000029E-2</v>
      </c>
      <c r="CMO68">
        <v>6.4521999999999968E-2</v>
      </c>
      <c r="CMP68">
        <v>0.11196299999999992</v>
      </c>
      <c r="CMQ68">
        <v>2.9828999999999994E-2</v>
      </c>
      <c r="CMR68">
        <v>-2.4746000000000046E-2</v>
      </c>
      <c r="CMS68">
        <v>-3.0482000000000009E-2</v>
      </c>
      <c r="CMT68">
        <v>1.2410000000000032E-2</v>
      </c>
      <c r="CMU68">
        <v>1.3990999999999976E-2</v>
      </c>
      <c r="CMV68">
        <v>-6.8697999999999926E-2</v>
      </c>
      <c r="CMW68">
        <v>-7.1772999999999976E-2</v>
      </c>
      <c r="CMX68">
        <v>-6.2838999999999978E-2</v>
      </c>
      <c r="CMY68">
        <v>2.0984000000000003E-2</v>
      </c>
      <c r="CMZ68">
        <v>3.2302999999999971E-2</v>
      </c>
      <c r="CNA68">
        <v>-8.4210000000000007E-2</v>
      </c>
      <c r="CNB68">
        <v>-6.523000000000001E-2</v>
      </c>
      <c r="CNC68">
        <v>-1.4700000000000046E-2</v>
      </c>
      <c r="CND68">
        <v>5.2918999999999938E-2</v>
      </c>
      <c r="CNE68">
        <v>5.2262999999999948E-2</v>
      </c>
      <c r="CNF68">
        <v>-5.0417999999999963E-2</v>
      </c>
      <c r="CNG68">
        <v>-4.0378000000000025E-2</v>
      </c>
      <c r="CNH68">
        <v>5.1200999999999941E-2</v>
      </c>
      <c r="CNI68">
        <v>-9.9540000000000184E-3</v>
      </c>
      <c r="CNJ68">
        <v>5.9989999999999988E-2</v>
      </c>
      <c r="CNK68">
        <v>-3.530499999999992E-2</v>
      </c>
      <c r="CNL68">
        <v>7.6200000000000712E-3</v>
      </c>
      <c r="CNM68">
        <v>7.1539999999999937E-3</v>
      </c>
      <c r="CNN68">
        <v>4.1613000000000011E-2</v>
      </c>
      <c r="CNO68">
        <v>1.1091000000000073E-2</v>
      </c>
      <c r="CNP68">
        <v>2.5606000000000018E-2</v>
      </c>
      <c r="CNQ68">
        <v>-9.5468999999999915E-2</v>
      </c>
      <c r="CNR68">
        <v>8.8679999999999981E-2</v>
      </c>
      <c r="CNS68">
        <v>-5.1036999999999999E-2</v>
      </c>
      <c r="CNT68">
        <v>5.6933000000000011E-2</v>
      </c>
      <c r="CNU68">
        <v>-9.8555999999999977E-2</v>
      </c>
      <c r="CNV68">
        <v>-4.1023999999999949E-2</v>
      </c>
      <c r="CNW68">
        <v>-3.3136999999999972E-2</v>
      </c>
      <c r="CNX68">
        <v>5.3695000000000048E-2</v>
      </c>
      <c r="CNY68">
        <v>1.4420000000000543E-3</v>
      </c>
      <c r="CNZ68">
        <v>6.2000000000006494E-4</v>
      </c>
      <c r="COA68">
        <v>-3.6119000000000012E-2</v>
      </c>
      <c r="COB68">
        <v>3.7503000000000064E-2</v>
      </c>
      <c r="COC68">
        <v>-7.2140000000000537E-3</v>
      </c>
      <c r="COD68">
        <v>1.2654999999999972E-2</v>
      </c>
      <c r="COE68">
        <v>-4.8387999999999987E-2</v>
      </c>
      <c r="COF68">
        <v>-1.9924999999999971E-2</v>
      </c>
      <c r="COG68">
        <v>-6.9900000000000517E-4</v>
      </c>
      <c r="COH68">
        <v>2.1139000000000019E-2</v>
      </c>
      <c r="COI68">
        <v>-1.9889999999999075E-3</v>
      </c>
      <c r="COJ68">
        <v>3.9800000000000946E-4</v>
      </c>
      <c r="COK68">
        <v>8.0170000000000519E-3</v>
      </c>
      <c r="COL68">
        <v>1.9185000000000008E-2</v>
      </c>
      <c r="COM68">
        <v>-2.321899999999999E-2</v>
      </c>
      <c r="CON68">
        <v>4.6649999999999969E-2</v>
      </c>
      <c r="COO68">
        <v>2.5340000000000362E-3</v>
      </c>
      <c r="COP68">
        <v>3.4321999999999964E-2</v>
      </c>
      <c r="COQ68">
        <v>-1.2176999999999993E-2</v>
      </c>
      <c r="COR68">
        <v>2.1882999999999986E-2</v>
      </c>
      <c r="COS68">
        <v>-1.0481999999999991E-2</v>
      </c>
      <c r="COT68">
        <v>-6.0630000000000406E-3</v>
      </c>
      <c r="COU68">
        <v>-4.7567999999999944E-2</v>
      </c>
      <c r="COV68">
        <v>5.4688999999999988E-2</v>
      </c>
      <c r="COW68">
        <v>1.8059999999999965E-2</v>
      </c>
      <c r="COX68">
        <v>6.7880000000000162E-3</v>
      </c>
      <c r="COY68">
        <v>-6.1424000000000034E-2</v>
      </c>
      <c r="COZ68">
        <v>-2.7421000000000029E-2</v>
      </c>
      <c r="CPA68">
        <v>1.564500000000002E-2</v>
      </c>
      <c r="CPB68">
        <v>-7.0518999999999998E-2</v>
      </c>
      <c r="CPC68">
        <v>3.6822000000000021E-2</v>
      </c>
      <c r="CPD68">
        <v>-3.4000000000000696E-4</v>
      </c>
      <c r="CPE68">
        <v>-1.3568999999999942E-2</v>
      </c>
      <c r="CPF68">
        <v>-5.9767000000000015E-2</v>
      </c>
      <c r="CPG68">
        <v>-3.8824999999999998E-2</v>
      </c>
      <c r="CPH68">
        <v>-2.6909999999999989E-3</v>
      </c>
      <c r="CPI68">
        <v>4.1879999999999695E-3</v>
      </c>
      <c r="CPJ68">
        <v>-2.0029999999999992E-2</v>
      </c>
      <c r="CPK68">
        <v>-2.2240000000000593E-3</v>
      </c>
      <c r="CPL68">
        <v>-2.5610999999999939E-2</v>
      </c>
      <c r="CPM68">
        <v>3.4808000000000061E-2</v>
      </c>
      <c r="CPN68">
        <v>-1.3145000000000073E-2</v>
      </c>
      <c r="CPO68">
        <v>2.0189000000000012E-2</v>
      </c>
      <c r="CPP68">
        <v>-4.3371000000000048E-2</v>
      </c>
      <c r="CPQ68">
        <v>-1.3951999999999964E-2</v>
      </c>
      <c r="CPR68">
        <v>-2.9249999999999554E-3</v>
      </c>
      <c r="CPS68">
        <v>2.1890000000000076E-2</v>
      </c>
      <c r="CPT68">
        <v>-1.5500000000000513E-3</v>
      </c>
      <c r="CPU68">
        <v>2.6899999999996371E-4</v>
      </c>
      <c r="CPV68" s="16">
        <v>1.3713280000000001</v>
      </c>
      <c r="CPW68">
        <v>1.2971550000000001</v>
      </c>
      <c r="CPX68">
        <v>0.55420100000000083</v>
      </c>
      <c r="CPY68">
        <v>0.67033799999999921</v>
      </c>
      <c r="CPZ68">
        <v>0.97644799999999954</v>
      </c>
      <c r="CQA68">
        <v>0.25704300000000124</v>
      </c>
      <c r="CQB68">
        <v>0.10485100000000003</v>
      </c>
      <c r="CQC68">
        <v>-0.39279200000000003</v>
      </c>
      <c r="CQD68">
        <v>-0.25380399999999881</v>
      </c>
      <c r="CQE68">
        <v>-0.2989689999999996</v>
      </c>
      <c r="CQF68">
        <v>0.58877200000000052</v>
      </c>
      <c r="CQG68">
        <v>0.74217600000000061</v>
      </c>
      <c r="CQH68">
        <v>0.71116900000000083</v>
      </c>
      <c r="CQI68">
        <v>0.50071000000000065</v>
      </c>
      <c r="CQJ68">
        <v>0.67288299999999968</v>
      </c>
      <c r="CQK68">
        <v>0.72218699999999991</v>
      </c>
      <c r="CQL68">
        <v>1.2326600000000001</v>
      </c>
      <c r="CQM68">
        <v>1.5052429999999992</v>
      </c>
      <c r="CQN68">
        <v>0.78275300000000048</v>
      </c>
      <c r="CQO68">
        <v>1.2332770000000002</v>
      </c>
      <c r="CQP68">
        <v>0.3969579999999997</v>
      </c>
      <c r="CQQ68">
        <v>0.55228199999999994</v>
      </c>
      <c r="CQR68">
        <v>0.32229700000000072</v>
      </c>
      <c r="CQS68">
        <v>0.34699100000000005</v>
      </c>
      <c r="CQT68">
        <v>0.33874700000000146</v>
      </c>
      <c r="CQU68">
        <v>0.51276900000000047</v>
      </c>
      <c r="CQV68">
        <v>0.43519100000000144</v>
      </c>
      <c r="CQW68">
        <v>0.23337300000000027</v>
      </c>
      <c r="CQX68">
        <v>0.19351099999999999</v>
      </c>
      <c r="CQY68">
        <v>0.27702699999999858</v>
      </c>
      <c r="CQZ68">
        <v>0.63974099999999989</v>
      </c>
      <c r="CRA68">
        <v>0.85056999999999938</v>
      </c>
      <c r="CRB68">
        <v>0.89543000000000017</v>
      </c>
      <c r="CRC68">
        <v>0.60312900000000003</v>
      </c>
      <c r="CRD68">
        <v>0.82753600000000027</v>
      </c>
      <c r="CRE68">
        <v>-9.3513023572096982E-3</v>
      </c>
      <c r="CRF68">
        <v>-5.5001797490346477E-3</v>
      </c>
      <c r="CRG68">
        <v>-1.1363000000000012E-2</v>
      </c>
      <c r="CRH68">
        <v>5.2028999999999992E-2</v>
      </c>
      <c r="CRI68">
        <v>-1.205299999999998E-2</v>
      </c>
      <c r="CRJ68">
        <v>-1.8006000000000077E-2</v>
      </c>
      <c r="CRK68">
        <v>-5.7887000000000022E-2</v>
      </c>
      <c r="CRL68">
        <v>-1.1785000000000045E-2</v>
      </c>
      <c r="CRM68">
        <v>1.5299000000000063E-2</v>
      </c>
      <c r="CRN68">
        <v>3.658399999999995E-2</v>
      </c>
      <c r="CRO68">
        <v>-1.4341000000000048E-2</v>
      </c>
      <c r="CRP68">
        <v>-6.6088999999999953E-2</v>
      </c>
      <c r="CRQ68">
        <v>-4.3469000000000091E-2</v>
      </c>
      <c r="CRR68">
        <v>2.4760000000000337E-3</v>
      </c>
      <c r="CRS68">
        <v>1.7845E-2</v>
      </c>
      <c r="CRT68">
        <v>3.8275000000000059E-2</v>
      </c>
      <c r="CRU68">
        <v>-4.1320000000000023E-2</v>
      </c>
      <c r="CRV68">
        <v>-1.5208999999999917E-2</v>
      </c>
      <c r="CRW68">
        <v>7.2489000000000026E-2</v>
      </c>
      <c r="CRX68">
        <v>3.9349999999999996E-2</v>
      </c>
      <c r="CRY68">
        <v>0.13271699999999997</v>
      </c>
      <c r="CRZ68">
        <v>3.6453000000000069E-2</v>
      </c>
      <c r="CSA68">
        <v>-3.2378000000000018E-2</v>
      </c>
      <c r="CSB68">
        <v>-7.1249999999999369E-3</v>
      </c>
      <c r="CSC68">
        <v>1.766599999999996E-2</v>
      </c>
      <c r="CSD68">
        <v>2.347699999999997E-2</v>
      </c>
      <c r="CSE68">
        <v>-5.5057000000000023E-2</v>
      </c>
      <c r="CSF68">
        <v>-5.9223999999999943E-2</v>
      </c>
      <c r="CSG68">
        <v>-3.4779000000000004E-2</v>
      </c>
      <c r="CSH68">
        <v>2.9249999999999554E-3</v>
      </c>
      <c r="CSI68">
        <v>2.4769000000000041E-2</v>
      </c>
      <c r="CSJ68">
        <v>-7.2982999999999909E-2</v>
      </c>
      <c r="CSK68">
        <v>-4.1378000000000026E-2</v>
      </c>
      <c r="CSL68">
        <v>1.3387999999999955E-2</v>
      </c>
      <c r="CSM68">
        <v>2.1604999999999985E-2</v>
      </c>
      <c r="CSN68">
        <v>4.4117999999999991E-2</v>
      </c>
      <c r="CSO68">
        <v>-3.1116000000000033E-2</v>
      </c>
      <c r="CSP68">
        <v>-4.680200000000001E-2</v>
      </c>
      <c r="CSQ68">
        <v>2.1548000000000012E-2</v>
      </c>
      <c r="CSR68">
        <v>-7.9709999999999503E-3</v>
      </c>
      <c r="CSS68">
        <v>3.389399999999998E-2</v>
      </c>
      <c r="CST68">
        <v>-5.666199999999999E-2</v>
      </c>
      <c r="CSU68">
        <v>-1.0830999999999924E-2</v>
      </c>
      <c r="CSV68">
        <v>-7.4159999999999782E-3</v>
      </c>
      <c r="CSW68">
        <v>-3.5949999999999038E-3</v>
      </c>
      <c r="CSX68">
        <v>7.4180000000000357E-3</v>
      </c>
      <c r="CSY68">
        <v>1.0827000000000031E-2</v>
      </c>
      <c r="CSZ68">
        <v>-6.122699999999992E-2</v>
      </c>
      <c r="CTA68">
        <v>5.0375999999999976E-2</v>
      </c>
      <c r="CTB68">
        <v>3.5830000000000028E-3</v>
      </c>
      <c r="CTC68">
        <v>2.9824000000000073E-2</v>
      </c>
      <c r="CTD68">
        <v>-7.063699999999995E-2</v>
      </c>
      <c r="CTE68">
        <v>-1.3413000000000008E-2</v>
      </c>
      <c r="CTF68">
        <v>3.1370000000000564E-3</v>
      </c>
      <c r="CTG68">
        <v>2.039599999999997E-2</v>
      </c>
      <c r="CTH68">
        <v>-1.1869000000000018E-2</v>
      </c>
      <c r="CTI68">
        <v>2.6874999999999982E-2</v>
      </c>
      <c r="CTJ68">
        <v>-2.0550000000000068E-2</v>
      </c>
      <c r="CTK68">
        <v>3.1090000000000284E-3</v>
      </c>
      <c r="CTL68">
        <v>-1.722199999999996E-2</v>
      </c>
      <c r="CTM68">
        <v>7.1479999999999322E-3</v>
      </c>
      <c r="CTN68">
        <v>-2.8494000000000019E-2</v>
      </c>
      <c r="CTO68">
        <v>-5.7499999999999218E-4</v>
      </c>
      <c r="CTP68">
        <v>-9.14399999999993E-3</v>
      </c>
      <c r="CTQ68">
        <v>1.6912000000000038E-2</v>
      </c>
      <c r="CTR68">
        <v>-1.2566999999999995E-2</v>
      </c>
      <c r="CTS68">
        <v>-1.5938999999999925E-2</v>
      </c>
      <c r="CTT68">
        <v>2.3970000000000047E-2</v>
      </c>
      <c r="CTU68">
        <v>2.5579999999999936E-2</v>
      </c>
      <c r="CTV68">
        <v>-1.9544000000000006E-2</v>
      </c>
      <c r="CTW68">
        <v>6.2199000000000004E-2</v>
      </c>
      <c r="CTX68">
        <v>6.256999999999957E-3</v>
      </c>
      <c r="CTY68">
        <v>4.737799999999992E-2</v>
      </c>
      <c r="CTZ68">
        <v>-7.3220000000000507E-3</v>
      </c>
      <c r="CUA68">
        <v>3.5812999999999984E-2</v>
      </c>
      <c r="CUB68">
        <v>1.6829999999999901E-3</v>
      </c>
      <c r="CUC68">
        <v>1.927000000000012E-3</v>
      </c>
      <c r="CUD68">
        <v>-3.409300000000004E-2</v>
      </c>
      <c r="CUE68">
        <v>2.4699999999999722E-4</v>
      </c>
      <c r="CUF68">
        <v>-5.2450000000000552E-3</v>
      </c>
      <c r="CUG68">
        <v>-6.3520000000000243E-3</v>
      </c>
      <c r="CUH68">
        <v>-4.1595999999999966E-2</v>
      </c>
      <c r="CUI68">
        <v>2.0169999999999355E-3</v>
      </c>
      <c r="CUJ68">
        <v>6.8280000000000007E-3</v>
      </c>
      <c r="CUK68">
        <v>-5.1495999999999986E-2</v>
      </c>
      <c r="CUL68">
        <v>1.4885000000000037E-2</v>
      </c>
      <c r="CUM68">
        <v>-9.7110000000000252E-3</v>
      </c>
      <c r="CUN68">
        <v>-2.4609999999999355E-3</v>
      </c>
      <c r="CUO68">
        <v>-4.2806000000000011E-2</v>
      </c>
      <c r="CUP68">
        <v>-1.7274000000000012E-2</v>
      </c>
      <c r="CUQ68">
        <v>-3.1979999999999231E-3</v>
      </c>
      <c r="CUR68">
        <v>1.4081999999999928E-2</v>
      </c>
      <c r="CUS68">
        <v>-7.6370000000000049E-3</v>
      </c>
      <c r="CUT68">
        <v>-1.1255999999999988E-2</v>
      </c>
      <c r="CUU68">
        <v>-1.055600000000001E-2</v>
      </c>
      <c r="CUV68">
        <v>6.4100000000000268E-4</v>
      </c>
      <c r="CUW68">
        <v>-2.1096000000000004E-2</v>
      </c>
      <c r="CUX68">
        <v>1.1799000000000004E-2</v>
      </c>
      <c r="CUY68">
        <v>-2.2733000000000003E-2</v>
      </c>
      <c r="CUZ68">
        <v>3.1670000000000309E-3</v>
      </c>
      <c r="CVA68">
        <v>-1.3292999999999999E-2</v>
      </c>
      <c r="CVB68">
        <v>1.8433000000000033E-2</v>
      </c>
      <c r="CVC68">
        <v>-1.4159000000000033E-2</v>
      </c>
      <c r="CVD68">
        <v>-1.8099000000000087E-2</v>
      </c>
    </row>
    <row r="69" spans="2:131 1365:2604" x14ac:dyDescent="0.2">
      <c r="B69" s="18">
        <v>28321</v>
      </c>
      <c r="C69" t="s">
        <v>1357</v>
      </c>
      <c r="D69">
        <v>26</v>
      </c>
      <c r="E69" t="s">
        <v>1309</v>
      </c>
      <c r="AQ69">
        <v>1.1818181818181801</v>
      </c>
      <c r="AR69">
        <v>10</v>
      </c>
      <c r="AS69">
        <v>9</v>
      </c>
      <c r="AT69">
        <v>12</v>
      </c>
      <c r="AU69">
        <v>6</v>
      </c>
      <c r="AV69">
        <v>27</v>
      </c>
      <c r="AW69">
        <v>0.75600000000000001</v>
      </c>
      <c r="AX69">
        <v>0.75600000000000001</v>
      </c>
      <c r="AY69">
        <v>0.19654516020497639</v>
      </c>
      <c r="AZ69">
        <v>0.19654516020497639</v>
      </c>
      <c r="BA69">
        <v>19</v>
      </c>
      <c r="BB69">
        <v>0.76</v>
      </c>
      <c r="BC69">
        <v>0.77272727272727271</v>
      </c>
      <c r="BD69">
        <v>0.66666666666666663</v>
      </c>
      <c r="BE69">
        <v>19</v>
      </c>
      <c r="BF69">
        <v>0.76</v>
      </c>
      <c r="BG69">
        <v>0.82608695652173914</v>
      </c>
      <c r="BH69">
        <v>0</v>
      </c>
      <c r="BI69">
        <v>36</v>
      </c>
      <c r="BJ69">
        <v>0.8</v>
      </c>
      <c r="BK69">
        <v>2</v>
      </c>
      <c r="BL69">
        <v>0.4</v>
      </c>
      <c r="BM69">
        <v>38</v>
      </c>
      <c r="BN69">
        <v>34</v>
      </c>
      <c r="BO69">
        <v>0.5</v>
      </c>
      <c r="BP69">
        <f>VLOOKUP(B69,[1]Python_Data!$A$2:$CG$43,43,FALSE)</f>
        <v>70</v>
      </c>
      <c r="BT69">
        <f>VLOOKUP(B69,[1]Python_Data!$A$2:$CG$43,44,FALSE)</f>
        <v>85</v>
      </c>
      <c r="BX69">
        <f>VLOOKUP(B69,[1]Python_Data!$A$2:$CG$43,45,FALSE)</f>
        <v>10</v>
      </c>
      <c r="BY69">
        <f>VLOOKUP(B69,[1]Python_Data!$A$2:$CG$43,32,FALSE)</f>
        <v>39</v>
      </c>
      <c r="BZ69">
        <f>VLOOKUP(B69,[1]Python_Data!$A$2:$CG$43,33,FALSE)</f>
        <v>29</v>
      </c>
      <c r="CA69">
        <f>VLOOKUP(B69,[1]Python_Data!$A$2:$CG$43,34,FALSE)</f>
        <v>18</v>
      </c>
      <c r="CB69">
        <f>VLOOKUP(B69,[1]Python_Data!$A$2:$CG$43,35,FALSE)</f>
        <v>25</v>
      </c>
      <c r="CC69">
        <f>VLOOKUP(B69,[1]Python_Data!$A$2:$CG$43,36,FALSE)</f>
        <v>17</v>
      </c>
      <c r="CD69">
        <f>VLOOKUP(B69,[1]Python_Data!$A$2:$CG$43,37,FALSE)</f>
        <v>128</v>
      </c>
      <c r="CE69">
        <f>VLOOKUP(B69,[1]Python_Data!$A$2:$CG$43,38,FALSE)</f>
        <v>65</v>
      </c>
      <c r="CJ69">
        <f>VLOOKUP(B69,[1]Python_Data!$A$2:$CG$43,46,FALSE)</f>
        <v>0.75</v>
      </c>
      <c r="CK69">
        <f>VLOOKUP(B69,[1]Python_Data!$A$2:$CG$43,47,FALSE)</f>
        <v>0.5</v>
      </c>
      <c r="CL69">
        <f>VLOOKUP(B69,[1]Python_Data!$A$2:$CG$43,48,FALSE)</f>
        <v>0.6333333333333333</v>
      </c>
      <c r="CM69">
        <f>VLOOKUP(B69,[1]Python_Data!$A$2:$CG$43,49,FALSE)</f>
        <v>120</v>
      </c>
      <c r="CO69">
        <f>VLOOKUP(B69,[1]Python_Data!$A$2:$CG$43,51,FALSE)</f>
        <v>60</v>
      </c>
      <c r="CP69">
        <f>VLOOKUP(B69,[1]Python_Data!$A$2:$CG$43,52,FALSE)</f>
        <v>0.72727272727272729</v>
      </c>
      <c r="CQ69">
        <f>VLOOKUP(B69,[1]Python_Data!$A$2:$CG$43,53,FALSE)</f>
        <v>0.4375</v>
      </c>
      <c r="CR69">
        <f>VLOOKUP(B69,[1]Python_Data!$A$2:$CG$43,54,FALSE)</f>
        <v>0.625</v>
      </c>
      <c r="CS69">
        <f>VLOOKUP(B69,[1]Python_Data!$A$2:$CG$43,55,FALSE)</f>
        <v>0.86956521739130432</v>
      </c>
      <c r="CT69">
        <f>VLOOKUP(B69,[1]Python_Data!$A$2:$CG$43,64,FALSE)</f>
        <v>526.52272727272725</v>
      </c>
      <c r="CU69">
        <f>VLOOKUP(B69,[1]Python_Data!$A$2:$CG$43,65,FALSE)</f>
        <v>544.38461538461536</v>
      </c>
      <c r="CV69">
        <f>VLOOKUP(B69,[1]Python_Data!$A$2:$CG$43,66,FALSE)</f>
        <v>17.861888111888106</v>
      </c>
      <c r="CW69">
        <f>VLOOKUP(B69,[1]Python_Data!$A$2:$CG$43,67,FALSE)</f>
        <v>1</v>
      </c>
      <c r="CX69">
        <f>VLOOKUP(B69,[1]Python_Data!$A$2:$CG$43,68,FALSE)</f>
        <v>0.8666666666666667</v>
      </c>
      <c r="CY69">
        <f>VLOOKUP(B69,[1]Python_Data!$A$2:$CG$43,69,FALSE)</f>
        <v>0.1333333333333333</v>
      </c>
      <c r="CZ69">
        <f>VLOOKUP(B69,[1]Python_Data!$A$2:$CG$43,56,FALSE)</f>
        <v>1078</v>
      </c>
      <c r="DA69">
        <f>VLOOKUP(B69,[1]Python_Data!$A$2:$CG$43,57,FALSE)</f>
        <v>1073.65625</v>
      </c>
      <c r="DB69">
        <f>VLOOKUP(B69,[1]Python_Data!$A$2:$CG$43,58,FALSE)</f>
        <v>1034.05</v>
      </c>
      <c r="DC69">
        <f>VLOOKUP(B69,[1]Python_Data!$A$2:$CG$43,59,FALSE)</f>
        <v>1162.8333333333333</v>
      </c>
      <c r="DD69">
        <f>VLOOKUP(B69,[1]Python_Data!$A$2:$CG$43,60,FALSE)</f>
        <v>0.8125</v>
      </c>
      <c r="DE69">
        <f>VLOOKUP(B69,[1]Python_Data!$A$2:$CG$43,61,FALSE)</f>
        <v>0.8</v>
      </c>
      <c r="DF69">
        <f>VLOOKUP(B69,[1]Python_Data!$A$2:$CG$43,62,FALSE)</f>
        <v>1</v>
      </c>
      <c r="DG69">
        <f>VLOOKUP(B69,[1]Python_Data!$A$2:$CG$43,63,FALSE)</f>
        <v>0.65</v>
      </c>
      <c r="DH69">
        <f>VLOOKUP(B69,[1]Python_Data!$A$2:$CG$43,80,FALSE)</f>
        <v>0</v>
      </c>
      <c r="DI69">
        <f>VLOOKUP(B69,[1]Python_Data!$A$2:$CG$43,81,FALSE)</f>
        <v>0</v>
      </c>
      <c r="DJ69">
        <f>VLOOKUP(B69,[1]Python_Data!$A$2:$CG$43,82,FALSE)</f>
        <v>0</v>
      </c>
      <c r="DK69">
        <f>VLOOKUP(B69,[1]Python_Data!$A$2:$CG$43,83,FALSE)</f>
        <v>6</v>
      </c>
      <c r="DL69">
        <f>VLOOKUP(B69,[1]Python_Data!$A$2:$CG$43,84,FALSE)</f>
        <v>9</v>
      </c>
      <c r="DM69">
        <f>VLOOKUP(B69,[1]Python_Data!$A$2:$CG$43,75,FALSE)</f>
        <v>1</v>
      </c>
      <c r="DN69">
        <f>VLOOKUP(B69,[1]Python_Data!$A$2:$CG$43,76,FALSE)</f>
        <v>3</v>
      </c>
      <c r="DO69">
        <f>VLOOKUP(B69,[1]Python_Data!$A$2:$CG$43,77,FALSE)</f>
        <v>4</v>
      </c>
      <c r="DP69">
        <f>VLOOKUP(B69,[1]Python_Data!$A$2:$CG$43,78,FALSE)</f>
        <v>15</v>
      </c>
      <c r="DQ69">
        <f>VLOOKUP(B69,[1]Python_Data!$A$2:$CG$43,79,FALSE)</f>
        <v>2</v>
      </c>
      <c r="DR69">
        <f>VLOOKUP(B69,[1]Python_Data!$A$2:$CG$43,70,FALSE)</f>
        <v>2</v>
      </c>
      <c r="DS69">
        <f>VLOOKUP(B69,[1]Python_Data!$A$2:$CG$43,71,FALSE)</f>
        <v>2</v>
      </c>
      <c r="DT69">
        <f>VLOOKUP(B69,[1]Python_Data!$A$2:$CG$43,72,FALSE)</f>
        <v>0</v>
      </c>
      <c r="DU69">
        <f>VLOOKUP(B69,[1]Python_Data!$A$2:$CG$43,73,FALSE)</f>
        <v>18</v>
      </c>
      <c r="DV69">
        <f>VLOOKUP(B69,[1]Python_Data!$A$2:$CG$43,74,FALSE)</f>
        <v>18</v>
      </c>
      <c r="DW69">
        <f>VLOOKUP(B69,[1]Python_Data!$A$2:$CG$43,85,FALSE)</f>
        <v>0</v>
      </c>
      <c r="DX69">
        <f>VLOOKUP(B69,[1]Python_Data!$A$2:$CO$43,89,FALSE)</f>
        <v>1</v>
      </c>
      <c r="DY69">
        <f>VLOOKUP(B69,[1]Python_Data!$A$2:$CO$43,90,FALSE)</f>
        <v>1</v>
      </c>
      <c r="DZ69">
        <f>VLOOKUP(B69,[1]Python_Data!$A$2:$CO$43,91,FALSE)</f>
        <v>1</v>
      </c>
      <c r="EA69">
        <f>VLOOKUP(B69,[1]Python_Data!$A$2:$CO$43,92,FALSE)</f>
        <v>1</v>
      </c>
      <c r="AZM69" t="s">
        <v>1312</v>
      </c>
      <c r="AZO69" t="s">
        <v>2612</v>
      </c>
      <c r="AZP69">
        <v>1</v>
      </c>
      <c r="AZQ69">
        <v>1</v>
      </c>
      <c r="AZR69">
        <v>1</v>
      </c>
      <c r="AZS69">
        <v>1</v>
      </c>
      <c r="AZT69" s="7">
        <v>10.156775</v>
      </c>
      <c r="AZU69">
        <v>11.69594</v>
      </c>
      <c r="AZV69">
        <v>8.7470669999999995</v>
      </c>
      <c r="AZW69">
        <v>7.1014010000000001</v>
      </c>
      <c r="AZX69">
        <v>10.5</v>
      </c>
      <c r="AZY69">
        <v>12.558578000000001</v>
      </c>
      <c r="AZZ69">
        <v>9.4963370000000005</v>
      </c>
      <c r="BAA69">
        <v>11.070244000000001</v>
      </c>
      <c r="BAB69">
        <v>8.2513000000000005</v>
      </c>
      <c r="BAC69">
        <v>6.9583149999999998</v>
      </c>
      <c r="BAD69">
        <v>10.5</v>
      </c>
      <c r="BAE69">
        <v>11.967648000000001</v>
      </c>
      <c r="BAF69">
        <v>9.5372120000000002</v>
      </c>
      <c r="BAG69">
        <v>11.047264</v>
      </c>
      <c r="BAH69">
        <v>8.3182270000000003</v>
      </c>
      <c r="BAI69">
        <v>6.8815150000000003</v>
      </c>
      <c r="BAJ69">
        <v>10.5</v>
      </c>
      <c r="BAK69">
        <v>11.965237</v>
      </c>
      <c r="BAL69">
        <v>9.4907009999999996</v>
      </c>
      <c r="BAM69">
        <v>11.001623</v>
      </c>
      <c r="BAN69">
        <v>8.2341250000000006</v>
      </c>
      <c r="BAO69">
        <v>6.6584219999999998</v>
      </c>
      <c r="BAP69">
        <v>10.5</v>
      </c>
      <c r="BAQ69">
        <v>11.929709000000001</v>
      </c>
      <c r="BAR69">
        <v>8.7941269999999996</v>
      </c>
      <c r="BAS69">
        <v>9.9453399999999998</v>
      </c>
      <c r="BAT69">
        <v>7.4194430000000002</v>
      </c>
      <c r="BAU69">
        <v>6.438593</v>
      </c>
      <c r="BAV69">
        <v>10.5</v>
      </c>
      <c r="BAW69">
        <v>10.827145</v>
      </c>
      <c r="BAX69" t="s">
        <v>1304</v>
      </c>
      <c r="BAY69" t="s">
        <v>1304</v>
      </c>
      <c r="BAZ69" t="s">
        <v>1304</v>
      </c>
      <c r="BBA69" t="s">
        <v>1304</v>
      </c>
      <c r="BBB69" t="s">
        <v>1304</v>
      </c>
      <c r="BBC69" t="s">
        <v>1304</v>
      </c>
      <c r="BBD69">
        <v>9.4870020000000004</v>
      </c>
      <c r="BBE69">
        <v>11.073694</v>
      </c>
      <c r="BBF69">
        <v>8.2659059999999993</v>
      </c>
      <c r="BBG69">
        <v>6.7975279999999998</v>
      </c>
      <c r="BBH69">
        <v>10.5</v>
      </c>
      <c r="BBI69">
        <v>12.034704</v>
      </c>
      <c r="BBJ69">
        <v>10.081388</v>
      </c>
      <c r="BBK69">
        <v>11.856182</v>
      </c>
      <c r="BBL69">
        <v>8.9196629999999999</v>
      </c>
      <c r="BBM69">
        <v>7.114681</v>
      </c>
      <c r="BBN69">
        <v>11</v>
      </c>
      <c r="BBO69">
        <v>12.550045000000001</v>
      </c>
      <c r="BBP69">
        <v>10.368969</v>
      </c>
      <c r="BBQ69">
        <v>11.813084999999999</v>
      </c>
      <c r="BBR69">
        <v>8.967238</v>
      </c>
      <c r="BBS69">
        <v>7.104959</v>
      </c>
      <c r="BBT69">
        <v>10.5</v>
      </c>
      <c r="BBU69">
        <v>12.335141999999999</v>
      </c>
      <c r="BBV69">
        <v>9.9837969999999991</v>
      </c>
      <c r="BBW69">
        <v>11.334903000000001</v>
      </c>
      <c r="BBX69">
        <v>8.5954689999999996</v>
      </c>
      <c r="BBY69">
        <v>7.0488460000000002</v>
      </c>
      <c r="BBZ69">
        <v>10.5</v>
      </c>
      <c r="BCA69">
        <v>11.864056</v>
      </c>
      <c r="BCB69">
        <v>10.106044000000001</v>
      </c>
      <c r="BCC69">
        <v>11.470782</v>
      </c>
      <c r="BCD69">
        <v>8.7849059999999994</v>
      </c>
      <c r="BCE69">
        <v>7.3610360000000004</v>
      </c>
      <c r="BCF69">
        <v>10</v>
      </c>
      <c r="BCG69">
        <v>12.142154</v>
      </c>
      <c r="BCH69">
        <v>10.31325</v>
      </c>
      <c r="BCI69">
        <v>11.644848</v>
      </c>
      <c r="BCJ69">
        <v>9.0309100000000004</v>
      </c>
      <c r="BCK69">
        <v>7.2324919999999997</v>
      </c>
      <c r="BCL69">
        <v>10</v>
      </c>
      <c r="BCM69">
        <v>12.410081999999999</v>
      </c>
      <c r="BCN69">
        <v>10.133137</v>
      </c>
      <c r="BCO69">
        <v>11.517754</v>
      </c>
      <c r="BCP69">
        <v>8.713851</v>
      </c>
      <c r="BCQ69">
        <v>7.2113759999999996</v>
      </c>
      <c r="BCR69">
        <v>10.5</v>
      </c>
      <c r="BCS69">
        <v>12.287188</v>
      </c>
      <c r="BCT69">
        <v>10.287167</v>
      </c>
      <c r="BCU69">
        <v>11.776752999999999</v>
      </c>
      <c r="BCV69">
        <v>8.9087730000000001</v>
      </c>
      <c r="BCW69">
        <v>7.2111289999999997</v>
      </c>
      <c r="BCX69">
        <v>10.5</v>
      </c>
      <c r="BCY69">
        <v>12.682354999999999</v>
      </c>
      <c r="BCZ69">
        <v>9.8483719999999995</v>
      </c>
      <c r="BDA69">
        <v>9.3797219999999992</v>
      </c>
      <c r="BDB69">
        <v>8.4053520000000006</v>
      </c>
      <c r="BDC69">
        <v>9.4612580000000008</v>
      </c>
      <c r="BDD69">
        <v>8.9262379999999997</v>
      </c>
      <c r="BDE69">
        <v>7.8809060000000004</v>
      </c>
      <c r="BDF69">
        <v>9.3022519999999993</v>
      </c>
      <c r="BDG69">
        <v>9.0424319999999998</v>
      </c>
      <c r="BDH69">
        <v>7.9731719999999999</v>
      </c>
      <c r="BDI69">
        <v>9.3521330000000003</v>
      </c>
      <c r="BDJ69">
        <v>8.9962859999999996</v>
      </c>
      <c r="BDK69">
        <v>7.8572509999999998</v>
      </c>
      <c r="BDL69">
        <v>8.6894600000000004</v>
      </c>
      <c r="BDM69">
        <v>7.9960079999999998</v>
      </c>
      <c r="BDN69">
        <v>7.0636320000000001</v>
      </c>
      <c r="BDO69" t="s">
        <v>1304</v>
      </c>
      <c r="BDP69" t="s">
        <v>1304</v>
      </c>
      <c r="BDQ69" t="s">
        <v>1304</v>
      </c>
      <c r="BDR69">
        <v>9.9175419999999992</v>
      </c>
      <c r="BDS69">
        <v>8.888026</v>
      </c>
      <c r="BDT69">
        <v>7.8351030000000002</v>
      </c>
      <c r="BDU69">
        <v>10.284017</v>
      </c>
      <c r="BDV69">
        <v>9.6174289999999996</v>
      </c>
      <c r="BDW69">
        <v>8.51783</v>
      </c>
      <c r="BDX69">
        <v>10.142004</v>
      </c>
      <c r="BDY69">
        <v>9.8307059999999993</v>
      </c>
      <c r="BDZ69">
        <v>8.5555769999999995</v>
      </c>
      <c r="BEA69">
        <v>9.8181180000000001</v>
      </c>
      <c r="BEB69">
        <v>9.4140379999999997</v>
      </c>
      <c r="BEC69">
        <v>8.1870530000000006</v>
      </c>
      <c r="BED69">
        <v>9.8417539999999999</v>
      </c>
      <c r="BEE69">
        <v>9.4594419999999992</v>
      </c>
      <c r="BEF69">
        <v>8.4401309999999992</v>
      </c>
      <c r="BEG69">
        <v>10.120917</v>
      </c>
      <c r="BEH69">
        <v>9.7488969999999995</v>
      </c>
      <c r="BEI69">
        <v>8.669746</v>
      </c>
      <c r="BEJ69">
        <v>9.9379819999999999</v>
      </c>
      <c r="BEK69">
        <v>9.4003580000000007</v>
      </c>
      <c r="BEL69">
        <v>8.3382020000000008</v>
      </c>
      <c r="BEM69">
        <v>9.9856390000000008</v>
      </c>
      <c r="BEN69">
        <v>9.5381319999999992</v>
      </c>
      <c r="BEO69">
        <v>8.5719569999999994</v>
      </c>
      <c r="BEP69">
        <v>3.4428516574557142E-3</v>
      </c>
      <c r="BEQ69">
        <v>1.9811848752598588E-2</v>
      </c>
      <c r="BER69">
        <v>2.6334437270536977E-2</v>
      </c>
      <c r="BES69">
        <v>2.0877115733718726E-2</v>
      </c>
      <c r="BET69">
        <v>6.5298267505685945E-2</v>
      </c>
      <c r="BEU69" t="s">
        <v>1304</v>
      </c>
      <c r="BEV69">
        <v>3.4125260860547207E-2</v>
      </c>
      <c r="BEW69" s="9">
        <v>9.2603880000000007</v>
      </c>
      <c r="BEX69">
        <v>10.074325999999999</v>
      </c>
      <c r="BEY69">
        <v>10.225178</v>
      </c>
      <c r="BEZ69">
        <v>9.4870020000000004</v>
      </c>
      <c r="BFA69">
        <v>10.073601</v>
      </c>
      <c r="BFB69">
        <v>10.672402</v>
      </c>
      <c r="BFC69">
        <v>11.441146</v>
      </c>
      <c r="BFD69">
        <v>11.834633</v>
      </c>
      <c r="BFE69">
        <v>11.073694</v>
      </c>
      <c r="BFF69">
        <v>11.541200999999999</v>
      </c>
      <c r="BFG69">
        <v>7.9682890000000004</v>
      </c>
      <c r="BFH69">
        <v>8.6980749999999993</v>
      </c>
      <c r="BFI69">
        <v>8.9434509999999996</v>
      </c>
      <c r="BFJ69">
        <v>8.2659059999999993</v>
      </c>
      <c r="BFK69">
        <v>8.7512439999999998</v>
      </c>
      <c r="BFL69">
        <v>6.6851099999999999</v>
      </c>
      <c r="BFM69">
        <v>7.2070860000000003</v>
      </c>
      <c r="BFN69">
        <v>7.10982</v>
      </c>
      <c r="BFO69">
        <v>6.7975279999999998</v>
      </c>
      <c r="BFP69">
        <v>7.1066339999999997</v>
      </c>
      <c r="BFQ69">
        <v>9.1676169999999999</v>
      </c>
      <c r="BFR69">
        <v>9.8659510000000008</v>
      </c>
      <c r="BFS69">
        <v>10.213010000000001</v>
      </c>
      <c r="BFT69">
        <v>9.9175419999999992</v>
      </c>
      <c r="BFU69">
        <v>9.8142949999999995</v>
      </c>
      <c r="BFV69">
        <v>8.6395110000000006</v>
      </c>
      <c r="BFW69">
        <v>9.4246130000000008</v>
      </c>
      <c r="BFX69">
        <v>9.7240680000000008</v>
      </c>
      <c r="BFY69">
        <v>8.888026</v>
      </c>
      <c r="BFZ69">
        <v>9.4272960000000001</v>
      </c>
      <c r="BGA69">
        <v>7.6005960000000004</v>
      </c>
      <c r="BGB69">
        <v>8.3217949999999998</v>
      </c>
      <c r="BGC69">
        <v>8.5367029999999993</v>
      </c>
      <c r="BGD69">
        <v>7.8351030000000002</v>
      </c>
      <c r="BGE69">
        <v>8.4050569999999993</v>
      </c>
      <c r="BGF69">
        <v>3.4763485262518698E-2</v>
      </c>
      <c r="BGG69">
        <v>3.3216698888574467E-2</v>
      </c>
      <c r="BGH69">
        <v>0.75669399999999998</v>
      </c>
      <c r="BGI69">
        <v>0.80865900000000002</v>
      </c>
      <c r="BGJ69" t="s">
        <v>1304</v>
      </c>
      <c r="BGK69">
        <v>0.79530400000000001</v>
      </c>
      <c r="BGL69">
        <v>0.79109799999999997</v>
      </c>
      <c r="BGM69">
        <v>0.87886799999999998</v>
      </c>
      <c r="BGN69">
        <v>0.837677</v>
      </c>
      <c r="BGO69" t="s">
        <v>1304</v>
      </c>
      <c r="BGP69">
        <v>0.789578</v>
      </c>
      <c r="BGQ69">
        <v>0.84637700000000005</v>
      </c>
      <c r="BGR69">
        <v>0.73827200000000004</v>
      </c>
      <c r="BGS69">
        <v>0.75061599999999995</v>
      </c>
      <c r="BGT69" t="s">
        <v>1304</v>
      </c>
      <c r="BGU69">
        <v>0.75517699999999999</v>
      </c>
      <c r="BGV69">
        <v>0.75446999999999997</v>
      </c>
      <c r="BGW69">
        <v>0.58452700000000002</v>
      </c>
      <c r="BGX69">
        <v>0.57734799999999997</v>
      </c>
      <c r="BGY69" t="s">
        <v>1304</v>
      </c>
      <c r="BGZ69">
        <v>0.61716000000000004</v>
      </c>
      <c r="BHA69">
        <v>0.587677</v>
      </c>
      <c r="BHB69">
        <v>0.817415</v>
      </c>
      <c r="BHC69">
        <v>0.82835700000000001</v>
      </c>
      <c r="BHD69" t="s">
        <v>1304</v>
      </c>
      <c r="BHE69">
        <v>0.69620599999999999</v>
      </c>
      <c r="BHF69">
        <v>0.80180300000000004</v>
      </c>
      <c r="BHG69">
        <v>0.79008199999999995</v>
      </c>
      <c r="BHH69">
        <v>0.79593599999999998</v>
      </c>
      <c r="BHI69" t="s">
        <v>1304</v>
      </c>
      <c r="BHJ69">
        <v>0.78947900000000004</v>
      </c>
      <c r="BHK69">
        <v>0.83721100000000004</v>
      </c>
      <c r="BHL69">
        <v>0.71212900000000001</v>
      </c>
      <c r="BHM69">
        <v>0.726329</v>
      </c>
      <c r="BHN69" t="s">
        <v>1304</v>
      </c>
      <c r="BHO69">
        <v>0.75643099999999996</v>
      </c>
      <c r="BHP69">
        <v>0.72589599999999999</v>
      </c>
      <c r="BHQ69">
        <v>0.61448100000000005</v>
      </c>
      <c r="BHR69">
        <v>0.58088399999999996</v>
      </c>
      <c r="BHS69">
        <v>0.49167499999999997</v>
      </c>
      <c r="BHT69">
        <v>0.69582999999999995</v>
      </c>
      <c r="BHU69">
        <v>0.69232700000000003</v>
      </c>
      <c r="BHV69">
        <v>0.65792899999999999</v>
      </c>
      <c r="BHW69">
        <v>0.50358899999999995</v>
      </c>
      <c r="BHX69">
        <v>0.54865900000000001</v>
      </c>
      <c r="BHY69">
        <v>0.52845799999999998</v>
      </c>
      <c r="BHZ69">
        <v>0.50647200000000003</v>
      </c>
      <c r="BIA69">
        <v>0.71911499999999995</v>
      </c>
      <c r="BIB69">
        <v>0.55728200000000006</v>
      </c>
      <c r="BIC69">
        <v>0.61222699999999997</v>
      </c>
      <c r="BID69">
        <v>0.67798499999999995</v>
      </c>
      <c r="BIE69">
        <v>0.81145</v>
      </c>
      <c r="BIF69">
        <v>0.745556</v>
      </c>
      <c r="BIG69">
        <v>0.54441899999999999</v>
      </c>
      <c r="BIH69">
        <v>0.55559800000000004</v>
      </c>
      <c r="BII69">
        <v>0.54410099999999995</v>
      </c>
      <c r="BIJ69">
        <v>0.53440399999999999</v>
      </c>
      <c r="BIK69">
        <v>0.63412400000000002</v>
      </c>
      <c r="BIL69">
        <v>0.53158000000000005</v>
      </c>
      <c r="BIM69">
        <v>0.51225900000000002</v>
      </c>
      <c r="BIN69">
        <v>0.65863899999999997</v>
      </c>
      <c r="BIO69">
        <v>0.69894299999999998</v>
      </c>
      <c r="BIP69">
        <v>0.663462</v>
      </c>
      <c r="BIQ69">
        <v>0.50103799999999998</v>
      </c>
      <c r="BIR69">
        <v>0.54246700000000003</v>
      </c>
      <c r="BIS69">
        <v>0.53534300000000001</v>
      </c>
      <c r="BIT69">
        <v>0.50106399999999995</v>
      </c>
      <c r="BIU69">
        <v>0.54191299999999998</v>
      </c>
      <c r="BIV69">
        <v>0.53872500000000001</v>
      </c>
      <c r="BIW69">
        <v>0.50982799999999995</v>
      </c>
      <c r="BIX69">
        <v>0.57082500000000003</v>
      </c>
      <c r="BIY69">
        <v>0.56571499999999997</v>
      </c>
      <c r="BIZ69">
        <v>0.56038299999999996</v>
      </c>
      <c r="BJA69">
        <v>0.50487499999999996</v>
      </c>
      <c r="BJB69">
        <v>0.53591</v>
      </c>
      <c r="BJC69">
        <v>0.53003500000000003</v>
      </c>
      <c r="BJD69">
        <v>0.50461999999999996</v>
      </c>
      <c r="BJE69">
        <v>0.71950800000000004</v>
      </c>
      <c r="BJF69">
        <v>0.54344199999999998</v>
      </c>
      <c r="BJG69">
        <v>0.58881700000000003</v>
      </c>
      <c r="BJH69">
        <v>0.64320299999999997</v>
      </c>
      <c r="BJI69">
        <v>0.74228499999999997</v>
      </c>
      <c r="BJJ69">
        <v>0.71642499999999998</v>
      </c>
      <c r="BJK69">
        <v>0.533161</v>
      </c>
      <c r="BJL69">
        <v>0.66574900000000004</v>
      </c>
      <c r="BJM69">
        <v>0.52297300000000002</v>
      </c>
      <c r="BJN69">
        <v>0.503224</v>
      </c>
      <c r="BJO69">
        <v>0.67295099999999997</v>
      </c>
      <c r="BJP69">
        <v>0.75273500000000004</v>
      </c>
      <c r="BJQ69">
        <v>0.70866099999999999</v>
      </c>
      <c r="BJR69">
        <v>0.49469400000000002</v>
      </c>
      <c r="BJS69">
        <v>0.54047699999999999</v>
      </c>
      <c r="BJT69">
        <v>0.52710999999999997</v>
      </c>
      <c r="BJU69">
        <v>0.47809499999999999</v>
      </c>
      <c r="BJV69">
        <v>0.61198699999999995</v>
      </c>
      <c r="BJW69">
        <v>0.53175499999999998</v>
      </c>
      <c r="BJX69">
        <v>0.50175800000000004</v>
      </c>
      <c r="BJY69">
        <v>0.65763400000000005</v>
      </c>
      <c r="BJZ69">
        <v>0.67827199999999999</v>
      </c>
      <c r="BKA69">
        <v>0.64333499999999999</v>
      </c>
      <c r="BKB69">
        <v>0.49726999999999999</v>
      </c>
      <c r="BKC69">
        <v>0.53863099999999997</v>
      </c>
      <c r="BKD69">
        <v>0.53479500000000002</v>
      </c>
      <c r="BKE69">
        <v>0.50019800000000003</v>
      </c>
      <c r="BKF69" s="11">
        <v>9.9109280000000002</v>
      </c>
      <c r="BKG69">
        <v>11.491909</v>
      </c>
      <c r="BKH69">
        <v>9.314171</v>
      </c>
      <c r="BKI69">
        <v>8.3577639999999995</v>
      </c>
      <c r="BKJ69">
        <v>10.5</v>
      </c>
      <c r="BKK69">
        <v>12.391958000000001</v>
      </c>
      <c r="BKL69">
        <v>9.4258170000000003</v>
      </c>
      <c r="BKM69">
        <v>10.847106999999999</v>
      </c>
      <c r="BKN69">
        <v>8.1800110000000004</v>
      </c>
      <c r="BKO69">
        <v>6.9878299999999998</v>
      </c>
      <c r="BKP69">
        <v>10.5</v>
      </c>
      <c r="BKQ69">
        <v>11.72489</v>
      </c>
      <c r="BKR69">
        <v>9.6897300000000008</v>
      </c>
      <c r="BKS69">
        <v>11.06012</v>
      </c>
      <c r="BKT69">
        <v>8.4036089999999994</v>
      </c>
      <c r="BKU69">
        <v>6.9972469999999998</v>
      </c>
      <c r="BKV69">
        <v>10</v>
      </c>
      <c r="BKW69">
        <v>11.891717999999999</v>
      </c>
      <c r="BKX69">
        <v>9.1634480000000007</v>
      </c>
      <c r="BKY69">
        <v>10.635922000000001</v>
      </c>
      <c r="BKZ69">
        <v>7.9661920000000004</v>
      </c>
      <c r="BLA69">
        <v>6.5757149999999998</v>
      </c>
      <c r="BLB69">
        <v>10.5</v>
      </c>
      <c r="BLC69">
        <v>11.456068</v>
      </c>
      <c r="BLD69">
        <v>8.6074920000000006</v>
      </c>
      <c r="BLE69">
        <v>9.8757459999999995</v>
      </c>
      <c r="BLF69">
        <v>7.318594</v>
      </c>
      <c r="BLG69">
        <v>6.3942870000000003</v>
      </c>
      <c r="BLH69">
        <v>11</v>
      </c>
      <c r="BLI69">
        <v>10.749324</v>
      </c>
      <c r="BLJ69">
        <v>8.5002239999999993</v>
      </c>
      <c r="BLK69">
        <v>9.0957980000000003</v>
      </c>
      <c r="BLL69">
        <v>7.2047910000000002</v>
      </c>
      <c r="BLM69">
        <v>6.4083889999999997</v>
      </c>
      <c r="BLN69">
        <v>11</v>
      </c>
      <c r="BLO69">
        <v>9.6492620000000002</v>
      </c>
      <c r="BLP69">
        <v>9.0404330000000002</v>
      </c>
      <c r="BLQ69">
        <v>10.425565000000001</v>
      </c>
      <c r="BLR69">
        <v>7.893961</v>
      </c>
      <c r="BLS69">
        <v>6.7836949999999998</v>
      </c>
      <c r="BLT69">
        <v>11</v>
      </c>
      <c r="BLU69">
        <v>11.767645</v>
      </c>
      <c r="BLV69">
        <v>9.4724909999999998</v>
      </c>
      <c r="BLW69">
        <v>11.294117</v>
      </c>
      <c r="BLX69">
        <v>8.6099270000000008</v>
      </c>
      <c r="BLY69">
        <v>7.0485899999999999</v>
      </c>
      <c r="BLZ69">
        <v>11</v>
      </c>
      <c r="BMA69">
        <v>12.795025000000001</v>
      </c>
      <c r="BMB69">
        <v>9.7173820000000006</v>
      </c>
      <c r="BMC69">
        <v>11.177911</v>
      </c>
      <c r="BMD69">
        <v>8.6649279999999997</v>
      </c>
      <c r="BME69">
        <v>6.8688289999999999</v>
      </c>
      <c r="BMF69">
        <v>10.5</v>
      </c>
      <c r="BMG69">
        <v>12.208413999999999</v>
      </c>
      <c r="BMH69">
        <v>9.7862539999999996</v>
      </c>
      <c r="BMI69">
        <v>11.144697000000001</v>
      </c>
      <c r="BMJ69">
        <v>8.5331050000000008</v>
      </c>
      <c r="BMK69">
        <v>6.9295119999999999</v>
      </c>
      <c r="BML69">
        <v>10.5</v>
      </c>
      <c r="BMM69">
        <v>12.035102999999999</v>
      </c>
      <c r="BMN69">
        <v>9.7620330000000006</v>
      </c>
      <c r="BMO69">
        <v>11.136127</v>
      </c>
      <c r="BMP69">
        <v>8.6144909999999992</v>
      </c>
      <c r="BMQ69">
        <v>7.1627999999999998</v>
      </c>
      <c r="BMR69">
        <v>10.5</v>
      </c>
      <c r="BMS69">
        <v>11.944877999999999</v>
      </c>
      <c r="BMT69">
        <v>9.8961500000000004</v>
      </c>
      <c r="BMU69">
        <v>11.308761000000001</v>
      </c>
      <c r="BMV69">
        <v>8.7945019999999996</v>
      </c>
      <c r="BMW69">
        <v>7.2477010000000002</v>
      </c>
      <c r="BMX69">
        <v>10.5</v>
      </c>
      <c r="BMY69">
        <v>12.125356999999999</v>
      </c>
      <c r="BMZ69">
        <v>9.9074860000000005</v>
      </c>
      <c r="BNA69">
        <v>11.225944</v>
      </c>
      <c r="BNB69">
        <v>8.7490170000000003</v>
      </c>
      <c r="BNC69">
        <v>7.509252</v>
      </c>
      <c r="BND69">
        <v>10.5</v>
      </c>
      <c r="BNE69">
        <v>12.072277</v>
      </c>
      <c r="BNF69">
        <v>10.143271</v>
      </c>
      <c r="BNG69">
        <v>11.603104999999999</v>
      </c>
      <c r="BNH69">
        <v>9.3810110000000009</v>
      </c>
      <c r="BNI69">
        <v>8.5086849999999998</v>
      </c>
      <c r="BNJ69">
        <v>10.5</v>
      </c>
      <c r="BNK69">
        <v>12.549447000000001</v>
      </c>
      <c r="BNL69">
        <v>9.623799</v>
      </c>
      <c r="BNM69">
        <v>9.2101860000000002</v>
      </c>
      <c r="BNN69">
        <v>9.2885629999999999</v>
      </c>
      <c r="BNO69">
        <v>9.4365039999999993</v>
      </c>
      <c r="BNP69">
        <v>8.6029099999999996</v>
      </c>
      <c r="BNQ69">
        <v>7.8648709999999999</v>
      </c>
      <c r="BNR69">
        <v>9.2599780000000003</v>
      </c>
      <c r="BNS69">
        <v>8.8848579999999995</v>
      </c>
      <c r="BNT69">
        <v>8.1405689999999993</v>
      </c>
      <c r="BNU69">
        <v>9.2044820000000005</v>
      </c>
      <c r="BNV69">
        <v>8.5115660000000002</v>
      </c>
      <c r="BNW69">
        <v>7.6234669999999998</v>
      </c>
      <c r="BNX69">
        <v>8.7513919999999992</v>
      </c>
      <c r="BNY69">
        <v>7.8017209999999997</v>
      </c>
      <c r="BNZ69">
        <v>6.9590120000000004</v>
      </c>
      <c r="BOA69">
        <v>7.9154669999999996</v>
      </c>
      <c r="BOB69">
        <v>7.6813130000000003</v>
      </c>
      <c r="BOC69">
        <v>6.9672140000000002</v>
      </c>
      <c r="BOD69">
        <v>9.3804029999999994</v>
      </c>
      <c r="BOE69">
        <v>8.4572129999999994</v>
      </c>
      <c r="BOF69">
        <v>7.5054080000000001</v>
      </c>
      <c r="BOG69">
        <v>10.014754</v>
      </c>
      <c r="BOH69">
        <v>9.4282920000000008</v>
      </c>
      <c r="BOI69">
        <v>8.1711989999999997</v>
      </c>
      <c r="BOJ69">
        <v>9.9260179999999991</v>
      </c>
      <c r="BOK69">
        <v>9.5313739999999996</v>
      </c>
      <c r="BOL69">
        <v>8.2381360000000008</v>
      </c>
      <c r="BOM69">
        <v>9.8624700000000001</v>
      </c>
      <c r="BON69">
        <v>9.2376249999999995</v>
      </c>
      <c r="BOO69">
        <v>8.1354140000000008</v>
      </c>
      <c r="BOP69">
        <v>9.7032129999999999</v>
      </c>
      <c r="BOQ69">
        <v>9.2470359999999996</v>
      </c>
      <c r="BOR69">
        <v>8.2749009999999998</v>
      </c>
      <c r="BOS69">
        <v>9.5938379999999999</v>
      </c>
      <c r="BOT69">
        <v>9.2377099999999999</v>
      </c>
      <c r="BOU69">
        <v>8.550478</v>
      </c>
      <c r="BOV69">
        <v>9.8546049999999994</v>
      </c>
      <c r="BOW69">
        <v>9.1351189999999995</v>
      </c>
      <c r="BOX69">
        <v>8.4682259999999996</v>
      </c>
      <c r="BOY69">
        <v>9.8638919999999999</v>
      </c>
      <c r="BOZ69">
        <v>9.3565090000000009</v>
      </c>
      <c r="BPA69">
        <v>9.3066560000000003</v>
      </c>
      <c r="BPB69">
        <v>4.8147188826124822E-3</v>
      </c>
      <c r="BPC69">
        <v>1.7162874312209978E-2</v>
      </c>
      <c r="BPD69">
        <v>1.1115486733556362E-2</v>
      </c>
      <c r="BPE69">
        <v>2.297464055863549E-2</v>
      </c>
      <c r="BPF69">
        <v>6.0367471798762819E-2</v>
      </c>
      <c r="BPG69">
        <v>0.10270015220204648</v>
      </c>
      <c r="BPH69">
        <v>3.9989167428878536E-2</v>
      </c>
      <c r="BPI69" s="12">
        <v>9.0655859999999997</v>
      </c>
      <c r="BPJ69">
        <v>9.8185909999999996</v>
      </c>
      <c r="BPK69">
        <v>9.5949360000000006</v>
      </c>
      <c r="BPL69">
        <v>8.7703279999999992</v>
      </c>
      <c r="BPM69">
        <v>9.9100199999999994</v>
      </c>
      <c r="BPN69">
        <v>10.452925</v>
      </c>
      <c r="BPO69">
        <v>11.168922999999999</v>
      </c>
      <c r="BPP69">
        <v>11.236014000000001</v>
      </c>
      <c r="BPQ69">
        <v>9.7606819999999992</v>
      </c>
      <c r="BPR69">
        <v>11.365974</v>
      </c>
      <c r="BPS69">
        <v>7.821599</v>
      </c>
      <c r="BPT69">
        <v>8.6322039999999998</v>
      </c>
      <c r="BPU69">
        <v>8.6374279999999999</v>
      </c>
      <c r="BPV69">
        <v>7.5493759999999996</v>
      </c>
      <c r="BPW69">
        <v>8.9733230000000006</v>
      </c>
      <c r="BPX69">
        <v>6.6526110000000003</v>
      </c>
      <c r="BPY69">
        <v>7.2005210000000002</v>
      </c>
      <c r="BPZ69">
        <v>6.9587089999999998</v>
      </c>
      <c r="BQA69">
        <v>6.5960419999999997</v>
      </c>
      <c r="BQB69">
        <v>7.7778489999999998</v>
      </c>
      <c r="BQC69">
        <v>9.1307930000000006</v>
      </c>
      <c r="BQD69">
        <v>9.8067630000000001</v>
      </c>
      <c r="BQE69">
        <v>9.9703859999999995</v>
      </c>
      <c r="BQF69">
        <v>8.6479350000000004</v>
      </c>
      <c r="BQG69">
        <v>9.5853769999999994</v>
      </c>
      <c r="BQH69">
        <v>8.3053989999999995</v>
      </c>
      <c r="BQI69">
        <v>9.2065929999999998</v>
      </c>
      <c r="BQJ69">
        <v>9.4798329999999993</v>
      </c>
      <c r="BQK69">
        <v>8.0692629999999994</v>
      </c>
      <c r="BQL69">
        <v>9.1723160000000004</v>
      </c>
      <c r="BQM69">
        <v>7.48245</v>
      </c>
      <c r="BQN69">
        <v>8.2928470000000001</v>
      </c>
      <c r="BQO69">
        <v>8.2046670000000006</v>
      </c>
      <c r="BQP69">
        <v>7.2363109999999997</v>
      </c>
      <c r="BQQ69">
        <v>8.8215660000000007</v>
      </c>
      <c r="BQR69">
        <v>3.3114560790548475E-2</v>
      </c>
      <c r="BQS69">
        <v>7.026495978224391E-2</v>
      </c>
      <c r="BQT69">
        <v>0.744251</v>
      </c>
      <c r="BQU69">
        <v>0.81222700000000003</v>
      </c>
      <c r="BQV69">
        <v>0.64327800000000002</v>
      </c>
      <c r="BQW69">
        <v>0.79307099999999997</v>
      </c>
      <c r="BQX69">
        <v>0.77769999999999995</v>
      </c>
      <c r="BQY69">
        <v>0.85432900000000001</v>
      </c>
      <c r="BQZ69">
        <v>0.85226299999999999</v>
      </c>
      <c r="BRA69">
        <v>0.56888799999999995</v>
      </c>
      <c r="BRB69">
        <v>0.76546599999999998</v>
      </c>
      <c r="BRC69">
        <v>0.87434999999999996</v>
      </c>
      <c r="BRD69">
        <v>0.71957199999999999</v>
      </c>
      <c r="BRE69">
        <v>0.72635000000000005</v>
      </c>
      <c r="BRF69">
        <v>0.57033400000000001</v>
      </c>
      <c r="BRG69">
        <v>0.73965800000000004</v>
      </c>
      <c r="BRH69">
        <v>0.66293100000000005</v>
      </c>
      <c r="BRI69">
        <v>0.57771600000000001</v>
      </c>
      <c r="BRJ69">
        <v>0.56958799999999998</v>
      </c>
      <c r="BRK69">
        <v>0.54532599999999998</v>
      </c>
      <c r="BRL69">
        <v>0.61291700000000005</v>
      </c>
      <c r="BRM69">
        <v>0.527057</v>
      </c>
      <c r="BRN69">
        <v>0.82427899999999998</v>
      </c>
      <c r="BRO69">
        <v>0.84462700000000002</v>
      </c>
      <c r="BRP69">
        <v>0.54259000000000002</v>
      </c>
      <c r="BRQ69">
        <v>0.72389700000000001</v>
      </c>
      <c r="BRR69">
        <v>0.78851300000000002</v>
      </c>
      <c r="BRS69">
        <v>0.76109000000000004</v>
      </c>
      <c r="BRT69">
        <v>0.79481999999999997</v>
      </c>
      <c r="BRU69">
        <v>0.54671000000000003</v>
      </c>
      <c r="BRV69">
        <v>0.74738800000000005</v>
      </c>
      <c r="BRW69">
        <v>0.76771599999999995</v>
      </c>
      <c r="BRX69">
        <v>0.69174199999999997</v>
      </c>
      <c r="BRY69">
        <v>0.68952000000000002</v>
      </c>
      <c r="BRZ69">
        <v>0.58086300000000002</v>
      </c>
      <c r="BSA69">
        <v>0.74035200000000001</v>
      </c>
      <c r="BSB69">
        <v>0.61580400000000002</v>
      </c>
      <c r="BSC69">
        <v>0.60271799999999998</v>
      </c>
      <c r="BSD69">
        <v>0.58702900000000002</v>
      </c>
      <c r="BSE69">
        <v>0.49407400000000001</v>
      </c>
      <c r="BSF69">
        <v>0.65027000000000001</v>
      </c>
      <c r="BSG69">
        <v>0.62551100000000004</v>
      </c>
      <c r="BSH69">
        <v>0.64988299999999999</v>
      </c>
      <c r="BSI69">
        <v>0.48989500000000002</v>
      </c>
      <c r="BSJ69">
        <v>0.51687899999999998</v>
      </c>
      <c r="BSK69">
        <v>0.51669500000000002</v>
      </c>
      <c r="BSL69">
        <v>0.51084600000000002</v>
      </c>
      <c r="BSM69">
        <v>0.69374400000000003</v>
      </c>
      <c r="BSN69">
        <v>0.58216000000000001</v>
      </c>
      <c r="BSO69">
        <v>0.55994900000000003</v>
      </c>
      <c r="BSP69">
        <v>0.67737499999999995</v>
      </c>
      <c r="BSQ69">
        <v>0.76463000000000003</v>
      </c>
      <c r="BSR69">
        <v>0.73038999999999998</v>
      </c>
      <c r="BSS69">
        <v>0.54172399999999998</v>
      </c>
      <c r="BST69">
        <v>0.56858799999999998</v>
      </c>
      <c r="BSU69">
        <v>0.55019300000000004</v>
      </c>
      <c r="BSV69">
        <v>0.52624300000000002</v>
      </c>
      <c r="BSW69">
        <v>0.60879399999999995</v>
      </c>
      <c r="BSX69">
        <v>0.53881100000000004</v>
      </c>
      <c r="BSY69">
        <v>0.51540200000000003</v>
      </c>
      <c r="BSZ69">
        <v>0.63378400000000001</v>
      </c>
      <c r="BTA69">
        <v>0.61699899999999996</v>
      </c>
      <c r="BTB69">
        <v>0.61310699999999996</v>
      </c>
      <c r="BTC69">
        <v>0.50574600000000003</v>
      </c>
      <c r="BTD69">
        <v>0.529196</v>
      </c>
      <c r="BTE69">
        <v>0.53035600000000005</v>
      </c>
      <c r="BTF69">
        <v>0.51051100000000005</v>
      </c>
      <c r="BTG69">
        <v>0.52585400000000004</v>
      </c>
      <c r="BTH69">
        <v>0.53703299999999998</v>
      </c>
      <c r="BTI69">
        <v>0.51732299999999998</v>
      </c>
      <c r="BTJ69">
        <v>0.56015400000000004</v>
      </c>
      <c r="BTK69">
        <v>0.52160899999999999</v>
      </c>
      <c r="BTL69">
        <v>0.52092700000000003</v>
      </c>
      <c r="BTM69">
        <v>0.49709300000000001</v>
      </c>
      <c r="BTN69">
        <v>0.51314599999999999</v>
      </c>
      <c r="BTO69">
        <v>0.52938200000000002</v>
      </c>
      <c r="BTP69">
        <v>0.51276500000000003</v>
      </c>
      <c r="BTQ69">
        <v>0.69902500000000001</v>
      </c>
      <c r="BTR69">
        <v>0.53084299999999995</v>
      </c>
      <c r="BTS69">
        <v>0.52526099999999998</v>
      </c>
      <c r="BTT69">
        <v>0.64280499999999996</v>
      </c>
      <c r="BTU69">
        <v>0.70358799999999999</v>
      </c>
      <c r="BTV69">
        <v>0.71657700000000002</v>
      </c>
      <c r="BTW69">
        <v>0.50736800000000004</v>
      </c>
      <c r="BTX69">
        <v>0.64085800000000004</v>
      </c>
      <c r="BTY69">
        <v>0.52246800000000004</v>
      </c>
      <c r="BTZ69">
        <v>0.49842799999999998</v>
      </c>
      <c r="BUA69">
        <v>0.61791700000000005</v>
      </c>
      <c r="BUB69">
        <v>0.672037</v>
      </c>
      <c r="BUC69">
        <v>0.67982600000000004</v>
      </c>
      <c r="BUD69">
        <v>0.50729199999999997</v>
      </c>
      <c r="BUE69">
        <v>0.52564599999999995</v>
      </c>
      <c r="BUF69">
        <v>0.51519999999999999</v>
      </c>
      <c r="BUG69">
        <v>0.50268400000000002</v>
      </c>
      <c r="BUH69">
        <v>0.58574000000000004</v>
      </c>
      <c r="BUI69">
        <v>0.54422400000000004</v>
      </c>
      <c r="BUJ69">
        <v>0.51800199999999996</v>
      </c>
      <c r="BUK69">
        <v>0.63624800000000004</v>
      </c>
      <c r="BUL69">
        <v>0.58880900000000003</v>
      </c>
      <c r="BUM69">
        <v>0.57918199999999997</v>
      </c>
      <c r="BUN69">
        <v>0.50508900000000001</v>
      </c>
      <c r="BUO69">
        <v>0.52676599999999996</v>
      </c>
      <c r="BUP69">
        <v>0.53458799999999995</v>
      </c>
      <c r="BUQ69">
        <v>0.51422599999999996</v>
      </c>
      <c r="BUR69" s="17">
        <v>10.723496000000001</v>
      </c>
      <c r="BUS69">
        <v>9.7242709999999999</v>
      </c>
      <c r="BUT69">
        <v>8.6813669999999998</v>
      </c>
      <c r="BUU69">
        <v>8.0146139999999999</v>
      </c>
      <c r="BUV69">
        <v>11</v>
      </c>
      <c r="BUW69">
        <v>9.841507</v>
      </c>
      <c r="BUX69">
        <v>10.144454</v>
      </c>
      <c r="BUY69">
        <v>9.1445880000000006</v>
      </c>
      <c r="BUZ69">
        <v>8.2244779999999995</v>
      </c>
      <c r="BVA69">
        <v>7.7299920000000002</v>
      </c>
      <c r="BVB69">
        <v>10.5</v>
      </c>
      <c r="BVC69">
        <v>9.2181829999999998</v>
      </c>
      <c r="BVD69">
        <v>9.8503489999999996</v>
      </c>
      <c r="BVE69">
        <v>8.9936439999999997</v>
      </c>
      <c r="BVF69">
        <v>8.0263489999999997</v>
      </c>
      <c r="BVG69">
        <v>7.2889470000000003</v>
      </c>
      <c r="BVH69">
        <v>11</v>
      </c>
      <c r="BVI69">
        <v>9.0960760000000001</v>
      </c>
      <c r="BVJ69">
        <v>9.9461960000000005</v>
      </c>
      <c r="BVK69">
        <v>8.9996810000000007</v>
      </c>
      <c r="BVL69">
        <v>8.0824099999999994</v>
      </c>
      <c r="BVM69">
        <v>7.4228040000000002</v>
      </c>
      <c r="BVN69">
        <v>11</v>
      </c>
      <c r="BVO69">
        <v>9.0699389999999998</v>
      </c>
      <c r="BVP69">
        <v>9.0747599999999995</v>
      </c>
      <c r="BVQ69">
        <v>8.3723749999999999</v>
      </c>
      <c r="BVR69">
        <v>7.4617719999999998</v>
      </c>
      <c r="BVS69">
        <v>7.1538190000000004</v>
      </c>
      <c r="BVT69">
        <v>12</v>
      </c>
      <c r="BVU69">
        <v>8.4501279999999994</v>
      </c>
      <c r="BVV69">
        <v>8.3745849999999997</v>
      </c>
      <c r="BVW69">
        <v>7.7277519999999997</v>
      </c>
      <c r="BVX69">
        <v>7.0123009999999999</v>
      </c>
      <c r="BVY69">
        <v>6.7525909999999998</v>
      </c>
      <c r="BVZ69">
        <v>10.5</v>
      </c>
      <c r="BWA69">
        <v>7.8077420000000002</v>
      </c>
      <c r="BWB69">
        <v>9.6769929999999995</v>
      </c>
      <c r="BWC69">
        <v>9.2487130000000004</v>
      </c>
      <c r="BWD69">
        <v>8.2162729999999993</v>
      </c>
      <c r="BWE69">
        <v>7.7039989999999996</v>
      </c>
      <c r="BWF69">
        <v>11</v>
      </c>
      <c r="BWG69">
        <v>9.2779659999999993</v>
      </c>
      <c r="BWH69" t="s">
        <v>1304</v>
      </c>
      <c r="BWI69" t="s">
        <v>1304</v>
      </c>
      <c r="BWJ69" t="s">
        <v>1304</v>
      </c>
      <c r="BWK69" t="s">
        <v>1304</v>
      </c>
      <c r="BWL69" t="s">
        <v>1304</v>
      </c>
      <c r="BWM69" t="s">
        <v>1304</v>
      </c>
      <c r="BWN69">
        <v>10.137864</v>
      </c>
      <c r="BWO69">
        <v>9.8070489999999992</v>
      </c>
      <c r="BWP69">
        <v>8.89086</v>
      </c>
      <c r="BWQ69">
        <v>8.0082240000000002</v>
      </c>
      <c r="BWR69">
        <v>11</v>
      </c>
      <c r="BWS69">
        <v>10.017958999999999</v>
      </c>
      <c r="BWT69">
        <v>10.053710000000001</v>
      </c>
      <c r="BWU69">
        <v>9.6174470000000003</v>
      </c>
      <c r="BWV69">
        <v>8.4478089999999995</v>
      </c>
      <c r="BWW69">
        <v>7.6433080000000002</v>
      </c>
      <c r="BWX69">
        <v>11</v>
      </c>
      <c r="BWY69">
        <v>9.8163979999999995</v>
      </c>
      <c r="BWZ69">
        <v>10.263825000000001</v>
      </c>
      <c r="BXA69">
        <v>9.7521459999999998</v>
      </c>
      <c r="BXB69">
        <v>8.7421520000000008</v>
      </c>
      <c r="BXC69">
        <v>8.1597690000000007</v>
      </c>
      <c r="BXD69">
        <v>11.5</v>
      </c>
      <c r="BXE69">
        <v>9.8764190000000003</v>
      </c>
      <c r="BXF69">
        <v>10.399849</v>
      </c>
      <c r="BXG69">
        <v>9.7508800000000004</v>
      </c>
      <c r="BXH69">
        <v>8.6894229999999997</v>
      </c>
      <c r="BXI69">
        <v>7.7719760000000004</v>
      </c>
      <c r="BXJ69">
        <v>11.5</v>
      </c>
      <c r="BXK69">
        <v>9.9098579999999998</v>
      </c>
      <c r="BXL69">
        <v>10.770515</v>
      </c>
      <c r="BXM69">
        <v>9.9158539999999995</v>
      </c>
      <c r="BXN69">
        <v>8.8166879999999992</v>
      </c>
      <c r="BXO69">
        <v>8.2293450000000004</v>
      </c>
      <c r="BXP69">
        <v>9.5</v>
      </c>
      <c r="BXQ69">
        <v>9.9441179999999996</v>
      </c>
      <c r="BXR69">
        <v>10.713471</v>
      </c>
      <c r="BXS69">
        <v>9.8588050000000003</v>
      </c>
      <c r="BXT69">
        <v>8.8056540000000005</v>
      </c>
      <c r="BXU69">
        <v>8.0338589999999996</v>
      </c>
      <c r="BXV69">
        <v>11</v>
      </c>
      <c r="BXW69">
        <v>10.000324000000001</v>
      </c>
      <c r="BXX69">
        <v>9.2789129999999993</v>
      </c>
      <c r="BXY69">
        <v>9.1727270000000001</v>
      </c>
      <c r="BXZ69">
        <v>8.4589359999999996</v>
      </c>
      <c r="BYA69">
        <v>8.8318150000000006</v>
      </c>
      <c r="BYB69">
        <v>8.6830569999999998</v>
      </c>
      <c r="BYC69">
        <v>8.0086099999999991</v>
      </c>
      <c r="BYD69">
        <v>8.672974</v>
      </c>
      <c r="BYE69">
        <v>8.6208849999999995</v>
      </c>
      <c r="BYF69">
        <v>7.7699439999999997</v>
      </c>
      <c r="BYG69">
        <v>8.7061489999999999</v>
      </c>
      <c r="BYH69">
        <v>8.6423780000000008</v>
      </c>
      <c r="BYI69">
        <v>7.8384609999999997</v>
      </c>
      <c r="BYJ69">
        <v>8.0632450000000002</v>
      </c>
      <c r="BYK69">
        <v>7.841361</v>
      </c>
      <c r="BYL69">
        <v>7.2666300000000001</v>
      </c>
      <c r="BYM69">
        <v>7.5628739999999999</v>
      </c>
      <c r="BYN69">
        <v>7.3035509999999997</v>
      </c>
      <c r="BYO69">
        <v>6.8477259999999998</v>
      </c>
      <c r="BYP69">
        <v>8.9653240000000007</v>
      </c>
      <c r="BYQ69">
        <v>8.7506590000000006</v>
      </c>
      <c r="BYR69">
        <v>7.9578350000000002</v>
      </c>
      <c r="BYS69" t="s">
        <v>1304</v>
      </c>
      <c r="BYT69" t="s">
        <v>1304</v>
      </c>
      <c r="BYU69" t="s">
        <v>1304</v>
      </c>
      <c r="BYV69">
        <v>9.7340289999999996</v>
      </c>
      <c r="BYW69">
        <v>9.6609339999999992</v>
      </c>
      <c r="BYX69">
        <v>8.5578140000000005</v>
      </c>
      <c r="BYY69">
        <v>9.2754080000000005</v>
      </c>
      <c r="BYZ69">
        <v>9.1596270000000004</v>
      </c>
      <c r="BZA69">
        <v>8.1319210000000002</v>
      </c>
      <c r="BZB69">
        <v>9.3883080000000003</v>
      </c>
      <c r="BZC69">
        <v>9.2725899999999992</v>
      </c>
      <c r="BZD69">
        <v>8.5018510000000003</v>
      </c>
      <c r="BZE69">
        <v>9.4235760000000006</v>
      </c>
      <c r="BZF69">
        <v>9.2621190000000002</v>
      </c>
      <c r="BZG69">
        <v>8.4238900000000001</v>
      </c>
      <c r="BZH69">
        <v>9.4711719999999993</v>
      </c>
      <c r="BZI69">
        <v>9.3431630000000006</v>
      </c>
      <c r="BZJ69">
        <v>8.5759880000000006</v>
      </c>
      <c r="BZK69">
        <v>9.4295550000000006</v>
      </c>
      <c r="BZL69">
        <v>9.2623940000000005</v>
      </c>
      <c r="BZM69">
        <v>8.5874849999999991</v>
      </c>
      <c r="BZN69">
        <v>6.8699115501569003E-3</v>
      </c>
      <c r="BZO69">
        <v>4.0464224281892246E-2</v>
      </c>
      <c r="BZP69">
        <v>4.0397718288285193E-2</v>
      </c>
      <c r="BZQ69">
        <v>4.0127556637547857E-2</v>
      </c>
      <c r="BZR69">
        <v>6.9209800964122964E-2</v>
      </c>
      <c r="BZS69">
        <v>0.11858115755063316</v>
      </c>
      <c r="BZT69" t="s">
        <v>1304</v>
      </c>
      <c r="BZU69" s="13">
        <v>9.7218029999999995</v>
      </c>
      <c r="BZV69">
        <v>10.362683000000001</v>
      </c>
      <c r="BZW69">
        <v>10.137864</v>
      </c>
      <c r="BZX69">
        <v>9.0257889999999996</v>
      </c>
      <c r="BZY69">
        <v>10.421791000000001</v>
      </c>
      <c r="BZZ69">
        <v>8.8388810000000007</v>
      </c>
      <c r="CAA69">
        <v>9.7618159999999996</v>
      </c>
      <c r="CAB69">
        <v>9.8070489999999992</v>
      </c>
      <c r="CAC69">
        <v>8.4882329999999993</v>
      </c>
      <c r="CAD69">
        <v>9.5818999999999992</v>
      </c>
      <c r="CAE69">
        <v>7.9228870000000002</v>
      </c>
      <c r="CAF69">
        <v>8.6688829999999992</v>
      </c>
      <c r="CAG69">
        <v>8.89086</v>
      </c>
      <c r="CAH69">
        <v>7.614287</v>
      </c>
      <c r="CAI69">
        <v>8.5506980000000006</v>
      </c>
      <c r="CAJ69">
        <v>7.4355380000000002</v>
      </c>
      <c r="CAK69">
        <v>8.0108069999999998</v>
      </c>
      <c r="CAL69">
        <v>8.0082240000000002</v>
      </c>
      <c r="CAM69">
        <v>7.2282950000000001</v>
      </c>
      <c r="CAN69">
        <v>7.7773490000000001</v>
      </c>
      <c r="CAO69">
        <v>8.5337359999999993</v>
      </c>
      <c r="CAP69">
        <v>9.3782960000000006</v>
      </c>
      <c r="CAQ69">
        <v>9.7340289999999996</v>
      </c>
      <c r="CAR69">
        <v>8.2640989999999999</v>
      </c>
      <c r="CAS69">
        <v>9.2012549999999997</v>
      </c>
      <c r="CAT69">
        <v>8.3889320000000005</v>
      </c>
      <c r="CAU69">
        <v>9.2584599999999995</v>
      </c>
      <c r="CAV69">
        <v>9.6609339999999992</v>
      </c>
      <c r="CAW69">
        <v>8.0271050000000006</v>
      </c>
      <c r="CAX69">
        <v>9.0795309999999994</v>
      </c>
      <c r="CAY69">
        <v>7.7045669999999999</v>
      </c>
      <c r="CAZ69">
        <v>8.4032529999999994</v>
      </c>
      <c r="CBA69">
        <v>8.5578140000000005</v>
      </c>
      <c r="CBB69">
        <v>7.4027810000000001</v>
      </c>
      <c r="CBC69">
        <v>8.3100640000000006</v>
      </c>
      <c r="CBD69">
        <v>4.9618301937825175E-2</v>
      </c>
      <c r="CBE69">
        <v>7.2085032633003421E-2</v>
      </c>
      <c r="CBF69">
        <v>0.73737699999999995</v>
      </c>
      <c r="CBG69">
        <v>0.83064899999999997</v>
      </c>
      <c r="CBH69">
        <v>0.60128499999999996</v>
      </c>
      <c r="CBI69" t="s">
        <v>1304</v>
      </c>
      <c r="CBJ69">
        <v>0.74093500000000001</v>
      </c>
      <c r="CBK69">
        <v>0.74640799999999996</v>
      </c>
      <c r="CBL69">
        <v>0.82269999999999999</v>
      </c>
      <c r="CBM69">
        <v>0.53873700000000002</v>
      </c>
      <c r="CBN69" t="s">
        <v>1304</v>
      </c>
      <c r="CBO69">
        <v>0.74339999999999995</v>
      </c>
      <c r="CBP69">
        <v>0.69544899999999998</v>
      </c>
      <c r="CBQ69">
        <v>0.71011500000000005</v>
      </c>
      <c r="CBR69">
        <v>0.53785400000000005</v>
      </c>
      <c r="CBS69" t="s">
        <v>1304</v>
      </c>
      <c r="CBT69">
        <v>0.67031799999999997</v>
      </c>
      <c r="CBU69">
        <v>0.61007199999999995</v>
      </c>
      <c r="CBV69">
        <v>0.59455100000000005</v>
      </c>
      <c r="CBW69">
        <v>0.52731099999999997</v>
      </c>
      <c r="CBX69" t="s">
        <v>1304</v>
      </c>
      <c r="CBY69">
        <v>0.56153399999999998</v>
      </c>
      <c r="CBZ69">
        <v>0.75770599999999999</v>
      </c>
      <c r="CCA69">
        <v>0.78199799999999997</v>
      </c>
      <c r="CCB69">
        <v>0.53981299999999999</v>
      </c>
      <c r="CCC69" t="s">
        <v>1304</v>
      </c>
      <c r="CCD69">
        <v>0.75582899999999997</v>
      </c>
      <c r="CCE69">
        <v>0.74717900000000004</v>
      </c>
      <c r="CCF69">
        <v>0.764594</v>
      </c>
      <c r="CCG69">
        <v>0.52873700000000001</v>
      </c>
      <c r="CCH69" t="s">
        <v>1304</v>
      </c>
      <c r="CCI69">
        <v>0.743394</v>
      </c>
      <c r="CCJ69">
        <v>0.67213999999999996</v>
      </c>
      <c r="CCK69">
        <v>0.68451399999999996</v>
      </c>
      <c r="CCL69">
        <v>0.53980600000000001</v>
      </c>
      <c r="CCM69" t="s">
        <v>1304</v>
      </c>
      <c r="CCN69">
        <v>0.63779799999999998</v>
      </c>
      <c r="CCO69">
        <v>0.52305199999999996</v>
      </c>
      <c r="CCP69">
        <v>0.55760100000000001</v>
      </c>
      <c r="CCQ69">
        <v>0.500942</v>
      </c>
      <c r="CCR69">
        <v>0.68236699999999995</v>
      </c>
      <c r="CCS69">
        <v>0.64516899999999999</v>
      </c>
      <c r="CCT69">
        <v>0.61085900000000004</v>
      </c>
      <c r="CCU69">
        <v>0.48952499999999999</v>
      </c>
      <c r="CCV69">
        <v>0.51112999999999997</v>
      </c>
      <c r="CCW69">
        <v>0.49237300000000001</v>
      </c>
      <c r="CCX69">
        <v>0.49335800000000002</v>
      </c>
      <c r="CCY69">
        <v>0.54343300000000005</v>
      </c>
      <c r="CCZ69">
        <v>0.53248899999999999</v>
      </c>
      <c r="CDA69">
        <v>0.50545600000000002</v>
      </c>
      <c r="CDB69">
        <v>0.72136100000000003</v>
      </c>
      <c r="CDC69">
        <v>0.65234499999999995</v>
      </c>
      <c r="CDD69">
        <v>0.62831700000000001</v>
      </c>
      <c r="CDE69">
        <v>0.488452</v>
      </c>
      <c r="CDF69">
        <v>0.54451400000000005</v>
      </c>
      <c r="CDG69">
        <v>0.50988299999999998</v>
      </c>
      <c r="CDH69">
        <v>0.49673800000000001</v>
      </c>
      <c r="CDI69">
        <v>0.56879500000000005</v>
      </c>
      <c r="CDJ69">
        <v>0.51590499999999995</v>
      </c>
      <c r="CDK69">
        <v>0.50379799999999997</v>
      </c>
      <c r="CDL69">
        <v>0.646343</v>
      </c>
      <c r="CDM69">
        <v>0.63458099999999995</v>
      </c>
      <c r="CDN69">
        <v>0.617923</v>
      </c>
      <c r="CDO69">
        <v>0.49007899999999999</v>
      </c>
      <c r="CDP69">
        <v>0.53881900000000005</v>
      </c>
      <c r="CDQ69">
        <v>0.52143600000000001</v>
      </c>
      <c r="CDR69">
        <v>0.49299199999999999</v>
      </c>
      <c r="CDS69">
        <v>0.53656499999999996</v>
      </c>
      <c r="CDT69">
        <v>0.51638799999999996</v>
      </c>
      <c r="CDU69">
        <v>0.50319000000000003</v>
      </c>
      <c r="CDV69">
        <v>0.56146799999999997</v>
      </c>
      <c r="CDW69">
        <v>0.56249700000000002</v>
      </c>
      <c r="CDX69">
        <v>0.55608100000000005</v>
      </c>
      <c r="CDY69">
        <v>0.49878699999999998</v>
      </c>
      <c r="CDZ69">
        <v>0.52385300000000001</v>
      </c>
      <c r="CEA69">
        <v>0.50369299999999995</v>
      </c>
      <c r="CEB69">
        <v>0.49947200000000003</v>
      </c>
      <c r="CEC69">
        <v>0.59125499999999998</v>
      </c>
      <c r="CED69">
        <v>0.51002700000000001</v>
      </c>
      <c r="CEE69">
        <v>0.50265400000000005</v>
      </c>
      <c r="CEF69">
        <v>0.67461400000000005</v>
      </c>
      <c r="CEG69">
        <v>0.68736299999999995</v>
      </c>
      <c r="CEH69">
        <v>0.67193800000000004</v>
      </c>
      <c r="CEI69">
        <v>0.48261900000000002</v>
      </c>
      <c r="CEJ69">
        <v>0.595607</v>
      </c>
      <c r="CEK69">
        <v>0.50199099999999997</v>
      </c>
      <c r="CEL69">
        <v>0.50126899999999996</v>
      </c>
      <c r="CEM69">
        <v>0.68236399999999997</v>
      </c>
      <c r="CEN69">
        <v>0.68810199999999999</v>
      </c>
      <c r="CEO69">
        <v>0.66384900000000002</v>
      </c>
      <c r="CEP69">
        <v>0.48696800000000001</v>
      </c>
      <c r="CEQ69">
        <v>0.54758899999999999</v>
      </c>
      <c r="CER69">
        <v>0.52556099999999994</v>
      </c>
      <c r="CES69">
        <v>0.488427</v>
      </c>
      <c r="CET69">
        <v>0.55834899999999998</v>
      </c>
      <c r="CEU69">
        <v>0.52036400000000005</v>
      </c>
      <c r="CEV69">
        <v>0.50462099999999999</v>
      </c>
      <c r="CEW69">
        <v>0.63262499999999999</v>
      </c>
      <c r="CEX69">
        <v>0.61240300000000003</v>
      </c>
      <c r="CEY69">
        <v>0.59743800000000002</v>
      </c>
      <c r="CEZ69">
        <v>0.49209999999999998</v>
      </c>
      <c r="CFA69">
        <v>0.53578400000000004</v>
      </c>
      <c r="CFB69">
        <v>0.52011499999999999</v>
      </c>
      <c r="CFC69">
        <v>0.49638399999999999</v>
      </c>
      <c r="CFD69" s="14">
        <v>-0.19480200000000103</v>
      </c>
      <c r="CFE69">
        <v>-0.2557349999999996</v>
      </c>
      <c r="CFF69">
        <v>-0.63024199999999908</v>
      </c>
      <c r="CFG69">
        <v>-0.71667400000000114</v>
      </c>
      <c r="CFH69">
        <v>-0.16358100000000064</v>
      </c>
      <c r="CFI69">
        <v>-0.21947699999999948</v>
      </c>
      <c r="CFJ69">
        <v>-0.27222300000000033</v>
      </c>
      <c r="CFK69">
        <v>-0.59861899999999935</v>
      </c>
      <c r="CFL69">
        <v>-1.3130120000000005</v>
      </c>
      <c r="CFM69">
        <v>-0.17522699999999958</v>
      </c>
      <c r="CFN69">
        <v>-0.14669000000000043</v>
      </c>
      <c r="CFO69">
        <v>-6.5870999999999569E-2</v>
      </c>
      <c r="CFP69">
        <v>-0.30602299999999971</v>
      </c>
      <c r="CFQ69">
        <v>-0.71652999999999967</v>
      </c>
      <c r="CFR69">
        <v>0.2220790000000008</v>
      </c>
      <c r="CFS69">
        <v>-3.2498999999999612E-2</v>
      </c>
      <c r="CFT69">
        <v>-6.565000000000154E-3</v>
      </c>
      <c r="CFU69">
        <v>-0.15111100000000022</v>
      </c>
      <c r="CFV69">
        <v>-0.20148600000000005</v>
      </c>
      <c r="CFW69">
        <v>0.67121500000000012</v>
      </c>
      <c r="CFX69">
        <v>-3.6823999999999302E-2</v>
      </c>
      <c r="CFY69">
        <v>-5.9188000000000685E-2</v>
      </c>
      <c r="CFZ69">
        <v>-0.24262400000000106</v>
      </c>
      <c r="CGA69">
        <v>-1.2696069999999988</v>
      </c>
      <c r="CGB69">
        <v>-0.22891800000000018</v>
      </c>
      <c r="CGC69">
        <v>-0.33411200000000107</v>
      </c>
      <c r="CGD69">
        <v>-0.21802000000000099</v>
      </c>
      <c r="CGE69">
        <v>-0.24423500000000153</v>
      </c>
      <c r="CGF69">
        <v>-0.81876300000000057</v>
      </c>
      <c r="CGG69">
        <v>-0.25497999999999976</v>
      </c>
      <c r="CGH69">
        <v>-0.11814600000000031</v>
      </c>
      <c r="CGI69">
        <v>-2.8947999999999752E-2</v>
      </c>
      <c r="CGJ69">
        <v>-0.33203599999999867</v>
      </c>
      <c r="CGK69">
        <v>-0.59879200000000044</v>
      </c>
      <c r="CGL69">
        <v>0.41650900000000135</v>
      </c>
      <c r="CGM69">
        <v>-1.6489244719702228E-3</v>
      </c>
      <c r="CGN69">
        <v>3.7048260893669444E-2</v>
      </c>
      <c r="CGO69">
        <v>-1.2442999999999982E-2</v>
      </c>
      <c r="CGP69">
        <v>3.5680000000000156E-3</v>
      </c>
      <c r="CGQ69" t="s">
        <v>1304</v>
      </c>
      <c r="CGR69">
        <v>-2.2330000000000405E-3</v>
      </c>
      <c r="CGS69">
        <v>-1.3398000000000021E-2</v>
      </c>
      <c r="CGT69">
        <v>-2.4538999999999977E-2</v>
      </c>
      <c r="CGU69">
        <v>1.4585999999999988E-2</v>
      </c>
      <c r="CGV69" t="s">
        <v>1304</v>
      </c>
      <c r="CGW69">
        <v>-2.4112000000000022E-2</v>
      </c>
      <c r="CGX69">
        <v>2.7972999999999915E-2</v>
      </c>
      <c r="CGY69">
        <v>-1.870000000000005E-2</v>
      </c>
      <c r="CGZ69">
        <v>-2.4265999999999899E-2</v>
      </c>
      <c r="CHA69" t="s">
        <v>1304</v>
      </c>
      <c r="CHB69">
        <v>-1.551899999999995E-2</v>
      </c>
      <c r="CHC69">
        <v>-9.1538999999999926E-2</v>
      </c>
      <c r="CHD69">
        <v>-6.8110000000000115E-3</v>
      </c>
      <c r="CHE69">
        <v>-7.7599999999999891E-3</v>
      </c>
      <c r="CHF69" t="s">
        <v>1304</v>
      </c>
      <c r="CHG69">
        <v>-4.2429999999999968E-3</v>
      </c>
      <c r="CHH69">
        <v>-6.0620000000000007E-2</v>
      </c>
      <c r="CHI69">
        <v>6.8639999999999812E-3</v>
      </c>
      <c r="CHJ69">
        <v>1.6270000000000007E-2</v>
      </c>
      <c r="CHK69" t="s">
        <v>1304</v>
      </c>
      <c r="CHL69">
        <v>2.7691000000000021E-2</v>
      </c>
      <c r="CHM69">
        <v>-1.3290000000000024E-2</v>
      </c>
      <c r="CHN69">
        <v>-2.8991999999999907E-2</v>
      </c>
      <c r="CHO69">
        <v>-1.1160000000000059E-3</v>
      </c>
      <c r="CHP69" t="s">
        <v>1304</v>
      </c>
      <c r="CHQ69">
        <v>-4.209099999999999E-2</v>
      </c>
      <c r="CHR69">
        <v>-6.9495000000000084E-2</v>
      </c>
      <c r="CHS69">
        <v>-2.0387000000000044E-2</v>
      </c>
      <c r="CHT69">
        <v>-3.6808999999999981E-2</v>
      </c>
      <c r="CHU69" t="s">
        <v>1304</v>
      </c>
      <c r="CHV69">
        <v>-1.6078999999999954E-2</v>
      </c>
      <c r="CHW69">
        <v>-0.11009199999999997</v>
      </c>
      <c r="CHX69">
        <v>-1.1763000000000079E-2</v>
      </c>
      <c r="CHY69">
        <v>6.1450000000000671E-3</v>
      </c>
      <c r="CHZ69">
        <v>2.39900000000004E-3</v>
      </c>
      <c r="CIA69">
        <v>-4.5559999999999934E-2</v>
      </c>
      <c r="CIB69">
        <v>-6.6815999999999987E-2</v>
      </c>
      <c r="CIC69">
        <v>-8.0459999999999976E-3</v>
      </c>
      <c r="CID69">
        <v>-1.3693999999999928E-2</v>
      </c>
      <c r="CIE69">
        <v>-3.178000000000003E-2</v>
      </c>
      <c r="CIF69">
        <v>-1.1762999999999968E-2</v>
      </c>
      <c r="CIG69">
        <v>4.373999999999989E-3</v>
      </c>
      <c r="CIH69">
        <v>-2.5370999999999921E-2</v>
      </c>
      <c r="CII69">
        <v>2.4877999999999956E-2</v>
      </c>
      <c r="CIJ69">
        <v>-5.2277999999999936E-2</v>
      </c>
      <c r="CIK69">
        <v>-6.0999999999999943E-4</v>
      </c>
      <c r="CIL69">
        <v>-4.6819999999999973E-2</v>
      </c>
      <c r="CIM69">
        <v>-1.5166000000000013E-2</v>
      </c>
      <c r="CIN69">
        <v>-2.6950000000000029E-3</v>
      </c>
      <c r="CIO69">
        <v>1.2989999999999946E-2</v>
      </c>
      <c r="CIP69">
        <v>6.0920000000000973E-3</v>
      </c>
      <c r="CIQ69">
        <v>-8.1609999999999738E-3</v>
      </c>
      <c r="CIR69">
        <v>-2.5330000000000075E-2</v>
      </c>
      <c r="CIS69">
        <v>7.2309999999999874E-3</v>
      </c>
      <c r="CIT69">
        <v>3.1430000000000069E-3</v>
      </c>
      <c r="CIU69">
        <v>-2.485499999999996E-2</v>
      </c>
      <c r="CIV69">
        <v>-8.1944000000000017E-2</v>
      </c>
      <c r="CIW69">
        <v>-5.0355000000000039E-2</v>
      </c>
      <c r="CIX69">
        <v>4.7080000000000455E-3</v>
      </c>
      <c r="CIY69">
        <v>-1.3271000000000033E-2</v>
      </c>
      <c r="CIZ69">
        <v>-4.9869999999999637E-3</v>
      </c>
      <c r="CJA69">
        <v>9.4470000000000942E-3</v>
      </c>
      <c r="CJB69">
        <v>-1.6058999999999934E-2</v>
      </c>
      <c r="CJC69">
        <v>-1.6920000000000268E-3</v>
      </c>
      <c r="CJD69">
        <v>7.4950000000000294E-3</v>
      </c>
      <c r="CJE69">
        <v>-1.0670999999999986E-2</v>
      </c>
      <c r="CJF69">
        <v>-4.4105999999999979E-2</v>
      </c>
      <c r="CJG69">
        <v>-3.9455999999999936E-2</v>
      </c>
      <c r="CJH69">
        <v>-7.7819999999999556E-3</v>
      </c>
      <c r="CJI69">
        <v>-2.2764000000000006E-2</v>
      </c>
      <c r="CJJ69">
        <v>-6.5300000000001468E-4</v>
      </c>
      <c r="CJK69">
        <v>8.1450000000000689E-3</v>
      </c>
      <c r="CJL69">
        <v>-2.0483000000000029E-2</v>
      </c>
      <c r="CJM69">
        <v>-1.2599000000000027E-2</v>
      </c>
      <c r="CJN69">
        <v>-6.3556000000000057E-2</v>
      </c>
      <c r="CJO69">
        <v>-3.9800000000000946E-4</v>
      </c>
      <c r="CJP69">
        <v>-3.8696999999999981E-2</v>
      </c>
      <c r="CJQ69">
        <v>1.5200000000004099E-4</v>
      </c>
      <c r="CJR69">
        <v>-2.5792999999999955E-2</v>
      </c>
      <c r="CJS69">
        <v>-2.4890999999999996E-2</v>
      </c>
      <c r="CJT69">
        <v>-5.0499999999997769E-4</v>
      </c>
      <c r="CJU69">
        <v>-4.7960000000000225E-3</v>
      </c>
      <c r="CJV69">
        <v>-5.5033999999999916E-2</v>
      </c>
      <c r="CJW69">
        <v>-8.0698000000000047E-2</v>
      </c>
      <c r="CJX69">
        <v>-2.8834999999999944E-2</v>
      </c>
      <c r="CJY69">
        <v>1.2597999999999943E-2</v>
      </c>
      <c r="CJZ69">
        <v>-1.4831000000000039E-2</v>
      </c>
      <c r="CKA69">
        <v>-1.1909999999999976E-2</v>
      </c>
      <c r="CKB69">
        <v>2.4589000000000028E-2</v>
      </c>
      <c r="CKC69">
        <v>-2.6246999999999909E-2</v>
      </c>
      <c r="CKD69">
        <v>1.2469000000000063E-2</v>
      </c>
      <c r="CKE69">
        <v>1.6243999999999925E-2</v>
      </c>
      <c r="CKF69">
        <v>-2.1386000000000016E-2</v>
      </c>
      <c r="CKG69">
        <v>-8.9462999999999959E-2</v>
      </c>
      <c r="CKH69">
        <v>-6.4153000000000016E-2</v>
      </c>
      <c r="CKI69">
        <v>7.8190000000000204E-3</v>
      </c>
      <c r="CKJ69">
        <v>-1.1865000000000014E-2</v>
      </c>
      <c r="CKK69">
        <v>-2.0700000000006824E-4</v>
      </c>
      <c r="CKL69">
        <v>1.4027999999999929E-2</v>
      </c>
      <c r="CKM69" s="15">
        <v>0.4614149999999988</v>
      </c>
      <c r="CKN69">
        <v>0.28835700000000131</v>
      </c>
      <c r="CKO69">
        <v>-8.7313999999999226E-2</v>
      </c>
      <c r="CKP69">
        <v>-0.46121300000000076</v>
      </c>
      <c r="CKQ69">
        <v>0.34819000000000067</v>
      </c>
      <c r="CKR69">
        <v>-1.8335209999999993</v>
      </c>
      <c r="CKS69">
        <v>-1.6793300000000002</v>
      </c>
      <c r="CKT69">
        <v>-2.0275840000000009</v>
      </c>
      <c r="CKU69">
        <v>-2.5854610000000005</v>
      </c>
      <c r="CKV69">
        <v>-1.959301</v>
      </c>
      <c r="CKW69">
        <v>-4.5402000000000164E-2</v>
      </c>
      <c r="CKX69">
        <v>-2.9192000000000107E-2</v>
      </c>
      <c r="CKY69">
        <v>-5.259099999999961E-2</v>
      </c>
      <c r="CKZ69">
        <v>-0.65161899999999928</v>
      </c>
      <c r="CLA69">
        <v>-0.20054599999999922</v>
      </c>
      <c r="CLB69">
        <v>0.75042800000000032</v>
      </c>
      <c r="CLC69">
        <v>0.80372099999999946</v>
      </c>
      <c r="CLD69">
        <v>0.8984040000000002</v>
      </c>
      <c r="CLE69">
        <v>0.43076700000000034</v>
      </c>
      <c r="CLF69">
        <v>0.67071500000000039</v>
      </c>
      <c r="CLG69">
        <v>-0.63388100000000058</v>
      </c>
      <c r="CLH69">
        <v>-0.48765500000000017</v>
      </c>
      <c r="CLI69">
        <v>-0.47898100000000099</v>
      </c>
      <c r="CLJ69">
        <v>-1.6534429999999993</v>
      </c>
      <c r="CLK69">
        <v>-0.61303999999999981</v>
      </c>
      <c r="CLL69">
        <v>-0.25057900000000011</v>
      </c>
      <c r="CLM69">
        <v>-0.16615300000000133</v>
      </c>
      <c r="CLN69">
        <v>-6.3134000000001578E-2</v>
      </c>
      <c r="CLO69">
        <v>-0.86092099999999938</v>
      </c>
      <c r="CLP69">
        <v>-0.34776500000000077</v>
      </c>
      <c r="CLQ69">
        <v>0.10397099999999959</v>
      </c>
      <c r="CLR69">
        <v>8.1457999999999586E-2</v>
      </c>
      <c r="CLS69">
        <v>2.1111000000001212E-2</v>
      </c>
      <c r="CLT69">
        <v>-0.4323220000000001</v>
      </c>
      <c r="CLU69">
        <v>-9.4992999999998773E-2</v>
      </c>
      <c r="CLV69">
        <v>1.4854816675306477E-2</v>
      </c>
      <c r="CLW69">
        <v>3.8868333744428954E-2</v>
      </c>
      <c r="CLX69">
        <v>-1.9317000000000029E-2</v>
      </c>
      <c r="CLY69">
        <v>2.1989999999999954E-2</v>
      </c>
      <c r="CLZ69" t="s">
        <v>1304</v>
      </c>
      <c r="CMA69" t="s">
        <v>1304</v>
      </c>
      <c r="CMB69">
        <v>-5.0162999999999958E-2</v>
      </c>
      <c r="CMC69">
        <v>-0.13246000000000002</v>
      </c>
      <c r="CMD69">
        <v>-1.4977000000000018E-2</v>
      </c>
      <c r="CME69" t="s">
        <v>1304</v>
      </c>
      <c r="CMF69" t="s">
        <v>1304</v>
      </c>
      <c r="CMG69">
        <v>-0.1029770000000001</v>
      </c>
      <c r="CMH69">
        <v>-4.2823000000000055E-2</v>
      </c>
      <c r="CMI69">
        <v>-4.0500999999999898E-2</v>
      </c>
      <c r="CMJ69" t="s">
        <v>1304</v>
      </c>
      <c r="CMK69" t="s">
        <v>1304</v>
      </c>
      <c r="CML69">
        <v>-8.4152000000000005E-2</v>
      </c>
      <c r="CMM69">
        <v>2.5544999999999929E-2</v>
      </c>
      <c r="CMN69">
        <v>1.7203000000000079E-2</v>
      </c>
      <c r="CMO69" t="s">
        <v>1304</v>
      </c>
      <c r="CMP69" t="s">
        <v>1304</v>
      </c>
      <c r="CMQ69">
        <v>-2.6143000000000027E-2</v>
      </c>
      <c r="CMR69">
        <v>-5.9709000000000012E-2</v>
      </c>
      <c r="CMS69">
        <v>-4.6359000000000039E-2</v>
      </c>
      <c r="CMT69" t="s">
        <v>1304</v>
      </c>
      <c r="CMU69" t="s">
        <v>1304</v>
      </c>
      <c r="CMV69">
        <v>-4.597400000000007E-2</v>
      </c>
      <c r="CMW69">
        <v>-4.2902999999999913E-2</v>
      </c>
      <c r="CMX69">
        <v>-3.1341999999999981E-2</v>
      </c>
      <c r="CMY69" t="s">
        <v>1304</v>
      </c>
      <c r="CMZ69" t="s">
        <v>1304</v>
      </c>
      <c r="CNA69">
        <v>-9.3817000000000039E-2</v>
      </c>
      <c r="CNB69">
        <v>-3.9989000000000052E-2</v>
      </c>
      <c r="CNC69">
        <v>-4.1815000000000047E-2</v>
      </c>
      <c r="CND69" t="s">
        <v>1304</v>
      </c>
      <c r="CNE69" t="s">
        <v>1304</v>
      </c>
      <c r="CNF69">
        <v>-8.809800000000001E-2</v>
      </c>
      <c r="CNG69">
        <v>-9.1429000000000094E-2</v>
      </c>
      <c r="CNH69">
        <v>-2.3282999999999943E-2</v>
      </c>
      <c r="CNI69">
        <v>9.2670000000000252E-3</v>
      </c>
      <c r="CNJ69">
        <v>-1.3463000000000003E-2</v>
      </c>
      <c r="CNK69">
        <v>-4.7158000000000033E-2</v>
      </c>
      <c r="CNL69">
        <v>-4.7069999999999945E-2</v>
      </c>
      <c r="CNM69">
        <v>-1.4063999999999965E-2</v>
      </c>
      <c r="CNN69">
        <v>-3.7529000000000035E-2</v>
      </c>
      <c r="CNO69">
        <v>-3.6084999999999978E-2</v>
      </c>
      <c r="CNP69">
        <v>-1.3114000000000015E-2</v>
      </c>
      <c r="CNQ69">
        <v>-0.17568199999999989</v>
      </c>
      <c r="CNR69">
        <v>-2.4793000000000065E-2</v>
      </c>
      <c r="CNS69">
        <v>-0.10677099999999995</v>
      </c>
      <c r="CNT69">
        <v>4.3376000000000081E-2</v>
      </c>
      <c r="CNU69">
        <v>-0.15910500000000005</v>
      </c>
      <c r="CNV69">
        <v>-0.11723899999999998</v>
      </c>
      <c r="CNW69">
        <v>-5.5966999999999989E-2</v>
      </c>
      <c r="CNX69">
        <v>-1.1083999999999983E-2</v>
      </c>
      <c r="CNY69">
        <v>-3.4217999999999971E-2</v>
      </c>
      <c r="CNZ69">
        <v>-3.7665999999999977E-2</v>
      </c>
      <c r="COA69">
        <v>-6.532899999999997E-2</v>
      </c>
      <c r="COB69">
        <v>-1.5675000000000106E-2</v>
      </c>
      <c r="COC69">
        <v>-8.4610000000000518E-3</v>
      </c>
      <c r="COD69">
        <v>-1.2295999999999974E-2</v>
      </c>
      <c r="COE69">
        <v>-6.436200000000003E-2</v>
      </c>
      <c r="COF69">
        <v>-4.5538999999999996E-2</v>
      </c>
      <c r="COG69">
        <v>-1.0958999999999997E-2</v>
      </c>
      <c r="COH69">
        <v>-3.6479999999999846E-3</v>
      </c>
      <c r="COI69">
        <v>-1.3907000000000003E-2</v>
      </c>
      <c r="COJ69">
        <v>-8.0719999999999681E-3</v>
      </c>
      <c r="COK69">
        <v>-5.3480000000000194E-3</v>
      </c>
      <c r="COL69">
        <v>-2.2337000000000051E-2</v>
      </c>
      <c r="COM69">
        <v>-6.6379999999999217E-3</v>
      </c>
      <c r="CON69">
        <v>-9.3570000000000597E-3</v>
      </c>
      <c r="COO69">
        <v>-3.2179999999999431E-3</v>
      </c>
      <c r="COP69">
        <v>-4.301999999999917E-3</v>
      </c>
      <c r="COQ69">
        <v>-6.0879999999999823E-3</v>
      </c>
      <c r="COR69">
        <v>-1.2056999999999984E-2</v>
      </c>
      <c r="COS69">
        <v>-2.6342000000000088E-2</v>
      </c>
      <c r="COT69">
        <v>-5.1479999999999304E-3</v>
      </c>
      <c r="COU69">
        <v>-0.12825300000000006</v>
      </c>
      <c r="COV69">
        <v>-3.3414999999999973E-2</v>
      </c>
      <c r="COW69">
        <v>-8.616299999999999E-2</v>
      </c>
      <c r="COX69">
        <v>3.1411000000000078E-2</v>
      </c>
      <c r="COY69">
        <v>-5.4922000000000026E-2</v>
      </c>
      <c r="COZ69">
        <v>-4.4486999999999943E-2</v>
      </c>
      <c r="CPA69">
        <v>-5.0541999999999976E-2</v>
      </c>
      <c r="CPB69">
        <v>-7.0142000000000038E-2</v>
      </c>
      <c r="CPC69">
        <v>-2.0982000000000056E-2</v>
      </c>
      <c r="CPD69">
        <v>-1.95500000000004E-3</v>
      </c>
      <c r="CPE69">
        <v>9.4130000000000047E-3</v>
      </c>
      <c r="CPF69">
        <v>-6.4633000000000052E-2</v>
      </c>
      <c r="CPG69">
        <v>-4.4811999999999963E-2</v>
      </c>
      <c r="CPH69">
        <v>-7.7260000000000106E-3</v>
      </c>
      <c r="CPI69">
        <v>7.1120000000000072E-3</v>
      </c>
      <c r="CPJ69">
        <v>-1.5490000000000226E-3</v>
      </c>
      <c r="CPK69">
        <v>1.0332000000000008E-2</v>
      </c>
      <c r="CPL69">
        <v>-5.3637999999999963E-2</v>
      </c>
      <c r="CPM69">
        <v>-1.1390999999999929E-2</v>
      </c>
      <c r="CPN69">
        <v>2.8629999999999489E-3</v>
      </c>
      <c r="CPO69">
        <v>-2.5009000000000059E-2</v>
      </c>
      <c r="CPP69">
        <v>-6.5868999999999955E-2</v>
      </c>
      <c r="CPQ69">
        <v>-4.5896999999999966E-2</v>
      </c>
      <c r="CPR69">
        <v>-5.1700000000000079E-3</v>
      </c>
      <c r="CPS69">
        <v>-2.8469999999999329E-3</v>
      </c>
      <c r="CPT69">
        <v>-1.4680000000000026E-2</v>
      </c>
      <c r="CPU69">
        <v>-3.8140000000000396E-3</v>
      </c>
      <c r="CPV69" s="16">
        <v>0.65621699999999983</v>
      </c>
      <c r="CPW69">
        <v>0.54409200000000091</v>
      </c>
      <c r="CPX69">
        <v>0.54292799999999986</v>
      </c>
      <c r="CPY69">
        <v>0.25546100000000038</v>
      </c>
      <c r="CPZ69">
        <v>0.51177100000000131</v>
      </c>
      <c r="CQA69">
        <v>-1.6140439999999998</v>
      </c>
      <c r="CQB69">
        <v>-1.4071069999999999</v>
      </c>
      <c r="CQC69">
        <v>-1.4289650000000016</v>
      </c>
      <c r="CQD69">
        <v>-1.2724489999999999</v>
      </c>
      <c r="CQE69">
        <v>-1.7840740000000004</v>
      </c>
      <c r="CQF69">
        <v>0.10128800000000027</v>
      </c>
      <c r="CQG69">
        <v>3.6678999999999462E-2</v>
      </c>
      <c r="CQH69">
        <v>0.2534320000000001</v>
      </c>
      <c r="CQI69">
        <v>6.4911000000000385E-2</v>
      </c>
      <c r="CQJ69">
        <v>-0.42262500000000003</v>
      </c>
      <c r="CQK69">
        <v>0.78292699999999993</v>
      </c>
      <c r="CQL69">
        <v>0.81028599999999962</v>
      </c>
      <c r="CQM69">
        <v>1.0495150000000004</v>
      </c>
      <c r="CQN69">
        <v>0.6322530000000004</v>
      </c>
      <c r="CQO69">
        <v>-4.9999999999972289E-4</v>
      </c>
      <c r="CQP69">
        <v>-0.59705700000000128</v>
      </c>
      <c r="CQQ69">
        <v>-0.42846699999999949</v>
      </c>
      <c r="CQR69">
        <v>-0.23635699999999993</v>
      </c>
      <c r="CQS69">
        <v>-0.38383600000000051</v>
      </c>
      <c r="CQT69">
        <v>-0.38412199999999963</v>
      </c>
      <c r="CQU69">
        <v>8.3533000000000968E-2</v>
      </c>
      <c r="CQV69">
        <v>5.1866999999999663E-2</v>
      </c>
      <c r="CQW69">
        <v>0.18110099999999996</v>
      </c>
      <c r="CQX69">
        <v>-4.2157999999998808E-2</v>
      </c>
      <c r="CQY69">
        <v>-9.2785000000001006E-2</v>
      </c>
      <c r="CQZ69">
        <v>0.2221169999999999</v>
      </c>
      <c r="CRA69">
        <v>0.11040599999999934</v>
      </c>
      <c r="CRB69">
        <v>0.35314699999999988</v>
      </c>
      <c r="CRC69">
        <v>0.16647000000000034</v>
      </c>
      <c r="CRD69">
        <v>-0.51150200000000012</v>
      </c>
      <c r="CRE69">
        <v>1.65037411472767E-2</v>
      </c>
      <c r="CRF69">
        <v>1.8200728507595104E-3</v>
      </c>
      <c r="CRG69">
        <v>-6.8740000000000467E-3</v>
      </c>
      <c r="CRH69">
        <v>1.8421999999999938E-2</v>
      </c>
      <c r="CRI69">
        <v>-4.1993000000000058E-2</v>
      </c>
      <c r="CRJ69" t="s">
        <v>1304</v>
      </c>
      <c r="CRK69">
        <v>-3.6764999999999937E-2</v>
      </c>
      <c r="CRL69">
        <v>-0.10792100000000004</v>
      </c>
      <c r="CRM69">
        <v>-2.9563000000000006E-2</v>
      </c>
      <c r="CRN69">
        <v>-3.0150999999999928E-2</v>
      </c>
      <c r="CRO69" t="s">
        <v>1304</v>
      </c>
      <c r="CRP69">
        <v>-0.13095000000000001</v>
      </c>
      <c r="CRQ69">
        <v>-2.4123000000000006E-2</v>
      </c>
      <c r="CRR69">
        <v>-1.6234999999999999E-2</v>
      </c>
      <c r="CRS69">
        <v>-3.2479999999999953E-2</v>
      </c>
      <c r="CRT69" t="s">
        <v>1304</v>
      </c>
      <c r="CRU69">
        <v>7.3869999999999214E-3</v>
      </c>
      <c r="CRV69">
        <v>3.235599999999994E-2</v>
      </c>
      <c r="CRW69">
        <v>2.4963000000000068E-2</v>
      </c>
      <c r="CRX69">
        <v>-1.8015000000000003E-2</v>
      </c>
      <c r="CRY69" t="s">
        <v>1304</v>
      </c>
      <c r="CRZ69">
        <v>3.447699999999998E-2</v>
      </c>
      <c r="CSA69">
        <v>-6.6572999999999993E-2</v>
      </c>
      <c r="CSB69">
        <v>-6.2629000000000046E-2</v>
      </c>
      <c r="CSC69">
        <v>-2.7770000000000294E-3</v>
      </c>
      <c r="CSD69" t="s">
        <v>1304</v>
      </c>
      <c r="CSE69">
        <v>-3.2684000000000046E-2</v>
      </c>
      <c r="CSF69">
        <v>-1.3911000000000007E-2</v>
      </c>
      <c r="CSG69">
        <v>-3.0225999999999975E-2</v>
      </c>
      <c r="CSH69">
        <v>-1.7973000000000017E-2</v>
      </c>
      <c r="CSI69" t="s">
        <v>1304</v>
      </c>
      <c r="CSJ69">
        <v>-2.4321999999999955E-2</v>
      </c>
      <c r="CSK69">
        <v>-1.9602000000000008E-2</v>
      </c>
      <c r="CSL69">
        <v>-5.006000000000066E-3</v>
      </c>
      <c r="CSM69">
        <v>-4.105700000000001E-2</v>
      </c>
      <c r="CSN69" t="s">
        <v>1304</v>
      </c>
      <c r="CSO69">
        <v>2.1993999999999958E-2</v>
      </c>
      <c r="CSP69">
        <v>-7.9666000000000015E-2</v>
      </c>
      <c r="CSQ69">
        <v>-2.942800000000001E-2</v>
      </c>
      <c r="CSR69">
        <v>6.8679999999999852E-3</v>
      </c>
      <c r="CSS69">
        <v>3.2096999999999931E-2</v>
      </c>
      <c r="CST69">
        <v>1.9657999999999953E-2</v>
      </c>
      <c r="CSU69">
        <v>-3.9023999999999948E-2</v>
      </c>
      <c r="CSV69">
        <v>-3.7000000000003697E-4</v>
      </c>
      <c r="CSW69">
        <v>-5.7490000000000041E-3</v>
      </c>
      <c r="CSX69">
        <v>-2.432200000000001E-2</v>
      </c>
      <c r="CSY69">
        <v>-1.7488000000000004E-2</v>
      </c>
      <c r="CSZ69">
        <v>-0.15031099999999997</v>
      </c>
      <c r="CTA69">
        <v>-4.9671000000000021E-2</v>
      </c>
      <c r="CTB69">
        <v>-5.4493000000000014E-2</v>
      </c>
      <c r="CTC69">
        <v>4.3986000000000081E-2</v>
      </c>
      <c r="CTD69">
        <v>-0.11228500000000008</v>
      </c>
      <c r="CTE69">
        <v>-0.10207299999999997</v>
      </c>
      <c r="CTF69">
        <v>-5.3271999999999986E-2</v>
      </c>
      <c r="CTG69">
        <v>-2.4073999999999929E-2</v>
      </c>
      <c r="CTH69">
        <v>-4.0310000000000068E-2</v>
      </c>
      <c r="CTI69">
        <v>-2.9505000000000003E-2</v>
      </c>
      <c r="CTJ69">
        <v>-3.9998999999999896E-2</v>
      </c>
      <c r="CTK69">
        <v>-2.2906000000000093E-2</v>
      </c>
      <c r="CTL69">
        <v>-1.1604000000000059E-2</v>
      </c>
      <c r="CTM69">
        <v>1.2558999999999987E-2</v>
      </c>
      <c r="CTN69">
        <v>1.7581999999999987E-2</v>
      </c>
      <c r="CTO69">
        <v>4.8160000000000425E-3</v>
      </c>
      <c r="CTP69">
        <v>-1.5667000000000042E-2</v>
      </c>
      <c r="CTQ69">
        <v>9.6230000000000482E-3</v>
      </c>
      <c r="CTR69">
        <v>-8.920000000000039E-3</v>
      </c>
      <c r="CTS69">
        <v>-1.7519000000000062E-2</v>
      </c>
      <c r="CTT69">
        <v>1.0710999999999915E-2</v>
      </c>
      <c r="CTU69">
        <v>-2.0645000000000024E-2</v>
      </c>
      <c r="CTV69">
        <v>-1.4132999999999951E-2</v>
      </c>
      <c r="CTW69">
        <v>1.3139999999999263E-3</v>
      </c>
      <c r="CTX69">
        <v>4.0888000000000035E-2</v>
      </c>
      <c r="CTY69">
        <v>3.5154000000000019E-2</v>
      </c>
      <c r="CTZ69">
        <v>1.6939999999999733E-3</v>
      </c>
      <c r="CUA69">
        <v>1.0707000000000022E-2</v>
      </c>
      <c r="CUB69">
        <v>-2.5689000000000073E-2</v>
      </c>
      <c r="CUC69">
        <v>-1.3292999999999999E-2</v>
      </c>
      <c r="CUD69">
        <v>-0.10777000000000003</v>
      </c>
      <c r="CUE69">
        <v>-2.0815999999999946E-2</v>
      </c>
      <c r="CUF69">
        <v>-2.2606999999999933E-2</v>
      </c>
      <c r="CUG69">
        <v>3.1809000000000087E-2</v>
      </c>
      <c r="CUH69">
        <v>-1.6225000000000045E-2</v>
      </c>
      <c r="CUI69">
        <v>-4.4638999999999984E-2</v>
      </c>
      <c r="CUJ69">
        <v>-2.4749000000000021E-2</v>
      </c>
      <c r="CUK69">
        <v>-4.5251000000000041E-2</v>
      </c>
      <c r="CUL69">
        <v>-2.0477000000000078E-2</v>
      </c>
      <c r="CUM69">
        <v>2.8409999999999824E-3</v>
      </c>
      <c r="CUN69">
        <v>6.4446999999999921E-2</v>
      </c>
      <c r="CUO69">
        <v>1.6064999999999996E-2</v>
      </c>
      <c r="CUP69">
        <v>-1.5977000000000019E-2</v>
      </c>
      <c r="CUQ69">
        <v>-2.0323999999999953E-2</v>
      </c>
      <c r="CUR69">
        <v>2.1943000000000046E-2</v>
      </c>
      <c r="CUS69">
        <v>1.0360999999999954E-2</v>
      </c>
      <c r="CUT69">
        <v>-1.425700000000002E-2</v>
      </c>
      <c r="CUU69">
        <v>-2.7391000000000054E-2</v>
      </c>
      <c r="CUV69">
        <v>-2.3859999999999992E-2</v>
      </c>
      <c r="CUW69">
        <v>-1.3380999999999976E-2</v>
      </c>
      <c r="CUX69">
        <v>-3.6230000000000429E-3</v>
      </c>
      <c r="CUY69">
        <v>2.3594000000000004E-2</v>
      </c>
      <c r="CUZ69">
        <v>1.825600000000005E-2</v>
      </c>
      <c r="CVA69">
        <v>-1.2989000000000028E-2</v>
      </c>
      <c r="CVB69">
        <v>9.0180000000000815E-3</v>
      </c>
      <c r="CVC69">
        <v>-1.4472999999999958E-2</v>
      </c>
      <c r="CVD69">
        <v>-1.7841999999999969E-2</v>
      </c>
    </row>
    <row r="70" spans="2:131 1365:2604" x14ac:dyDescent="0.2">
      <c r="B70" s="18">
        <v>28322</v>
      </c>
      <c r="C70" t="s">
        <v>1357</v>
      </c>
      <c r="D70">
        <v>22</v>
      </c>
      <c r="E70" t="s">
        <v>1309</v>
      </c>
      <c r="F70" t="s">
        <v>2631</v>
      </c>
      <c r="AQ70">
        <v>1.2333333333333301</v>
      </c>
      <c r="BP70">
        <f>VLOOKUP(B70,[1]Python_Data!$A$2:$CG$43,43,FALSE)</f>
        <v>71</v>
      </c>
      <c r="BT70">
        <f>VLOOKUP(B70,[1]Python_Data!$A$2:$CG$43,44,FALSE)</f>
        <v>86</v>
      </c>
      <c r="BX70">
        <f>VLOOKUP(B70,[1]Python_Data!$A$2:$CG$43,45,FALSE)</f>
        <v>11</v>
      </c>
      <c r="BY70">
        <f>VLOOKUP(B70,[1]Python_Data!$A$2:$CG$43,32,FALSE)</f>
        <v>32</v>
      </c>
      <c r="BZ70">
        <f>VLOOKUP(B70,[1]Python_Data!$A$2:$CG$43,33,FALSE)</f>
        <v>23</v>
      </c>
      <c r="CA70">
        <f>VLOOKUP(B70,[1]Python_Data!$A$2:$CG$43,34,FALSE)</f>
        <v>13</v>
      </c>
      <c r="CB70">
        <f>VLOOKUP(B70,[1]Python_Data!$A$2:$CG$43,35,FALSE)</f>
        <v>22</v>
      </c>
      <c r="CC70">
        <f>VLOOKUP(B70,[1]Python_Data!$A$2:$CG$43,36,FALSE)</f>
        <v>15</v>
      </c>
      <c r="CD70">
        <f>VLOOKUP(B70,[1]Python_Data!$A$2:$CG$43,37,FALSE)</f>
        <v>105</v>
      </c>
      <c r="CE70">
        <f>VLOOKUP(B70,[1]Python_Data!$A$2:$CG$43,38,FALSE)</f>
        <v>30</v>
      </c>
      <c r="CJ70">
        <f>VLOOKUP(B70,[1]Python_Data!$A$2:$CG$43,46,FALSE)</f>
        <v>0.9375</v>
      </c>
      <c r="CK70">
        <f>VLOOKUP(B70,[1]Python_Data!$A$2:$CG$43,47,FALSE)</f>
        <v>0.8125</v>
      </c>
      <c r="CL70">
        <f>VLOOKUP(B70,[1]Python_Data!$A$2:$CG$43,48,FALSE)</f>
        <v>0.8</v>
      </c>
      <c r="CM70">
        <f>VLOOKUP(B70,[1]Python_Data!$A$2:$CG$43,49,FALSE)</f>
        <v>60</v>
      </c>
      <c r="CO70">
        <f>VLOOKUP(B70,[1]Python_Data!$A$2:$CG$43,51,FALSE)</f>
        <v>60</v>
      </c>
      <c r="CP70">
        <f>VLOOKUP(B70,[1]Python_Data!$A$2:$CG$43,52,FALSE)</f>
        <v>1</v>
      </c>
      <c r="CQ70">
        <f>VLOOKUP(B70,[1]Python_Data!$A$2:$CG$43,53,FALSE)</f>
        <v>0.44444444444444442</v>
      </c>
      <c r="CR70">
        <f>VLOOKUP(B70,[1]Python_Data!$A$2:$CG$43,54,FALSE)</f>
        <v>0.45</v>
      </c>
      <c r="CS70">
        <f>VLOOKUP(B70,[1]Python_Data!$A$2:$CG$43,55,FALSE)</f>
        <v>0.6470588235294118</v>
      </c>
      <c r="CT70">
        <f>VLOOKUP(B70,[1]Python_Data!$A$2:$CG$43,64,FALSE)</f>
        <v>396.33333333333331</v>
      </c>
      <c r="CU70">
        <f>VLOOKUP(B70,[1]Python_Data!$A$2:$CG$43,65,FALSE)</f>
        <v>433.57142857142856</v>
      </c>
      <c r="CV70">
        <f>VLOOKUP(B70,[1]Python_Data!$A$2:$CG$43,66,FALSE)</f>
        <v>37.238095238095241</v>
      </c>
      <c r="CW70">
        <f>VLOOKUP(B70,[1]Python_Data!$A$2:$CG$43,67,FALSE)</f>
        <v>1</v>
      </c>
      <c r="CX70">
        <f>VLOOKUP(B70,[1]Python_Data!$A$2:$CG$43,68,FALSE)</f>
        <v>0.93333333333333335</v>
      </c>
      <c r="CY70">
        <f>VLOOKUP(B70,[1]Python_Data!$A$2:$CG$43,69,FALSE)</f>
        <v>6.6666666666666652E-2</v>
      </c>
      <c r="CZ70">
        <f>VLOOKUP(B70,[1]Python_Data!$A$2:$CG$43,56,FALSE)</f>
        <v>511.91304347826087</v>
      </c>
      <c r="DA70">
        <f>VLOOKUP(B70,[1]Python_Data!$A$2:$CG$43,57,FALSE)</f>
        <v>452.4</v>
      </c>
      <c r="DB70">
        <f>VLOOKUP(B70,[1]Python_Data!$A$2:$CG$43,58,FALSE)</f>
        <v>556.85</v>
      </c>
      <c r="DC70">
        <f>VLOOKUP(B70,[1]Python_Data!$A$2:$CG$43,59,FALSE)</f>
        <v>511.36363636363637</v>
      </c>
      <c r="DD70">
        <f>VLOOKUP(B70,[1]Python_Data!$A$2:$CG$43,60,FALSE)</f>
        <v>0.57499999999999996</v>
      </c>
      <c r="DE70">
        <f>VLOOKUP(B70,[1]Python_Data!$A$2:$CG$43,61,FALSE)</f>
        <v>0.375</v>
      </c>
      <c r="DF70">
        <f>VLOOKUP(B70,[1]Python_Data!$A$2:$CG$43,62,FALSE)</f>
        <v>1</v>
      </c>
      <c r="DG70">
        <f>VLOOKUP(B70,[1]Python_Data!$A$2:$CG$43,63,FALSE)</f>
        <v>0.55000000000000004</v>
      </c>
      <c r="DH70">
        <f>VLOOKUP(B70,[1]Python_Data!$A$2:$CG$43,80,FALSE)</f>
        <v>0</v>
      </c>
      <c r="DI70">
        <f>VLOOKUP(B70,[1]Python_Data!$A$2:$CG$43,81,FALSE)</f>
        <v>0</v>
      </c>
      <c r="DJ70">
        <f>VLOOKUP(B70,[1]Python_Data!$A$2:$CG$43,82,FALSE)</f>
        <v>0</v>
      </c>
      <c r="DK70">
        <f>VLOOKUP(B70,[1]Python_Data!$A$2:$CG$43,83,FALSE)</f>
        <v>14</v>
      </c>
      <c r="DL70">
        <f>VLOOKUP(B70,[1]Python_Data!$A$2:$CG$43,84,FALSE)</f>
        <v>14</v>
      </c>
      <c r="DM70">
        <f>VLOOKUP(B70,[1]Python_Data!$A$2:$CG$43,75,FALSE)</f>
        <v>1</v>
      </c>
      <c r="DN70">
        <f>VLOOKUP(B70,[1]Python_Data!$A$2:$CG$43,76,FALSE)</f>
        <v>1</v>
      </c>
      <c r="DO70">
        <f>VLOOKUP(B70,[1]Python_Data!$A$2:$CG$43,77,FALSE)</f>
        <v>14</v>
      </c>
      <c r="DP70">
        <f>VLOOKUP(B70,[1]Python_Data!$A$2:$CG$43,78,FALSE)</f>
        <v>24</v>
      </c>
      <c r="DQ70">
        <f>VLOOKUP(B70,[1]Python_Data!$A$2:$CG$43,79,FALSE)</f>
        <v>0</v>
      </c>
      <c r="DR70">
        <f>VLOOKUP(B70,[1]Python_Data!$A$2:$CG$43,70,FALSE)</f>
        <v>1</v>
      </c>
      <c r="DS70">
        <f>VLOOKUP(B70,[1]Python_Data!$A$2:$CG$43,71,FALSE)</f>
        <v>1</v>
      </c>
      <c r="DT70">
        <f>VLOOKUP(B70,[1]Python_Data!$A$2:$CG$43,72,FALSE)</f>
        <v>0</v>
      </c>
      <c r="DU70">
        <f>VLOOKUP(B70,[1]Python_Data!$A$2:$CG$43,73,FALSE)</f>
        <v>13</v>
      </c>
      <c r="DV70">
        <f>VLOOKUP(B70,[1]Python_Data!$A$2:$CG$43,74,FALSE)</f>
        <v>22</v>
      </c>
      <c r="DW70">
        <f>VLOOKUP(B70,[1]Python_Data!$A$2:$CG$43,85,FALSE)</f>
        <v>0</v>
      </c>
      <c r="DX70">
        <f>VLOOKUP(B70,[1]Python_Data!$A$2:$CO$43,89,FALSE)</f>
        <v>1</v>
      </c>
      <c r="DY70">
        <f>VLOOKUP(B70,[1]Python_Data!$A$2:$CO$43,90,FALSE)</f>
        <v>1</v>
      </c>
      <c r="DZ70">
        <f>VLOOKUP(B70,[1]Python_Data!$A$2:$CO$43,91,FALSE)</f>
        <v>1</v>
      </c>
      <c r="EA70">
        <f>VLOOKUP(B70,[1]Python_Data!$A$2:$CO$43,92,FALSE)</f>
        <v>1</v>
      </c>
      <c r="AZM70" t="s">
        <v>2613</v>
      </c>
      <c r="AZN70" t="s">
        <v>1319</v>
      </c>
      <c r="AZO70" t="s">
        <v>1319</v>
      </c>
      <c r="AZP70">
        <v>1</v>
      </c>
      <c r="AZQ70">
        <v>1</v>
      </c>
      <c r="AZR70">
        <v>1</v>
      </c>
      <c r="AZS70">
        <v>1</v>
      </c>
      <c r="AZT70" s="7" t="s">
        <v>1304</v>
      </c>
      <c r="AZU70" t="s">
        <v>1304</v>
      </c>
      <c r="AZV70" t="s">
        <v>1304</v>
      </c>
      <c r="AZW70" t="s">
        <v>1304</v>
      </c>
      <c r="AZX70" t="s">
        <v>1304</v>
      </c>
      <c r="AZY70" t="s">
        <v>1304</v>
      </c>
      <c r="AZZ70" t="s">
        <v>1304</v>
      </c>
      <c r="BAA70" t="s">
        <v>1304</v>
      </c>
      <c r="BAB70" t="s">
        <v>1304</v>
      </c>
      <c r="BAC70" t="s">
        <v>1304</v>
      </c>
      <c r="BAD70" t="s">
        <v>1304</v>
      </c>
      <c r="BAE70" t="s">
        <v>1304</v>
      </c>
      <c r="BAF70" t="s">
        <v>1304</v>
      </c>
      <c r="BAG70" t="s">
        <v>1304</v>
      </c>
      <c r="BAH70" t="s">
        <v>1304</v>
      </c>
      <c r="BAI70" t="s">
        <v>1304</v>
      </c>
      <c r="BAJ70" t="s">
        <v>1304</v>
      </c>
      <c r="BAK70" t="s">
        <v>1304</v>
      </c>
      <c r="BAL70" t="s">
        <v>1304</v>
      </c>
      <c r="BAM70" t="s">
        <v>1304</v>
      </c>
      <c r="BAN70" t="s">
        <v>1304</v>
      </c>
      <c r="BAO70" t="s">
        <v>1304</v>
      </c>
      <c r="BAP70" t="s">
        <v>1304</v>
      </c>
      <c r="BAQ70" t="s">
        <v>1304</v>
      </c>
      <c r="BAR70" t="s">
        <v>1304</v>
      </c>
      <c r="BAS70" t="s">
        <v>1304</v>
      </c>
      <c r="BAT70" t="s">
        <v>1304</v>
      </c>
      <c r="BAU70" t="s">
        <v>1304</v>
      </c>
      <c r="BAV70" t="s">
        <v>1304</v>
      </c>
      <c r="BAW70" t="s">
        <v>1304</v>
      </c>
      <c r="BAX70" t="s">
        <v>1304</v>
      </c>
      <c r="BAY70" t="s">
        <v>1304</v>
      </c>
      <c r="BAZ70" t="s">
        <v>1304</v>
      </c>
      <c r="BBA70" t="s">
        <v>1304</v>
      </c>
      <c r="BBB70" t="s">
        <v>1304</v>
      </c>
      <c r="BBC70" t="s">
        <v>1304</v>
      </c>
      <c r="BBD70" t="s">
        <v>1304</v>
      </c>
      <c r="BBE70" t="s">
        <v>1304</v>
      </c>
      <c r="BBF70" t="s">
        <v>1304</v>
      </c>
      <c r="BBG70" t="s">
        <v>1304</v>
      </c>
      <c r="BBH70" t="s">
        <v>1304</v>
      </c>
      <c r="BBI70" t="s">
        <v>1304</v>
      </c>
      <c r="BBJ70" t="s">
        <v>1304</v>
      </c>
      <c r="BBK70" t="s">
        <v>1304</v>
      </c>
      <c r="BBL70" t="s">
        <v>1304</v>
      </c>
      <c r="BBM70" t="s">
        <v>1304</v>
      </c>
      <c r="BBN70" t="s">
        <v>1304</v>
      </c>
      <c r="BBO70" t="s">
        <v>1304</v>
      </c>
      <c r="BBP70" t="s">
        <v>1304</v>
      </c>
      <c r="BBQ70" t="s">
        <v>1304</v>
      </c>
      <c r="BBR70" t="s">
        <v>1304</v>
      </c>
      <c r="BBS70" t="s">
        <v>1304</v>
      </c>
      <c r="BBT70" t="s">
        <v>1304</v>
      </c>
      <c r="BBU70" t="s">
        <v>1304</v>
      </c>
      <c r="BBV70" t="s">
        <v>1304</v>
      </c>
      <c r="BBW70" t="s">
        <v>1304</v>
      </c>
      <c r="BBX70" t="s">
        <v>1304</v>
      </c>
      <c r="BBY70" t="s">
        <v>1304</v>
      </c>
      <c r="BBZ70" t="s">
        <v>1304</v>
      </c>
      <c r="BCA70" t="s">
        <v>1304</v>
      </c>
      <c r="BCB70" t="s">
        <v>1304</v>
      </c>
      <c r="BCC70" t="s">
        <v>1304</v>
      </c>
      <c r="BCD70" t="s">
        <v>1304</v>
      </c>
      <c r="BCE70" t="s">
        <v>1304</v>
      </c>
      <c r="BCF70" t="s">
        <v>1304</v>
      </c>
      <c r="BCG70" t="s">
        <v>1304</v>
      </c>
      <c r="BCH70" t="s">
        <v>1304</v>
      </c>
      <c r="BCI70" t="s">
        <v>1304</v>
      </c>
      <c r="BCJ70" t="s">
        <v>1304</v>
      </c>
      <c r="BCK70" t="s">
        <v>1304</v>
      </c>
      <c r="BCL70" t="s">
        <v>1304</v>
      </c>
      <c r="BCM70" t="s">
        <v>1304</v>
      </c>
      <c r="BCN70" t="s">
        <v>1304</v>
      </c>
      <c r="BCO70" t="s">
        <v>1304</v>
      </c>
      <c r="BCP70" t="s">
        <v>1304</v>
      </c>
      <c r="BCQ70" t="s">
        <v>1304</v>
      </c>
      <c r="BCR70" t="s">
        <v>1304</v>
      </c>
      <c r="BCS70" t="s">
        <v>1304</v>
      </c>
      <c r="BCT70" t="s">
        <v>1304</v>
      </c>
      <c r="BCU70" t="s">
        <v>1304</v>
      </c>
      <c r="BCV70" t="s">
        <v>1304</v>
      </c>
      <c r="BCW70" t="s">
        <v>1304</v>
      </c>
      <c r="BCX70" t="s">
        <v>1304</v>
      </c>
      <c r="BCY70" t="s">
        <v>1304</v>
      </c>
      <c r="BCZ70" t="s">
        <v>1304</v>
      </c>
      <c r="BDA70" t="s">
        <v>1304</v>
      </c>
      <c r="BDB70" t="s">
        <v>1304</v>
      </c>
      <c r="BDC70" t="s">
        <v>1304</v>
      </c>
      <c r="BDD70" t="s">
        <v>1304</v>
      </c>
      <c r="BDE70" t="s">
        <v>1304</v>
      </c>
      <c r="BDF70" t="s">
        <v>1304</v>
      </c>
      <c r="BDG70" t="s">
        <v>1304</v>
      </c>
      <c r="BDH70" t="s">
        <v>1304</v>
      </c>
      <c r="BDI70" t="s">
        <v>1304</v>
      </c>
      <c r="BDJ70" t="s">
        <v>1304</v>
      </c>
      <c r="BDK70" t="s">
        <v>1304</v>
      </c>
      <c r="BDL70" t="s">
        <v>1304</v>
      </c>
      <c r="BDM70" t="s">
        <v>1304</v>
      </c>
      <c r="BDN70" t="s">
        <v>1304</v>
      </c>
      <c r="BDO70" t="s">
        <v>1304</v>
      </c>
      <c r="BDP70" t="s">
        <v>1304</v>
      </c>
      <c r="BDQ70" t="s">
        <v>1304</v>
      </c>
      <c r="BDR70" t="s">
        <v>1304</v>
      </c>
      <c r="BDS70" t="s">
        <v>1304</v>
      </c>
      <c r="BDT70" t="s">
        <v>1304</v>
      </c>
      <c r="BDU70" t="s">
        <v>1304</v>
      </c>
      <c r="BDV70" t="s">
        <v>1304</v>
      </c>
      <c r="BDW70" t="s">
        <v>1304</v>
      </c>
      <c r="BDX70" t="s">
        <v>1304</v>
      </c>
      <c r="BDY70" t="s">
        <v>1304</v>
      </c>
      <c r="BDZ70" t="s">
        <v>1304</v>
      </c>
      <c r="BEA70" t="s">
        <v>1304</v>
      </c>
      <c r="BEB70" t="s">
        <v>1304</v>
      </c>
      <c r="BEC70" t="s">
        <v>1304</v>
      </c>
      <c r="BED70" t="s">
        <v>1304</v>
      </c>
      <c r="BEE70" t="s">
        <v>1304</v>
      </c>
      <c r="BEF70" t="s">
        <v>1304</v>
      </c>
      <c r="BEG70" t="s">
        <v>1304</v>
      </c>
      <c r="BEH70" t="s">
        <v>1304</v>
      </c>
      <c r="BEI70" t="s">
        <v>1304</v>
      </c>
      <c r="BEJ70" t="s">
        <v>1304</v>
      </c>
      <c r="BEK70" t="s">
        <v>1304</v>
      </c>
      <c r="BEL70" t="s">
        <v>1304</v>
      </c>
      <c r="BEM70" t="s">
        <v>1304</v>
      </c>
      <c r="BEN70" t="s">
        <v>1304</v>
      </c>
      <c r="BEO70" t="s">
        <v>1304</v>
      </c>
      <c r="BEP70" t="s">
        <v>1304</v>
      </c>
      <c r="BEQ70" t="s">
        <v>1304</v>
      </c>
      <c r="BER70" t="s">
        <v>1304</v>
      </c>
      <c r="BES70" t="s">
        <v>1304</v>
      </c>
      <c r="BET70" t="s">
        <v>1304</v>
      </c>
      <c r="BEU70" t="s">
        <v>1304</v>
      </c>
      <c r="BEV70" t="s">
        <v>1304</v>
      </c>
      <c r="BEW70" s="9" t="s">
        <v>1304</v>
      </c>
      <c r="BEX70" t="s">
        <v>1304</v>
      </c>
      <c r="BEY70" t="s">
        <v>1304</v>
      </c>
      <c r="BEZ70" t="s">
        <v>1304</v>
      </c>
      <c r="BFA70" t="s">
        <v>1304</v>
      </c>
      <c r="BFB70" t="s">
        <v>1304</v>
      </c>
      <c r="BFC70" t="s">
        <v>1304</v>
      </c>
      <c r="BFD70" t="s">
        <v>1304</v>
      </c>
      <c r="BFE70" t="s">
        <v>1304</v>
      </c>
      <c r="BFF70" t="s">
        <v>1304</v>
      </c>
      <c r="BFG70" t="s">
        <v>1304</v>
      </c>
      <c r="BFH70" t="s">
        <v>1304</v>
      </c>
      <c r="BFI70" t="s">
        <v>1304</v>
      </c>
      <c r="BFJ70" t="s">
        <v>1304</v>
      </c>
      <c r="BFK70" t="s">
        <v>1304</v>
      </c>
      <c r="BFL70" t="s">
        <v>1304</v>
      </c>
      <c r="BFM70" t="s">
        <v>1304</v>
      </c>
      <c r="BFN70" t="s">
        <v>1304</v>
      </c>
      <c r="BFO70" t="s">
        <v>1304</v>
      </c>
      <c r="BFP70" t="s">
        <v>1304</v>
      </c>
      <c r="BFQ70" t="s">
        <v>1304</v>
      </c>
      <c r="BFR70" t="s">
        <v>1304</v>
      </c>
      <c r="BFS70" t="s">
        <v>1304</v>
      </c>
      <c r="BFT70" t="s">
        <v>1304</v>
      </c>
      <c r="BFU70" t="s">
        <v>1304</v>
      </c>
      <c r="BFV70" t="s">
        <v>1304</v>
      </c>
      <c r="BFW70" t="s">
        <v>1304</v>
      </c>
      <c r="BFX70" t="s">
        <v>1304</v>
      </c>
      <c r="BFY70" t="s">
        <v>1304</v>
      </c>
      <c r="BFZ70" t="s">
        <v>1304</v>
      </c>
      <c r="BGA70" t="s">
        <v>1304</v>
      </c>
      <c r="BGB70" t="s">
        <v>1304</v>
      </c>
      <c r="BGC70" t="s">
        <v>1304</v>
      </c>
      <c r="BGD70" t="s">
        <v>1304</v>
      </c>
      <c r="BGE70" t="s">
        <v>1304</v>
      </c>
      <c r="BGF70" t="s">
        <v>1304</v>
      </c>
      <c r="BGG70" t="s">
        <v>1304</v>
      </c>
      <c r="BGH70" t="s">
        <v>1304</v>
      </c>
      <c r="BGI70" t="s">
        <v>1304</v>
      </c>
      <c r="BGJ70" t="s">
        <v>1304</v>
      </c>
      <c r="BGK70" t="s">
        <v>1304</v>
      </c>
      <c r="BGL70" t="s">
        <v>1304</v>
      </c>
      <c r="BGM70" t="s">
        <v>1304</v>
      </c>
      <c r="BGN70" t="s">
        <v>1304</v>
      </c>
      <c r="BGO70" t="s">
        <v>1304</v>
      </c>
      <c r="BGP70" t="s">
        <v>1304</v>
      </c>
      <c r="BGQ70" t="s">
        <v>1304</v>
      </c>
      <c r="BGR70" t="s">
        <v>1304</v>
      </c>
      <c r="BGS70" t="s">
        <v>1304</v>
      </c>
      <c r="BGT70" t="s">
        <v>1304</v>
      </c>
      <c r="BGU70" t="s">
        <v>1304</v>
      </c>
      <c r="BGV70" t="s">
        <v>1304</v>
      </c>
      <c r="BGW70" t="s">
        <v>1304</v>
      </c>
      <c r="BGX70" t="s">
        <v>1304</v>
      </c>
      <c r="BGY70" t="s">
        <v>1304</v>
      </c>
      <c r="BGZ70" t="s">
        <v>1304</v>
      </c>
      <c r="BHA70" t="s">
        <v>1304</v>
      </c>
      <c r="BHB70" t="s">
        <v>1304</v>
      </c>
      <c r="BHC70" t="s">
        <v>1304</v>
      </c>
      <c r="BHD70" t="s">
        <v>1304</v>
      </c>
      <c r="BHE70" t="s">
        <v>1304</v>
      </c>
      <c r="BHF70" t="s">
        <v>1304</v>
      </c>
      <c r="BHG70" t="s">
        <v>1304</v>
      </c>
      <c r="BHH70" t="s">
        <v>1304</v>
      </c>
      <c r="BHI70" t="s">
        <v>1304</v>
      </c>
      <c r="BHJ70" t="s">
        <v>1304</v>
      </c>
      <c r="BHK70" t="s">
        <v>1304</v>
      </c>
      <c r="BHL70" t="s">
        <v>1304</v>
      </c>
      <c r="BHM70" t="s">
        <v>1304</v>
      </c>
      <c r="BHN70" t="s">
        <v>1304</v>
      </c>
      <c r="BHO70" t="s">
        <v>1304</v>
      </c>
      <c r="BHP70" t="s">
        <v>1304</v>
      </c>
      <c r="BHQ70" t="s">
        <v>1304</v>
      </c>
      <c r="BHR70" t="s">
        <v>1304</v>
      </c>
      <c r="BHS70" t="s">
        <v>1304</v>
      </c>
      <c r="BHT70" t="s">
        <v>1304</v>
      </c>
      <c r="BHU70" t="s">
        <v>1304</v>
      </c>
      <c r="BHV70" t="s">
        <v>1304</v>
      </c>
      <c r="BHW70" t="s">
        <v>1304</v>
      </c>
      <c r="BHX70" t="s">
        <v>1304</v>
      </c>
      <c r="BHY70" t="s">
        <v>1304</v>
      </c>
      <c r="BHZ70" t="s">
        <v>1304</v>
      </c>
      <c r="BIA70" t="s">
        <v>1304</v>
      </c>
      <c r="BIB70" t="s">
        <v>1304</v>
      </c>
      <c r="BIC70" t="s">
        <v>1304</v>
      </c>
      <c r="BID70" t="s">
        <v>1304</v>
      </c>
      <c r="BIE70" t="s">
        <v>1304</v>
      </c>
      <c r="BIF70" t="s">
        <v>1304</v>
      </c>
      <c r="BIG70" t="s">
        <v>1304</v>
      </c>
      <c r="BIH70" t="s">
        <v>1304</v>
      </c>
      <c r="BII70" t="s">
        <v>1304</v>
      </c>
      <c r="BIJ70" t="s">
        <v>1304</v>
      </c>
      <c r="BIK70" t="s">
        <v>1304</v>
      </c>
      <c r="BIL70" t="s">
        <v>1304</v>
      </c>
      <c r="BIM70" t="s">
        <v>1304</v>
      </c>
      <c r="BIN70" t="s">
        <v>1304</v>
      </c>
      <c r="BIO70" t="s">
        <v>1304</v>
      </c>
      <c r="BIP70" t="s">
        <v>1304</v>
      </c>
      <c r="BIQ70" t="s">
        <v>1304</v>
      </c>
      <c r="BIR70" t="s">
        <v>1304</v>
      </c>
      <c r="BIS70" t="s">
        <v>1304</v>
      </c>
      <c r="BIT70" t="s">
        <v>1304</v>
      </c>
      <c r="BIU70" t="s">
        <v>1304</v>
      </c>
      <c r="BIV70" t="s">
        <v>1304</v>
      </c>
      <c r="BIW70" t="s">
        <v>1304</v>
      </c>
      <c r="BIX70" t="s">
        <v>1304</v>
      </c>
      <c r="BIY70" t="s">
        <v>1304</v>
      </c>
      <c r="BIZ70" t="s">
        <v>1304</v>
      </c>
      <c r="BJA70" t="s">
        <v>1304</v>
      </c>
      <c r="BJB70" t="s">
        <v>1304</v>
      </c>
      <c r="BJC70" t="s">
        <v>1304</v>
      </c>
      <c r="BJD70" t="s">
        <v>1304</v>
      </c>
      <c r="BJE70" t="s">
        <v>1304</v>
      </c>
      <c r="BJF70" t="s">
        <v>1304</v>
      </c>
      <c r="BJG70" t="s">
        <v>1304</v>
      </c>
      <c r="BJH70" t="s">
        <v>1304</v>
      </c>
      <c r="BJI70" t="s">
        <v>1304</v>
      </c>
      <c r="BJJ70" t="s">
        <v>1304</v>
      </c>
      <c r="BJK70" t="s">
        <v>1304</v>
      </c>
      <c r="BJL70" t="s">
        <v>1304</v>
      </c>
      <c r="BJM70" t="s">
        <v>1304</v>
      </c>
      <c r="BJN70" t="s">
        <v>1304</v>
      </c>
      <c r="BJO70" t="s">
        <v>1304</v>
      </c>
      <c r="BJP70" t="s">
        <v>1304</v>
      </c>
      <c r="BJQ70" t="s">
        <v>1304</v>
      </c>
      <c r="BJR70" t="s">
        <v>1304</v>
      </c>
      <c r="BJS70" t="s">
        <v>1304</v>
      </c>
      <c r="BJT70" t="s">
        <v>1304</v>
      </c>
      <c r="BJU70" t="s">
        <v>1304</v>
      </c>
      <c r="BJV70" t="s">
        <v>1304</v>
      </c>
      <c r="BJW70" t="s">
        <v>1304</v>
      </c>
      <c r="BJX70" t="s">
        <v>1304</v>
      </c>
      <c r="BJY70" t="s">
        <v>1304</v>
      </c>
      <c r="BJZ70" t="s">
        <v>1304</v>
      </c>
      <c r="BKA70" t="s">
        <v>1304</v>
      </c>
      <c r="BKB70" t="s">
        <v>1304</v>
      </c>
      <c r="BKC70" t="s">
        <v>1304</v>
      </c>
      <c r="BKD70" t="s">
        <v>1304</v>
      </c>
      <c r="BKE70" t="s">
        <v>1304</v>
      </c>
      <c r="BKF70" s="11" t="s">
        <v>1304</v>
      </c>
      <c r="BKG70" t="s">
        <v>1304</v>
      </c>
      <c r="BKH70" t="s">
        <v>1304</v>
      </c>
      <c r="BKI70" t="s">
        <v>1304</v>
      </c>
      <c r="BKJ70" t="s">
        <v>1304</v>
      </c>
      <c r="BKK70" t="s">
        <v>1304</v>
      </c>
      <c r="BKL70" t="s">
        <v>1304</v>
      </c>
      <c r="BKM70" t="s">
        <v>1304</v>
      </c>
      <c r="BKN70" t="s">
        <v>1304</v>
      </c>
      <c r="BKO70" t="s">
        <v>1304</v>
      </c>
      <c r="BKP70" t="s">
        <v>1304</v>
      </c>
      <c r="BKQ70" t="s">
        <v>1304</v>
      </c>
      <c r="BKR70" t="s">
        <v>1304</v>
      </c>
      <c r="BKS70" t="s">
        <v>1304</v>
      </c>
      <c r="BKT70" t="s">
        <v>1304</v>
      </c>
      <c r="BKU70" t="s">
        <v>1304</v>
      </c>
      <c r="BKV70" t="s">
        <v>1304</v>
      </c>
      <c r="BKW70" t="s">
        <v>1304</v>
      </c>
      <c r="BKX70" t="s">
        <v>1304</v>
      </c>
      <c r="BKY70" t="s">
        <v>1304</v>
      </c>
      <c r="BKZ70" t="s">
        <v>1304</v>
      </c>
      <c r="BLA70" t="s">
        <v>1304</v>
      </c>
      <c r="BLB70" t="s">
        <v>1304</v>
      </c>
      <c r="BLC70" t="s">
        <v>1304</v>
      </c>
      <c r="BLD70" t="s">
        <v>1304</v>
      </c>
      <c r="BLE70" t="s">
        <v>1304</v>
      </c>
      <c r="BLF70" t="s">
        <v>1304</v>
      </c>
      <c r="BLG70" t="s">
        <v>1304</v>
      </c>
      <c r="BLH70" t="s">
        <v>1304</v>
      </c>
      <c r="BLI70" t="s">
        <v>1304</v>
      </c>
      <c r="BLJ70" t="s">
        <v>1304</v>
      </c>
      <c r="BLK70" t="s">
        <v>1304</v>
      </c>
      <c r="BLL70" t="s">
        <v>1304</v>
      </c>
      <c r="BLM70" t="s">
        <v>1304</v>
      </c>
      <c r="BLN70" t="s">
        <v>1304</v>
      </c>
      <c r="BLO70" t="s">
        <v>1304</v>
      </c>
      <c r="BLP70" t="s">
        <v>1304</v>
      </c>
      <c r="BLQ70" t="s">
        <v>1304</v>
      </c>
      <c r="BLR70" t="s">
        <v>1304</v>
      </c>
      <c r="BLS70" t="s">
        <v>1304</v>
      </c>
      <c r="BLT70" t="s">
        <v>1304</v>
      </c>
      <c r="BLU70" t="s">
        <v>1304</v>
      </c>
      <c r="BLV70" t="s">
        <v>1304</v>
      </c>
      <c r="BLW70" t="s">
        <v>1304</v>
      </c>
      <c r="BLX70" t="s">
        <v>1304</v>
      </c>
      <c r="BLY70" t="s">
        <v>1304</v>
      </c>
      <c r="BLZ70" t="s">
        <v>1304</v>
      </c>
      <c r="BMA70" t="s">
        <v>1304</v>
      </c>
      <c r="BMB70" t="s">
        <v>1304</v>
      </c>
      <c r="BMC70" t="s">
        <v>1304</v>
      </c>
      <c r="BMD70" t="s">
        <v>1304</v>
      </c>
      <c r="BME70" t="s">
        <v>1304</v>
      </c>
      <c r="BMF70" t="s">
        <v>1304</v>
      </c>
      <c r="BMG70" t="s">
        <v>1304</v>
      </c>
      <c r="BMH70" t="s">
        <v>1304</v>
      </c>
      <c r="BMI70" t="s">
        <v>1304</v>
      </c>
      <c r="BMJ70" t="s">
        <v>1304</v>
      </c>
      <c r="BMK70" t="s">
        <v>1304</v>
      </c>
      <c r="BML70" t="s">
        <v>1304</v>
      </c>
      <c r="BMM70" t="s">
        <v>1304</v>
      </c>
      <c r="BMN70" t="s">
        <v>1304</v>
      </c>
      <c r="BMO70" t="s">
        <v>1304</v>
      </c>
      <c r="BMP70" t="s">
        <v>1304</v>
      </c>
      <c r="BMQ70" t="s">
        <v>1304</v>
      </c>
      <c r="BMR70" t="s">
        <v>1304</v>
      </c>
      <c r="BMS70" t="s">
        <v>1304</v>
      </c>
      <c r="BMT70" t="s">
        <v>1304</v>
      </c>
      <c r="BMU70" t="s">
        <v>1304</v>
      </c>
      <c r="BMV70" t="s">
        <v>1304</v>
      </c>
      <c r="BMW70" t="s">
        <v>1304</v>
      </c>
      <c r="BMX70" t="s">
        <v>1304</v>
      </c>
      <c r="BMY70" t="s">
        <v>1304</v>
      </c>
      <c r="BMZ70" t="s">
        <v>1304</v>
      </c>
      <c r="BNA70" t="s">
        <v>1304</v>
      </c>
      <c r="BNB70" t="s">
        <v>1304</v>
      </c>
      <c r="BNC70" t="s">
        <v>1304</v>
      </c>
      <c r="BND70" t="s">
        <v>1304</v>
      </c>
      <c r="BNE70" t="s">
        <v>1304</v>
      </c>
      <c r="BNF70" t="s">
        <v>1304</v>
      </c>
      <c r="BNG70" t="s">
        <v>1304</v>
      </c>
      <c r="BNH70" t="s">
        <v>1304</v>
      </c>
      <c r="BNI70" t="s">
        <v>1304</v>
      </c>
      <c r="BNJ70" t="s">
        <v>1304</v>
      </c>
      <c r="BNK70" t="s">
        <v>1304</v>
      </c>
      <c r="BNL70" t="s">
        <v>1304</v>
      </c>
      <c r="BNM70" t="s">
        <v>1304</v>
      </c>
      <c r="BNN70" t="s">
        <v>1304</v>
      </c>
      <c r="BNO70" t="s">
        <v>1304</v>
      </c>
      <c r="BNP70" t="s">
        <v>1304</v>
      </c>
      <c r="BNQ70" t="s">
        <v>1304</v>
      </c>
      <c r="BNR70" t="s">
        <v>1304</v>
      </c>
      <c r="BNS70" t="s">
        <v>1304</v>
      </c>
      <c r="BNT70" t="s">
        <v>1304</v>
      </c>
      <c r="BNU70" t="s">
        <v>1304</v>
      </c>
      <c r="BNV70" t="s">
        <v>1304</v>
      </c>
      <c r="BNW70" t="s">
        <v>1304</v>
      </c>
      <c r="BNX70" t="s">
        <v>1304</v>
      </c>
      <c r="BNY70" t="s">
        <v>1304</v>
      </c>
      <c r="BNZ70" t="s">
        <v>1304</v>
      </c>
      <c r="BOA70" t="s">
        <v>1304</v>
      </c>
      <c r="BOB70" t="s">
        <v>1304</v>
      </c>
      <c r="BOC70" t="s">
        <v>1304</v>
      </c>
      <c r="BOD70" t="s">
        <v>1304</v>
      </c>
      <c r="BOE70" t="s">
        <v>1304</v>
      </c>
      <c r="BOF70" t="s">
        <v>1304</v>
      </c>
      <c r="BOG70" t="s">
        <v>1304</v>
      </c>
      <c r="BOH70" t="s">
        <v>1304</v>
      </c>
      <c r="BOI70" t="s">
        <v>1304</v>
      </c>
      <c r="BOJ70" t="s">
        <v>1304</v>
      </c>
      <c r="BOK70" t="s">
        <v>1304</v>
      </c>
      <c r="BOL70" t="s">
        <v>1304</v>
      </c>
      <c r="BOM70" t="s">
        <v>1304</v>
      </c>
      <c r="BON70" t="s">
        <v>1304</v>
      </c>
      <c r="BOO70" t="s">
        <v>1304</v>
      </c>
      <c r="BOP70" t="s">
        <v>1304</v>
      </c>
      <c r="BOQ70" t="s">
        <v>1304</v>
      </c>
      <c r="BOR70" t="s">
        <v>1304</v>
      </c>
      <c r="BOS70" t="s">
        <v>1304</v>
      </c>
      <c r="BOT70" t="s">
        <v>1304</v>
      </c>
      <c r="BOU70" t="s">
        <v>1304</v>
      </c>
      <c r="BOV70" t="s">
        <v>1304</v>
      </c>
      <c r="BOW70" t="s">
        <v>1304</v>
      </c>
      <c r="BOX70" t="s">
        <v>1304</v>
      </c>
      <c r="BOY70" t="s">
        <v>1304</v>
      </c>
      <c r="BOZ70" t="s">
        <v>1304</v>
      </c>
      <c r="BPA70" t="s">
        <v>1304</v>
      </c>
      <c r="BPB70" t="s">
        <v>1304</v>
      </c>
      <c r="BPC70" t="s">
        <v>1304</v>
      </c>
      <c r="BPD70" t="s">
        <v>1304</v>
      </c>
      <c r="BPE70" t="s">
        <v>1304</v>
      </c>
      <c r="BPF70" t="s">
        <v>1304</v>
      </c>
      <c r="BPG70" t="s">
        <v>1304</v>
      </c>
      <c r="BPH70" t="s">
        <v>1304</v>
      </c>
      <c r="BPI70" s="12" t="s">
        <v>1304</v>
      </c>
      <c r="BPJ70" t="s">
        <v>1304</v>
      </c>
      <c r="BPK70" t="s">
        <v>1304</v>
      </c>
      <c r="BPL70" t="s">
        <v>1304</v>
      </c>
      <c r="BPM70" t="s">
        <v>1304</v>
      </c>
      <c r="BPN70" t="s">
        <v>1304</v>
      </c>
      <c r="BPO70" t="s">
        <v>1304</v>
      </c>
      <c r="BPP70" t="s">
        <v>1304</v>
      </c>
      <c r="BPQ70" t="s">
        <v>1304</v>
      </c>
      <c r="BPR70" t="s">
        <v>1304</v>
      </c>
      <c r="BPS70" t="s">
        <v>1304</v>
      </c>
      <c r="BPT70" t="s">
        <v>1304</v>
      </c>
      <c r="BPU70" t="s">
        <v>1304</v>
      </c>
      <c r="BPV70" t="s">
        <v>1304</v>
      </c>
      <c r="BPW70" t="s">
        <v>1304</v>
      </c>
      <c r="BPX70" t="s">
        <v>1304</v>
      </c>
      <c r="BPY70" t="s">
        <v>1304</v>
      </c>
      <c r="BPZ70" t="s">
        <v>1304</v>
      </c>
      <c r="BQA70" t="s">
        <v>1304</v>
      </c>
      <c r="BQB70" t="s">
        <v>1304</v>
      </c>
      <c r="BQC70" t="s">
        <v>1304</v>
      </c>
      <c r="BQD70" t="s">
        <v>1304</v>
      </c>
      <c r="BQE70" t="s">
        <v>1304</v>
      </c>
      <c r="BQF70" t="s">
        <v>1304</v>
      </c>
      <c r="BQG70" t="s">
        <v>1304</v>
      </c>
      <c r="BQH70" t="s">
        <v>1304</v>
      </c>
      <c r="BQI70" t="s">
        <v>1304</v>
      </c>
      <c r="BQJ70" t="s">
        <v>1304</v>
      </c>
      <c r="BQK70" t="s">
        <v>1304</v>
      </c>
      <c r="BQL70" t="s">
        <v>1304</v>
      </c>
      <c r="BQM70" t="s">
        <v>1304</v>
      </c>
      <c r="BQN70" t="s">
        <v>1304</v>
      </c>
      <c r="BQO70" t="s">
        <v>1304</v>
      </c>
      <c r="BQP70" t="s">
        <v>1304</v>
      </c>
      <c r="BQQ70" t="s">
        <v>1304</v>
      </c>
      <c r="BQR70" t="s">
        <v>1304</v>
      </c>
      <c r="BQS70" t="s">
        <v>1304</v>
      </c>
      <c r="BQT70" t="s">
        <v>1304</v>
      </c>
      <c r="BQU70" t="s">
        <v>1304</v>
      </c>
      <c r="BQV70" t="s">
        <v>1304</v>
      </c>
      <c r="BQW70" t="s">
        <v>1304</v>
      </c>
      <c r="BQX70" t="s">
        <v>1304</v>
      </c>
      <c r="BQY70" t="s">
        <v>1304</v>
      </c>
      <c r="BQZ70" t="s">
        <v>1304</v>
      </c>
      <c r="BRA70" t="s">
        <v>1304</v>
      </c>
      <c r="BRB70" t="s">
        <v>1304</v>
      </c>
      <c r="BRC70" t="s">
        <v>1304</v>
      </c>
      <c r="BRD70" t="s">
        <v>1304</v>
      </c>
      <c r="BRE70" t="s">
        <v>1304</v>
      </c>
      <c r="BRF70" t="s">
        <v>1304</v>
      </c>
      <c r="BRG70" t="s">
        <v>1304</v>
      </c>
      <c r="BRH70" t="s">
        <v>1304</v>
      </c>
      <c r="BRI70" t="s">
        <v>1304</v>
      </c>
      <c r="BRJ70" t="s">
        <v>1304</v>
      </c>
      <c r="BRK70" t="s">
        <v>1304</v>
      </c>
      <c r="BRL70" t="s">
        <v>1304</v>
      </c>
      <c r="BRM70" t="s">
        <v>1304</v>
      </c>
      <c r="BRN70" t="s">
        <v>1304</v>
      </c>
      <c r="BRO70" t="s">
        <v>1304</v>
      </c>
      <c r="BRP70" t="s">
        <v>1304</v>
      </c>
      <c r="BRQ70" t="s">
        <v>1304</v>
      </c>
      <c r="BRR70" t="s">
        <v>1304</v>
      </c>
      <c r="BRS70" t="s">
        <v>1304</v>
      </c>
      <c r="BRT70" t="s">
        <v>1304</v>
      </c>
      <c r="BRU70" t="s">
        <v>1304</v>
      </c>
      <c r="BRV70" t="s">
        <v>1304</v>
      </c>
      <c r="BRW70" t="s">
        <v>1304</v>
      </c>
      <c r="BRX70" t="s">
        <v>1304</v>
      </c>
      <c r="BRY70" t="s">
        <v>1304</v>
      </c>
      <c r="BRZ70" t="s">
        <v>1304</v>
      </c>
      <c r="BSA70" t="s">
        <v>1304</v>
      </c>
      <c r="BSB70" t="s">
        <v>1304</v>
      </c>
      <c r="BSC70" t="s">
        <v>1304</v>
      </c>
      <c r="BSD70" t="s">
        <v>1304</v>
      </c>
      <c r="BSE70" t="s">
        <v>1304</v>
      </c>
      <c r="BSF70" t="s">
        <v>1304</v>
      </c>
      <c r="BSG70" t="s">
        <v>1304</v>
      </c>
      <c r="BSH70" t="s">
        <v>1304</v>
      </c>
      <c r="BSI70" t="s">
        <v>1304</v>
      </c>
      <c r="BSJ70" t="s">
        <v>1304</v>
      </c>
      <c r="BSK70" t="s">
        <v>1304</v>
      </c>
      <c r="BSL70" t="s">
        <v>1304</v>
      </c>
      <c r="BSM70" t="s">
        <v>1304</v>
      </c>
      <c r="BSN70" t="s">
        <v>1304</v>
      </c>
      <c r="BSO70" t="s">
        <v>1304</v>
      </c>
      <c r="BSP70" t="s">
        <v>1304</v>
      </c>
      <c r="BSQ70" t="s">
        <v>1304</v>
      </c>
      <c r="BSR70" t="s">
        <v>1304</v>
      </c>
      <c r="BSS70" t="s">
        <v>1304</v>
      </c>
      <c r="BST70" t="s">
        <v>1304</v>
      </c>
      <c r="BSU70" t="s">
        <v>1304</v>
      </c>
      <c r="BSV70" t="s">
        <v>1304</v>
      </c>
      <c r="BSW70" t="s">
        <v>1304</v>
      </c>
      <c r="BSX70" t="s">
        <v>1304</v>
      </c>
      <c r="BSY70" t="s">
        <v>1304</v>
      </c>
      <c r="BSZ70" t="s">
        <v>1304</v>
      </c>
      <c r="BTA70" t="s">
        <v>1304</v>
      </c>
      <c r="BTB70" t="s">
        <v>1304</v>
      </c>
      <c r="BTC70" t="s">
        <v>1304</v>
      </c>
      <c r="BTD70" t="s">
        <v>1304</v>
      </c>
      <c r="BTE70" t="s">
        <v>1304</v>
      </c>
      <c r="BTF70" t="s">
        <v>1304</v>
      </c>
      <c r="BTG70" t="s">
        <v>1304</v>
      </c>
      <c r="BTH70" t="s">
        <v>1304</v>
      </c>
      <c r="BTI70" t="s">
        <v>1304</v>
      </c>
      <c r="BTJ70" t="s">
        <v>1304</v>
      </c>
      <c r="BTK70" t="s">
        <v>1304</v>
      </c>
      <c r="BTL70" t="s">
        <v>1304</v>
      </c>
      <c r="BTM70" t="s">
        <v>1304</v>
      </c>
      <c r="BTN70" t="s">
        <v>1304</v>
      </c>
      <c r="BTO70" t="s">
        <v>1304</v>
      </c>
      <c r="BTP70" t="s">
        <v>1304</v>
      </c>
      <c r="BTQ70" t="s">
        <v>1304</v>
      </c>
      <c r="BTR70" t="s">
        <v>1304</v>
      </c>
      <c r="BTS70" t="s">
        <v>1304</v>
      </c>
      <c r="BTT70" t="s">
        <v>1304</v>
      </c>
      <c r="BTU70" t="s">
        <v>1304</v>
      </c>
      <c r="BTV70" t="s">
        <v>1304</v>
      </c>
      <c r="BTW70" t="s">
        <v>1304</v>
      </c>
      <c r="BTX70" t="s">
        <v>1304</v>
      </c>
      <c r="BTY70" t="s">
        <v>1304</v>
      </c>
      <c r="BTZ70" t="s">
        <v>1304</v>
      </c>
      <c r="BUA70" t="s">
        <v>1304</v>
      </c>
      <c r="BUB70" t="s">
        <v>1304</v>
      </c>
      <c r="BUC70" t="s">
        <v>1304</v>
      </c>
      <c r="BUD70" t="s">
        <v>1304</v>
      </c>
      <c r="BUE70" t="s">
        <v>1304</v>
      </c>
      <c r="BUF70" t="s">
        <v>1304</v>
      </c>
      <c r="BUG70" t="s">
        <v>1304</v>
      </c>
      <c r="BUH70" t="s">
        <v>1304</v>
      </c>
      <c r="BUI70" t="s">
        <v>1304</v>
      </c>
      <c r="BUJ70" t="s">
        <v>1304</v>
      </c>
      <c r="BUK70" t="s">
        <v>1304</v>
      </c>
      <c r="BUL70" t="s">
        <v>1304</v>
      </c>
      <c r="BUM70" t="s">
        <v>1304</v>
      </c>
      <c r="BUN70" t="s">
        <v>1304</v>
      </c>
      <c r="BUO70" t="s">
        <v>1304</v>
      </c>
      <c r="BUP70" t="s">
        <v>1304</v>
      </c>
      <c r="BUQ70" t="s">
        <v>1304</v>
      </c>
      <c r="BUR70" s="17" t="s">
        <v>1304</v>
      </c>
      <c r="BUS70" t="s">
        <v>1304</v>
      </c>
      <c r="BUT70" t="s">
        <v>1304</v>
      </c>
      <c r="BUU70" t="s">
        <v>1304</v>
      </c>
      <c r="BUV70" t="s">
        <v>1304</v>
      </c>
      <c r="BUW70" t="s">
        <v>1304</v>
      </c>
      <c r="BUX70" t="s">
        <v>1304</v>
      </c>
      <c r="BUY70" t="s">
        <v>1304</v>
      </c>
      <c r="BUZ70" t="s">
        <v>1304</v>
      </c>
      <c r="BVA70" t="s">
        <v>1304</v>
      </c>
      <c r="BVB70" t="s">
        <v>1304</v>
      </c>
      <c r="BVC70" t="s">
        <v>1304</v>
      </c>
      <c r="BVD70" t="s">
        <v>1304</v>
      </c>
      <c r="BVE70" t="s">
        <v>1304</v>
      </c>
      <c r="BVF70" t="s">
        <v>1304</v>
      </c>
      <c r="BVG70" t="s">
        <v>1304</v>
      </c>
      <c r="BVH70" t="s">
        <v>1304</v>
      </c>
      <c r="BVI70" t="s">
        <v>1304</v>
      </c>
      <c r="BVJ70" t="s">
        <v>1304</v>
      </c>
      <c r="BVK70" t="s">
        <v>1304</v>
      </c>
      <c r="BVL70" t="s">
        <v>1304</v>
      </c>
      <c r="BVM70" t="s">
        <v>1304</v>
      </c>
      <c r="BVN70" t="s">
        <v>1304</v>
      </c>
      <c r="BVO70" t="s">
        <v>1304</v>
      </c>
      <c r="BVP70" t="s">
        <v>1304</v>
      </c>
      <c r="BVQ70" t="s">
        <v>1304</v>
      </c>
      <c r="BVR70" t="s">
        <v>1304</v>
      </c>
      <c r="BVS70" t="s">
        <v>1304</v>
      </c>
      <c r="BVT70" t="s">
        <v>1304</v>
      </c>
      <c r="BVU70" t="s">
        <v>1304</v>
      </c>
      <c r="BVV70" t="s">
        <v>1304</v>
      </c>
      <c r="BVW70" t="s">
        <v>1304</v>
      </c>
      <c r="BVX70" t="s">
        <v>1304</v>
      </c>
      <c r="BVY70" t="s">
        <v>1304</v>
      </c>
      <c r="BVZ70" t="s">
        <v>1304</v>
      </c>
      <c r="BWA70" t="s">
        <v>1304</v>
      </c>
      <c r="BWB70" t="s">
        <v>1304</v>
      </c>
      <c r="BWC70" t="s">
        <v>1304</v>
      </c>
      <c r="BWD70" t="s">
        <v>1304</v>
      </c>
      <c r="BWE70" t="s">
        <v>1304</v>
      </c>
      <c r="BWF70" t="s">
        <v>1304</v>
      </c>
      <c r="BWG70" t="s">
        <v>1304</v>
      </c>
      <c r="BWH70" t="s">
        <v>1304</v>
      </c>
      <c r="BWI70" t="s">
        <v>1304</v>
      </c>
      <c r="BWJ70" t="s">
        <v>1304</v>
      </c>
      <c r="BWK70" t="s">
        <v>1304</v>
      </c>
      <c r="BWL70" t="s">
        <v>1304</v>
      </c>
      <c r="BWM70" t="s">
        <v>1304</v>
      </c>
      <c r="BWN70" t="s">
        <v>1304</v>
      </c>
      <c r="BWO70" t="s">
        <v>1304</v>
      </c>
      <c r="BWP70" t="s">
        <v>1304</v>
      </c>
      <c r="BWQ70" t="s">
        <v>1304</v>
      </c>
      <c r="BWR70" t="s">
        <v>1304</v>
      </c>
      <c r="BWS70" t="s">
        <v>1304</v>
      </c>
      <c r="BWT70" t="s">
        <v>1304</v>
      </c>
      <c r="BWU70" t="s">
        <v>1304</v>
      </c>
      <c r="BWV70" t="s">
        <v>1304</v>
      </c>
      <c r="BWW70" t="s">
        <v>1304</v>
      </c>
      <c r="BWX70" t="s">
        <v>1304</v>
      </c>
      <c r="BWY70" t="s">
        <v>1304</v>
      </c>
      <c r="BWZ70" t="s">
        <v>1304</v>
      </c>
      <c r="BXA70" t="s">
        <v>1304</v>
      </c>
      <c r="BXB70" t="s">
        <v>1304</v>
      </c>
      <c r="BXC70" t="s">
        <v>1304</v>
      </c>
      <c r="BXD70" t="s">
        <v>1304</v>
      </c>
      <c r="BXE70" t="s">
        <v>1304</v>
      </c>
      <c r="BXF70" t="s">
        <v>1304</v>
      </c>
      <c r="BXG70" t="s">
        <v>1304</v>
      </c>
      <c r="BXH70" t="s">
        <v>1304</v>
      </c>
      <c r="BXI70" t="s">
        <v>1304</v>
      </c>
      <c r="BXJ70" t="s">
        <v>1304</v>
      </c>
      <c r="BXK70" t="s">
        <v>1304</v>
      </c>
      <c r="BXL70" t="s">
        <v>1304</v>
      </c>
      <c r="BXM70" t="s">
        <v>1304</v>
      </c>
      <c r="BXN70" t="s">
        <v>1304</v>
      </c>
      <c r="BXO70" t="s">
        <v>1304</v>
      </c>
      <c r="BXP70" t="s">
        <v>1304</v>
      </c>
      <c r="BXQ70" t="s">
        <v>1304</v>
      </c>
      <c r="BXR70" t="s">
        <v>1304</v>
      </c>
      <c r="BXS70" t="s">
        <v>1304</v>
      </c>
      <c r="BXT70" t="s">
        <v>1304</v>
      </c>
      <c r="BXU70" t="s">
        <v>1304</v>
      </c>
      <c r="BXV70" t="s">
        <v>1304</v>
      </c>
      <c r="BXW70" t="s">
        <v>1304</v>
      </c>
      <c r="BXX70" t="s">
        <v>1304</v>
      </c>
      <c r="BXY70" t="s">
        <v>1304</v>
      </c>
      <c r="BXZ70" t="s">
        <v>1304</v>
      </c>
      <c r="BYA70" t="s">
        <v>1304</v>
      </c>
      <c r="BYB70" t="s">
        <v>1304</v>
      </c>
      <c r="BYC70" t="s">
        <v>1304</v>
      </c>
      <c r="BYD70" t="s">
        <v>1304</v>
      </c>
      <c r="BYE70" t="s">
        <v>1304</v>
      </c>
      <c r="BYF70" t="s">
        <v>1304</v>
      </c>
      <c r="BYG70" t="s">
        <v>1304</v>
      </c>
      <c r="BYH70" t="s">
        <v>1304</v>
      </c>
      <c r="BYI70" t="s">
        <v>1304</v>
      </c>
      <c r="BYJ70" t="s">
        <v>1304</v>
      </c>
      <c r="BYK70" t="s">
        <v>1304</v>
      </c>
      <c r="BYL70" t="s">
        <v>1304</v>
      </c>
      <c r="BYM70" t="s">
        <v>1304</v>
      </c>
      <c r="BYN70" t="s">
        <v>1304</v>
      </c>
      <c r="BYO70" t="s">
        <v>1304</v>
      </c>
      <c r="BYP70" t="s">
        <v>1304</v>
      </c>
      <c r="BYQ70" t="s">
        <v>1304</v>
      </c>
      <c r="BYR70" t="s">
        <v>1304</v>
      </c>
      <c r="BYS70" t="s">
        <v>1304</v>
      </c>
      <c r="BYT70" t="s">
        <v>1304</v>
      </c>
      <c r="BYU70" t="s">
        <v>1304</v>
      </c>
      <c r="BYV70" t="s">
        <v>1304</v>
      </c>
      <c r="BYW70" t="s">
        <v>1304</v>
      </c>
      <c r="BYX70" t="s">
        <v>1304</v>
      </c>
      <c r="BYY70" t="s">
        <v>1304</v>
      </c>
      <c r="BYZ70" t="s">
        <v>1304</v>
      </c>
      <c r="BZA70" t="s">
        <v>1304</v>
      </c>
      <c r="BZB70" t="s">
        <v>1304</v>
      </c>
      <c r="BZC70" t="s">
        <v>1304</v>
      </c>
      <c r="BZD70" t="s">
        <v>1304</v>
      </c>
      <c r="BZE70" t="s">
        <v>1304</v>
      </c>
      <c r="BZF70" t="s">
        <v>1304</v>
      </c>
      <c r="BZG70" t="s">
        <v>1304</v>
      </c>
      <c r="BZH70" t="s">
        <v>1304</v>
      </c>
      <c r="BZI70" t="s">
        <v>1304</v>
      </c>
      <c r="BZJ70" t="s">
        <v>1304</v>
      </c>
      <c r="BZK70" t="s">
        <v>1304</v>
      </c>
      <c r="BZL70" t="s">
        <v>1304</v>
      </c>
      <c r="BZM70" t="s">
        <v>1304</v>
      </c>
      <c r="BZN70" t="s">
        <v>1304</v>
      </c>
      <c r="BZO70" t="s">
        <v>1304</v>
      </c>
      <c r="BZP70" t="s">
        <v>1304</v>
      </c>
      <c r="BZQ70" t="s">
        <v>1304</v>
      </c>
      <c r="BZR70" t="s">
        <v>1304</v>
      </c>
      <c r="BZS70" t="s">
        <v>1304</v>
      </c>
      <c r="BZT70" t="s">
        <v>1304</v>
      </c>
      <c r="BZU70" s="13" t="s">
        <v>1304</v>
      </c>
      <c r="BZV70" t="s">
        <v>1304</v>
      </c>
      <c r="BZW70" t="s">
        <v>1304</v>
      </c>
      <c r="BZX70" t="s">
        <v>1304</v>
      </c>
      <c r="BZY70" t="s">
        <v>1304</v>
      </c>
      <c r="BZZ70" t="s">
        <v>1304</v>
      </c>
      <c r="CAA70" t="s">
        <v>1304</v>
      </c>
      <c r="CAB70" t="s">
        <v>1304</v>
      </c>
      <c r="CAC70" t="s">
        <v>1304</v>
      </c>
      <c r="CAD70" t="s">
        <v>1304</v>
      </c>
      <c r="CAE70" t="s">
        <v>1304</v>
      </c>
      <c r="CAF70" t="s">
        <v>1304</v>
      </c>
      <c r="CAG70" t="s">
        <v>1304</v>
      </c>
      <c r="CAH70" t="s">
        <v>1304</v>
      </c>
      <c r="CAI70" t="s">
        <v>1304</v>
      </c>
      <c r="CAJ70" t="s">
        <v>1304</v>
      </c>
      <c r="CAK70" t="s">
        <v>1304</v>
      </c>
      <c r="CAL70" t="s">
        <v>1304</v>
      </c>
      <c r="CAM70" t="s">
        <v>1304</v>
      </c>
      <c r="CAN70" t="s">
        <v>1304</v>
      </c>
      <c r="CAO70" t="s">
        <v>1304</v>
      </c>
      <c r="CAP70" t="s">
        <v>1304</v>
      </c>
      <c r="CAQ70" t="s">
        <v>1304</v>
      </c>
      <c r="CAR70" t="s">
        <v>1304</v>
      </c>
      <c r="CAS70" t="s">
        <v>1304</v>
      </c>
      <c r="CAT70" t="s">
        <v>1304</v>
      </c>
      <c r="CAU70" t="s">
        <v>1304</v>
      </c>
      <c r="CAV70" t="s">
        <v>1304</v>
      </c>
      <c r="CAW70" t="s">
        <v>1304</v>
      </c>
      <c r="CAX70" t="s">
        <v>1304</v>
      </c>
      <c r="CAY70" t="s">
        <v>1304</v>
      </c>
      <c r="CAZ70" t="s">
        <v>1304</v>
      </c>
      <c r="CBA70" t="s">
        <v>1304</v>
      </c>
      <c r="CBB70" t="s">
        <v>1304</v>
      </c>
      <c r="CBC70" t="s">
        <v>1304</v>
      </c>
      <c r="CBD70" t="s">
        <v>1304</v>
      </c>
      <c r="CBE70" t="s">
        <v>1304</v>
      </c>
      <c r="CBF70" t="s">
        <v>1304</v>
      </c>
      <c r="CBG70" t="s">
        <v>1304</v>
      </c>
      <c r="CBH70" t="s">
        <v>1304</v>
      </c>
      <c r="CBI70" t="s">
        <v>1304</v>
      </c>
      <c r="CBJ70" t="s">
        <v>1304</v>
      </c>
      <c r="CBK70" t="s">
        <v>1304</v>
      </c>
      <c r="CBL70" t="s">
        <v>1304</v>
      </c>
      <c r="CBM70" t="s">
        <v>1304</v>
      </c>
      <c r="CBN70" t="s">
        <v>1304</v>
      </c>
      <c r="CBO70" t="s">
        <v>1304</v>
      </c>
      <c r="CBP70" t="s">
        <v>1304</v>
      </c>
      <c r="CBQ70" t="s">
        <v>1304</v>
      </c>
      <c r="CBR70" t="s">
        <v>1304</v>
      </c>
      <c r="CBS70" t="s">
        <v>1304</v>
      </c>
      <c r="CBT70" t="s">
        <v>1304</v>
      </c>
      <c r="CBU70" t="s">
        <v>1304</v>
      </c>
      <c r="CBV70" t="s">
        <v>1304</v>
      </c>
      <c r="CBW70" t="s">
        <v>1304</v>
      </c>
      <c r="CBX70" t="s">
        <v>1304</v>
      </c>
      <c r="CBY70" t="s">
        <v>1304</v>
      </c>
      <c r="CBZ70" t="s">
        <v>1304</v>
      </c>
      <c r="CCA70" t="s">
        <v>1304</v>
      </c>
      <c r="CCB70" t="s">
        <v>1304</v>
      </c>
      <c r="CCC70" t="s">
        <v>1304</v>
      </c>
      <c r="CCD70" t="s">
        <v>1304</v>
      </c>
      <c r="CCE70" t="s">
        <v>1304</v>
      </c>
      <c r="CCF70" t="s">
        <v>1304</v>
      </c>
      <c r="CCG70" t="s">
        <v>1304</v>
      </c>
      <c r="CCH70" t="s">
        <v>1304</v>
      </c>
      <c r="CCI70" t="s">
        <v>1304</v>
      </c>
      <c r="CCJ70" t="s">
        <v>1304</v>
      </c>
      <c r="CCK70" t="s">
        <v>1304</v>
      </c>
      <c r="CCL70" t="s">
        <v>1304</v>
      </c>
      <c r="CCM70" t="s">
        <v>1304</v>
      </c>
      <c r="CCN70" t="s">
        <v>1304</v>
      </c>
      <c r="CCO70" t="s">
        <v>1304</v>
      </c>
      <c r="CCP70" t="s">
        <v>1304</v>
      </c>
      <c r="CCQ70" t="s">
        <v>1304</v>
      </c>
      <c r="CCR70" t="s">
        <v>1304</v>
      </c>
      <c r="CCS70" t="s">
        <v>1304</v>
      </c>
      <c r="CCT70" t="s">
        <v>1304</v>
      </c>
      <c r="CCU70" t="s">
        <v>1304</v>
      </c>
      <c r="CCV70" t="s">
        <v>1304</v>
      </c>
      <c r="CCW70" t="s">
        <v>1304</v>
      </c>
      <c r="CCX70" t="s">
        <v>1304</v>
      </c>
      <c r="CCY70" t="s">
        <v>1304</v>
      </c>
      <c r="CCZ70" t="s">
        <v>1304</v>
      </c>
      <c r="CDA70" t="s">
        <v>1304</v>
      </c>
      <c r="CDB70" t="s">
        <v>1304</v>
      </c>
      <c r="CDC70" t="s">
        <v>1304</v>
      </c>
      <c r="CDD70" t="s">
        <v>1304</v>
      </c>
      <c r="CDE70" t="s">
        <v>1304</v>
      </c>
      <c r="CDF70" t="s">
        <v>1304</v>
      </c>
      <c r="CDG70" t="s">
        <v>1304</v>
      </c>
      <c r="CDH70" t="s">
        <v>1304</v>
      </c>
      <c r="CDI70" t="s">
        <v>1304</v>
      </c>
      <c r="CDJ70" t="s">
        <v>1304</v>
      </c>
      <c r="CDK70" t="s">
        <v>1304</v>
      </c>
      <c r="CDL70" t="s">
        <v>1304</v>
      </c>
      <c r="CDM70" t="s">
        <v>1304</v>
      </c>
      <c r="CDN70" t="s">
        <v>1304</v>
      </c>
      <c r="CDO70" t="s">
        <v>1304</v>
      </c>
      <c r="CDP70" t="s">
        <v>1304</v>
      </c>
      <c r="CDQ70" t="s">
        <v>1304</v>
      </c>
      <c r="CDR70" t="s">
        <v>1304</v>
      </c>
      <c r="CDS70" t="s">
        <v>1304</v>
      </c>
      <c r="CDT70" t="s">
        <v>1304</v>
      </c>
      <c r="CDU70" t="s">
        <v>1304</v>
      </c>
      <c r="CDV70" t="s">
        <v>1304</v>
      </c>
      <c r="CDW70" t="s">
        <v>1304</v>
      </c>
      <c r="CDX70" t="s">
        <v>1304</v>
      </c>
      <c r="CDY70" t="s">
        <v>1304</v>
      </c>
      <c r="CDZ70" t="s">
        <v>1304</v>
      </c>
      <c r="CEA70" t="s">
        <v>1304</v>
      </c>
      <c r="CEB70" t="s">
        <v>1304</v>
      </c>
      <c r="CEC70" t="s">
        <v>1304</v>
      </c>
      <c r="CED70" t="s">
        <v>1304</v>
      </c>
      <c r="CEE70" t="s">
        <v>1304</v>
      </c>
      <c r="CEF70" t="s">
        <v>1304</v>
      </c>
      <c r="CEG70" t="s">
        <v>1304</v>
      </c>
      <c r="CEH70" t="s">
        <v>1304</v>
      </c>
      <c r="CEI70" t="s">
        <v>1304</v>
      </c>
      <c r="CEJ70" t="s">
        <v>1304</v>
      </c>
      <c r="CEK70" t="s">
        <v>1304</v>
      </c>
      <c r="CEL70" t="s">
        <v>1304</v>
      </c>
      <c r="CEM70" t="s">
        <v>1304</v>
      </c>
      <c r="CEN70" t="s">
        <v>1304</v>
      </c>
      <c r="CEO70" t="s">
        <v>1304</v>
      </c>
      <c r="CEP70" t="s">
        <v>1304</v>
      </c>
      <c r="CEQ70" t="s">
        <v>1304</v>
      </c>
      <c r="CER70" t="s">
        <v>1304</v>
      </c>
      <c r="CES70" t="s">
        <v>1304</v>
      </c>
      <c r="CET70" t="s">
        <v>1304</v>
      </c>
      <c r="CEU70" t="s">
        <v>1304</v>
      </c>
      <c r="CEV70" t="s">
        <v>1304</v>
      </c>
      <c r="CEW70" t="s">
        <v>1304</v>
      </c>
      <c r="CEX70" t="s">
        <v>1304</v>
      </c>
      <c r="CEY70" t="s">
        <v>1304</v>
      </c>
      <c r="CEZ70" t="s">
        <v>1304</v>
      </c>
      <c r="CFA70" t="s">
        <v>1304</v>
      </c>
      <c r="CFB70" t="s">
        <v>1304</v>
      </c>
      <c r="CFC70" t="s">
        <v>1304</v>
      </c>
      <c r="CFD70" s="14" t="s">
        <v>1304</v>
      </c>
      <c r="CFE70" t="s">
        <v>1304</v>
      </c>
      <c r="CFF70" t="s">
        <v>1304</v>
      </c>
      <c r="CFG70" t="s">
        <v>1304</v>
      </c>
      <c r="CFH70" t="s">
        <v>1304</v>
      </c>
      <c r="CFI70" t="s">
        <v>1304</v>
      </c>
      <c r="CFJ70" t="s">
        <v>1304</v>
      </c>
      <c r="CFK70" t="s">
        <v>1304</v>
      </c>
      <c r="CFL70" t="s">
        <v>1304</v>
      </c>
      <c r="CFM70" t="s">
        <v>1304</v>
      </c>
      <c r="CFN70" t="s">
        <v>1304</v>
      </c>
      <c r="CFO70" t="s">
        <v>1304</v>
      </c>
      <c r="CFP70" t="s">
        <v>1304</v>
      </c>
      <c r="CFQ70" t="s">
        <v>1304</v>
      </c>
      <c r="CFR70" t="s">
        <v>1304</v>
      </c>
      <c r="CFS70" t="s">
        <v>1304</v>
      </c>
      <c r="CFT70" t="s">
        <v>1304</v>
      </c>
      <c r="CFU70" t="s">
        <v>1304</v>
      </c>
      <c r="CFV70" t="s">
        <v>1304</v>
      </c>
      <c r="CFW70" t="s">
        <v>1304</v>
      </c>
      <c r="CFX70" t="s">
        <v>1304</v>
      </c>
      <c r="CFY70" t="s">
        <v>1304</v>
      </c>
      <c r="CFZ70" t="s">
        <v>1304</v>
      </c>
      <c r="CGA70" t="s">
        <v>1304</v>
      </c>
      <c r="CGB70" t="s">
        <v>1304</v>
      </c>
      <c r="CGC70" t="s">
        <v>1304</v>
      </c>
      <c r="CGD70" t="s">
        <v>1304</v>
      </c>
      <c r="CGE70" t="s">
        <v>1304</v>
      </c>
      <c r="CGF70" t="s">
        <v>1304</v>
      </c>
      <c r="CGG70" t="s">
        <v>1304</v>
      </c>
      <c r="CGH70" t="s">
        <v>1304</v>
      </c>
      <c r="CGI70" t="s">
        <v>1304</v>
      </c>
      <c r="CGJ70" t="s">
        <v>1304</v>
      </c>
      <c r="CGK70" t="s">
        <v>1304</v>
      </c>
      <c r="CGL70" t="s">
        <v>1304</v>
      </c>
      <c r="CGM70" t="s">
        <v>1304</v>
      </c>
      <c r="CGN70" t="s">
        <v>1304</v>
      </c>
      <c r="CGO70" t="s">
        <v>1304</v>
      </c>
      <c r="CGP70" t="s">
        <v>1304</v>
      </c>
      <c r="CGQ70" t="s">
        <v>1304</v>
      </c>
      <c r="CGR70" t="s">
        <v>1304</v>
      </c>
      <c r="CGS70" t="s">
        <v>1304</v>
      </c>
      <c r="CGT70" t="s">
        <v>1304</v>
      </c>
      <c r="CGU70" t="s">
        <v>1304</v>
      </c>
      <c r="CGV70" t="s">
        <v>1304</v>
      </c>
      <c r="CGW70" t="s">
        <v>1304</v>
      </c>
      <c r="CGX70" t="s">
        <v>1304</v>
      </c>
      <c r="CGY70" t="s">
        <v>1304</v>
      </c>
      <c r="CGZ70" t="s">
        <v>1304</v>
      </c>
      <c r="CHA70" t="s">
        <v>1304</v>
      </c>
      <c r="CHB70" t="s">
        <v>1304</v>
      </c>
      <c r="CHC70" t="s">
        <v>1304</v>
      </c>
      <c r="CHD70" t="s">
        <v>1304</v>
      </c>
      <c r="CHE70" t="s">
        <v>1304</v>
      </c>
      <c r="CHF70" t="s">
        <v>1304</v>
      </c>
      <c r="CHG70" t="s">
        <v>1304</v>
      </c>
      <c r="CHH70" t="s">
        <v>1304</v>
      </c>
      <c r="CHI70" t="s">
        <v>1304</v>
      </c>
      <c r="CHJ70" t="s">
        <v>1304</v>
      </c>
      <c r="CHK70" t="s">
        <v>1304</v>
      </c>
      <c r="CHL70" t="s">
        <v>1304</v>
      </c>
      <c r="CHM70" t="s">
        <v>1304</v>
      </c>
      <c r="CHN70" t="s">
        <v>1304</v>
      </c>
      <c r="CHO70" t="s">
        <v>1304</v>
      </c>
      <c r="CHP70" t="s">
        <v>1304</v>
      </c>
      <c r="CHQ70" t="s">
        <v>1304</v>
      </c>
      <c r="CHR70" t="s">
        <v>1304</v>
      </c>
      <c r="CHS70" t="s">
        <v>1304</v>
      </c>
      <c r="CHT70" t="s">
        <v>1304</v>
      </c>
      <c r="CHU70" t="s">
        <v>1304</v>
      </c>
      <c r="CHV70" t="s">
        <v>1304</v>
      </c>
      <c r="CHW70" t="s">
        <v>1304</v>
      </c>
      <c r="CHX70" t="s">
        <v>1304</v>
      </c>
      <c r="CHY70" t="s">
        <v>1304</v>
      </c>
      <c r="CHZ70" t="s">
        <v>1304</v>
      </c>
      <c r="CIA70" t="s">
        <v>1304</v>
      </c>
      <c r="CIB70" t="s">
        <v>1304</v>
      </c>
      <c r="CIC70" t="s">
        <v>1304</v>
      </c>
      <c r="CID70" t="s">
        <v>1304</v>
      </c>
      <c r="CIE70" t="s">
        <v>1304</v>
      </c>
      <c r="CIF70" t="s">
        <v>1304</v>
      </c>
      <c r="CIG70" t="s">
        <v>1304</v>
      </c>
      <c r="CIH70" t="s">
        <v>1304</v>
      </c>
      <c r="CII70" t="s">
        <v>1304</v>
      </c>
      <c r="CIJ70" t="s">
        <v>1304</v>
      </c>
      <c r="CIK70" t="s">
        <v>1304</v>
      </c>
      <c r="CIL70" t="s">
        <v>1304</v>
      </c>
      <c r="CIM70" t="s">
        <v>1304</v>
      </c>
      <c r="CIN70" t="s">
        <v>1304</v>
      </c>
      <c r="CIO70" t="s">
        <v>1304</v>
      </c>
      <c r="CIP70" t="s">
        <v>1304</v>
      </c>
      <c r="CIQ70" t="s">
        <v>1304</v>
      </c>
      <c r="CIR70" t="s">
        <v>1304</v>
      </c>
      <c r="CIS70" t="s">
        <v>1304</v>
      </c>
      <c r="CIT70" t="s">
        <v>1304</v>
      </c>
      <c r="CIU70" t="s">
        <v>1304</v>
      </c>
      <c r="CIV70" t="s">
        <v>1304</v>
      </c>
      <c r="CIW70" t="s">
        <v>1304</v>
      </c>
      <c r="CIX70" t="s">
        <v>1304</v>
      </c>
      <c r="CIY70" t="s">
        <v>1304</v>
      </c>
      <c r="CIZ70" t="s">
        <v>1304</v>
      </c>
      <c r="CJA70" t="s">
        <v>1304</v>
      </c>
      <c r="CJB70" t="s">
        <v>1304</v>
      </c>
      <c r="CJC70" t="s">
        <v>1304</v>
      </c>
      <c r="CJD70" t="s">
        <v>1304</v>
      </c>
      <c r="CJE70" t="s">
        <v>1304</v>
      </c>
      <c r="CJF70" t="s">
        <v>1304</v>
      </c>
      <c r="CJG70" t="s">
        <v>1304</v>
      </c>
      <c r="CJH70" t="s">
        <v>1304</v>
      </c>
      <c r="CJI70" t="s">
        <v>1304</v>
      </c>
      <c r="CJJ70" t="s">
        <v>1304</v>
      </c>
      <c r="CJK70" t="s">
        <v>1304</v>
      </c>
      <c r="CJL70" t="s">
        <v>1304</v>
      </c>
      <c r="CJM70" t="s">
        <v>1304</v>
      </c>
      <c r="CJN70" t="s">
        <v>1304</v>
      </c>
      <c r="CJO70" t="s">
        <v>1304</v>
      </c>
      <c r="CJP70" t="s">
        <v>1304</v>
      </c>
      <c r="CJQ70" t="s">
        <v>1304</v>
      </c>
      <c r="CJR70" t="s">
        <v>1304</v>
      </c>
      <c r="CJS70" t="s">
        <v>1304</v>
      </c>
      <c r="CJT70" t="s">
        <v>1304</v>
      </c>
      <c r="CJU70" t="s">
        <v>1304</v>
      </c>
      <c r="CJV70" t="s">
        <v>1304</v>
      </c>
      <c r="CJW70" t="s">
        <v>1304</v>
      </c>
      <c r="CJX70" t="s">
        <v>1304</v>
      </c>
      <c r="CJY70" t="s">
        <v>1304</v>
      </c>
      <c r="CJZ70" t="s">
        <v>1304</v>
      </c>
      <c r="CKA70" t="s">
        <v>1304</v>
      </c>
      <c r="CKB70" t="s">
        <v>1304</v>
      </c>
      <c r="CKC70" t="s">
        <v>1304</v>
      </c>
      <c r="CKD70" t="s">
        <v>1304</v>
      </c>
      <c r="CKE70" t="s">
        <v>1304</v>
      </c>
      <c r="CKF70" t="s">
        <v>1304</v>
      </c>
      <c r="CKG70" t="s">
        <v>1304</v>
      </c>
      <c r="CKH70" t="s">
        <v>1304</v>
      </c>
      <c r="CKI70" t="s">
        <v>1304</v>
      </c>
      <c r="CKJ70" t="s">
        <v>1304</v>
      </c>
      <c r="CKK70" t="s">
        <v>1304</v>
      </c>
      <c r="CKL70" t="s">
        <v>1304</v>
      </c>
      <c r="CKM70" s="15" t="s">
        <v>1304</v>
      </c>
      <c r="CKN70" t="s">
        <v>1304</v>
      </c>
      <c r="CKO70" t="s">
        <v>1304</v>
      </c>
      <c r="CKP70" t="s">
        <v>1304</v>
      </c>
      <c r="CKQ70" t="s">
        <v>1304</v>
      </c>
      <c r="CKR70" t="s">
        <v>1304</v>
      </c>
      <c r="CKS70" t="s">
        <v>1304</v>
      </c>
      <c r="CKT70" t="s">
        <v>1304</v>
      </c>
      <c r="CKU70" t="s">
        <v>1304</v>
      </c>
      <c r="CKV70" t="s">
        <v>1304</v>
      </c>
      <c r="CKW70" t="s">
        <v>1304</v>
      </c>
      <c r="CKX70" t="s">
        <v>1304</v>
      </c>
      <c r="CKY70" t="s">
        <v>1304</v>
      </c>
      <c r="CKZ70" t="s">
        <v>1304</v>
      </c>
      <c r="CLA70" t="s">
        <v>1304</v>
      </c>
      <c r="CLB70" t="s">
        <v>1304</v>
      </c>
      <c r="CLC70" t="s">
        <v>1304</v>
      </c>
      <c r="CLD70" t="s">
        <v>1304</v>
      </c>
      <c r="CLE70" t="s">
        <v>1304</v>
      </c>
      <c r="CLF70" t="s">
        <v>1304</v>
      </c>
      <c r="CLG70" t="s">
        <v>1304</v>
      </c>
      <c r="CLH70" t="s">
        <v>1304</v>
      </c>
      <c r="CLI70" t="s">
        <v>1304</v>
      </c>
      <c r="CLJ70" t="s">
        <v>1304</v>
      </c>
      <c r="CLK70" t="s">
        <v>1304</v>
      </c>
      <c r="CLL70" t="s">
        <v>1304</v>
      </c>
      <c r="CLM70" t="s">
        <v>1304</v>
      </c>
      <c r="CLN70" t="s">
        <v>1304</v>
      </c>
      <c r="CLO70" t="s">
        <v>1304</v>
      </c>
      <c r="CLP70" t="s">
        <v>1304</v>
      </c>
      <c r="CLQ70" t="s">
        <v>1304</v>
      </c>
      <c r="CLR70" t="s">
        <v>1304</v>
      </c>
      <c r="CLS70" t="s">
        <v>1304</v>
      </c>
      <c r="CLT70" t="s">
        <v>1304</v>
      </c>
      <c r="CLU70" t="s">
        <v>1304</v>
      </c>
      <c r="CLV70" t="s">
        <v>1304</v>
      </c>
      <c r="CLW70" t="s">
        <v>1304</v>
      </c>
      <c r="CLX70" t="s">
        <v>1304</v>
      </c>
      <c r="CLY70" t="s">
        <v>1304</v>
      </c>
      <c r="CLZ70" t="s">
        <v>1304</v>
      </c>
      <c r="CMA70" t="s">
        <v>1304</v>
      </c>
      <c r="CMB70" t="s">
        <v>1304</v>
      </c>
      <c r="CMC70" t="s">
        <v>1304</v>
      </c>
      <c r="CMD70" t="s">
        <v>1304</v>
      </c>
      <c r="CME70" t="s">
        <v>1304</v>
      </c>
      <c r="CMF70" t="s">
        <v>1304</v>
      </c>
      <c r="CMG70" t="s">
        <v>1304</v>
      </c>
      <c r="CMH70" t="s">
        <v>1304</v>
      </c>
      <c r="CMI70" t="s">
        <v>1304</v>
      </c>
      <c r="CMJ70" t="s">
        <v>1304</v>
      </c>
      <c r="CMK70" t="s">
        <v>1304</v>
      </c>
      <c r="CML70" t="s">
        <v>1304</v>
      </c>
      <c r="CMM70" t="s">
        <v>1304</v>
      </c>
      <c r="CMN70" t="s">
        <v>1304</v>
      </c>
      <c r="CMO70" t="s">
        <v>1304</v>
      </c>
      <c r="CMP70" t="s">
        <v>1304</v>
      </c>
      <c r="CMQ70" t="s">
        <v>1304</v>
      </c>
      <c r="CMR70" t="s">
        <v>1304</v>
      </c>
      <c r="CMS70" t="s">
        <v>1304</v>
      </c>
      <c r="CMT70" t="s">
        <v>1304</v>
      </c>
      <c r="CMU70" t="s">
        <v>1304</v>
      </c>
      <c r="CMV70" t="s">
        <v>1304</v>
      </c>
      <c r="CMW70" t="s">
        <v>1304</v>
      </c>
      <c r="CMX70" t="s">
        <v>1304</v>
      </c>
      <c r="CMY70" t="s">
        <v>1304</v>
      </c>
      <c r="CMZ70" t="s">
        <v>1304</v>
      </c>
      <c r="CNA70" t="s">
        <v>1304</v>
      </c>
      <c r="CNB70" t="s">
        <v>1304</v>
      </c>
      <c r="CNC70" t="s">
        <v>1304</v>
      </c>
      <c r="CND70" t="s">
        <v>1304</v>
      </c>
      <c r="CNE70" t="s">
        <v>1304</v>
      </c>
      <c r="CNF70" t="s">
        <v>1304</v>
      </c>
      <c r="CNG70" t="s">
        <v>1304</v>
      </c>
      <c r="CNH70" t="s">
        <v>1304</v>
      </c>
      <c r="CNI70" t="s">
        <v>1304</v>
      </c>
      <c r="CNJ70" t="s">
        <v>1304</v>
      </c>
      <c r="CNK70" t="s">
        <v>1304</v>
      </c>
      <c r="CNL70" t="s">
        <v>1304</v>
      </c>
      <c r="CNM70" t="s">
        <v>1304</v>
      </c>
      <c r="CNN70" t="s">
        <v>1304</v>
      </c>
      <c r="CNO70" t="s">
        <v>1304</v>
      </c>
      <c r="CNP70" t="s">
        <v>1304</v>
      </c>
      <c r="CNQ70" t="s">
        <v>1304</v>
      </c>
      <c r="CNR70" t="s">
        <v>1304</v>
      </c>
      <c r="CNS70" t="s">
        <v>1304</v>
      </c>
      <c r="CNT70" t="s">
        <v>1304</v>
      </c>
      <c r="CNU70" t="s">
        <v>1304</v>
      </c>
      <c r="CNV70" t="s">
        <v>1304</v>
      </c>
      <c r="CNW70" t="s">
        <v>1304</v>
      </c>
      <c r="CNX70" t="s">
        <v>1304</v>
      </c>
      <c r="CNY70" t="s">
        <v>1304</v>
      </c>
      <c r="CNZ70" t="s">
        <v>1304</v>
      </c>
      <c r="COA70" t="s">
        <v>1304</v>
      </c>
      <c r="COB70" t="s">
        <v>1304</v>
      </c>
      <c r="COC70" t="s">
        <v>1304</v>
      </c>
      <c r="COD70" t="s">
        <v>1304</v>
      </c>
      <c r="COE70" t="s">
        <v>1304</v>
      </c>
      <c r="COF70" t="s">
        <v>1304</v>
      </c>
      <c r="COG70" t="s">
        <v>1304</v>
      </c>
      <c r="COH70" t="s">
        <v>1304</v>
      </c>
      <c r="COI70" t="s">
        <v>1304</v>
      </c>
      <c r="COJ70" t="s">
        <v>1304</v>
      </c>
      <c r="COK70" t="s">
        <v>1304</v>
      </c>
      <c r="COL70" t="s">
        <v>1304</v>
      </c>
      <c r="COM70" t="s">
        <v>1304</v>
      </c>
      <c r="CON70" t="s">
        <v>1304</v>
      </c>
      <c r="COO70" t="s">
        <v>1304</v>
      </c>
      <c r="COP70" t="s">
        <v>1304</v>
      </c>
      <c r="COQ70" t="s">
        <v>1304</v>
      </c>
      <c r="COR70" t="s">
        <v>1304</v>
      </c>
      <c r="COS70" t="s">
        <v>1304</v>
      </c>
      <c r="COT70" t="s">
        <v>1304</v>
      </c>
      <c r="COU70" t="s">
        <v>1304</v>
      </c>
      <c r="COV70" t="s">
        <v>1304</v>
      </c>
      <c r="COW70" t="s">
        <v>1304</v>
      </c>
      <c r="COX70" t="s">
        <v>1304</v>
      </c>
      <c r="COY70" t="s">
        <v>1304</v>
      </c>
      <c r="COZ70" t="s">
        <v>1304</v>
      </c>
      <c r="CPA70" t="s">
        <v>1304</v>
      </c>
      <c r="CPB70" t="s">
        <v>1304</v>
      </c>
      <c r="CPC70" t="s">
        <v>1304</v>
      </c>
      <c r="CPD70" t="s">
        <v>1304</v>
      </c>
      <c r="CPE70" t="s">
        <v>1304</v>
      </c>
      <c r="CPF70" t="s">
        <v>1304</v>
      </c>
      <c r="CPG70" t="s">
        <v>1304</v>
      </c>
      <c r="CPH70" t="s">
        <v>1304</v>
      </c>
      <c r="CPI70" t="s">
        <v>1304</v>
      </c>
      <c r="CPJ70" t="s">
        <v>1304</v>
      </c>
      <c r="CPK70" t="s">
        <v>1304</v>
      </c>
      <c r="CPL70" t="s">
        <v>1304</v>
      </c>
      <c r="CPM70" t="s">
        <v>1304</v>
      </c>
      <c r="CPN70" t="s">
        <v>1304</v>
      </c>
      <c r="CPO70" t="s">
        <v>1304</v>
      </c>
      <c r="CPP70" t="s">
        <v>1304</v>
      </c>
      <c r="CPQ70" t="s">
        <v>1304</v>
      </c>
      <c r="CPR70" t="s">
        <v>1304</v>
      </c>
      <c r="CPS70" t="s">
        <v>1304</v>
      </c>
      <c r="CPT70" t="s">
        <v>1304</v>
      </c>
      <c r="CPU70" t="s">
        <v>1304</v>
      </c>
      <c r="CPV70" s="16" t="s">
        <v>1304</v>
      </c>
      <c r="CPW70" t="s">
        <v>1304</v>
      </c>
      <c r="CPX70" t="s">
        <v>1304</v>
      </c>
      <c r="CPY70" t="s">
        <v>1304</v>
      </c>
      <c r="CPZ70" t="s">
        <v>1304</v>
      </c>
      <c r="CQA70" t="s">
        <v>1304</v>
      </c>
      <c r="CQB70" t="s">
        <v>1304</v>
      </c>
      <c r="CQC70" t="s">
        <v>1304</v>
      </c>
      <c r="CQD70" t="s">
        <v>1304</v>
      </c>
      <c r="CQE70" t="s">
        <v>1304</v>
      </c>
      <c r="CQF70" t="s">
        <v>1304</v>
      </c>
      <c r="CQG70" t="s">
        <v>1304</v>
      </c>
      <c r="CQH70" t="s">
        <v>1304</v>
      </c>
      <c r="CQI70" t="s">
        <v>1304</v>
      </c>
      <c r="CQJ70" t="s">
        <v>1304</v>
      </c>
      <c r="CQK70" t="s">
        <v>1304</v>
      </c>
      <c r="CQL70" t="s">
        <v>1304</v>
      </c>
      <c r="CQM70" t="s">
        <v>1304</v>
      </c>
      <c r="CQN70" t="s">
        <v>1304</v>
      </c>
      <c r="CQO70" t="s">
        <v>1304</v>
      </c>
      <c r="CQP70" t="s">
        <v>1304</v>
      </c>
      <c r="CQQ70" t="s">
        <v>1304</v>
      </c>
      <c r="CQR70" t="s">
        <v>1304</v>
      </c>
      <c r="CQS70" t="s">
        <v>1304</v>
      </c>
      <c r="CQT70" t="s">
        <v>1304</v>
      </c>
      <c r="CQU70" t="s">
        <v>1304</v>
      </c>
      <c r="CQV70" t="s">
        <v>1304</v>
      </c>
      <c r="CQW70" t="s">
        <v>1304</v>
      </c>
      <c r="CQX70" t="s">
        <v>1304</v>
      </c>
      <c r="CQY70" t="s">
        <v>1304</v>
      </c>
      <c r="CQZ70" t="s">
        <v>1304</v>
      </c>
      <c r="CRA70" t="s">
        <v>1304</v>
      </c>
      <c r="CRB70" t="s">
        <v>1304</v>
      </c>
      <c r="CRC70" t="s">
        <v>1304</v>
      </c>
      <c r="CRD70" t="s">
        <v>1304</v>
      </c>
      <c r="CRE70" t="s">
        <v>1304</v>
      </c>
      <c r="CRF70" t="s">
        <v>1304</v>
      </c>
      <c r="CRG70" t="s">
        <v>1304</v>
      </c>
      <c r="CRH70" t="s">
        <v>1304</v>
      </c>
      <c r="CRI70" t="s">
        <v>1304</v>
      </c>
      <c r="CRJ70" t="s">
        <v>1304</v>
      </c>
      <c r="CRK70" t="s">
        <v>1304</v>
      </c>
      <c r="CRL70" t="s">
        <v>1304</v>
      </c>
      <c r="CRM70" t="s">
        <v>1304</v>
      </c>
      <c r="CRN70" t="s">
        <v>1304</v>
      </c>
      <c r="CRO70" t="s">
        <v>1304</v>
      </c>
      <c r="CRP70" t="s">
        <v>1304</v>
      </c>
      <c r="CRQ70" t="s">
        <v>1304</v>
      </c>
      <c r="CRR70" t="s">
        <v>1304</v>
      </c>
      <c r="CRS70" t="s">
        <v>1304</v>
      </c>
      <c r="CRT70" t="s">
        <v>1304</v>
      </c>
      <c r="CRU70" t="s">
        <v>1304</v>
      </c>
      <c r="CRV70" t="s">
        <v>1304</v>
      </c>
      <c r="CRW70" t="s">
        <v>1304</v>
      </c>
      <c r="CRX70" t="s">
        <v>1304</v>
      </c>
      <c r="CRY70" t="s">
        <v>1304</v>
      </c>
      <c r="CRZ70" t="s">
        <v>1304</v>
      </c>
      <c r="CSA70" t="s">
        <v>1304</v>
      </c>
      <c r="CSB70" t="s">
        <v>1304</v>
      </c>
      <c r="CSC70" t="s">
        <v>1304</v>
      </c>
      <c r="CSD70" t="s">
        <v>1304</v>
      </c>
      <c r="CSE70" t="s">
        <v>1304</v>
      </c>
      <c r="CSF70" t="s">
        <v>1304</v>
      </c>
      <c r="CSG70" t="s">
        <v>1304</v>
      </c>
      <c r="CSH70" t="s">
        <v>1304</v>
      </c>
      <c r="CSI70" t="s">
        <v>1304</v>
      </c>
      <c r="CSJ70" t="s">
        <v>1304</v>
      </c>
      <c r="CSK70" t="s">
        <v>1304</v>
      </c>
      <c r="CSL70" t="s">
        <v>1304</v>
      </c>
      <c r="CSM70" t="s">
        <v>1304</v>
      </c>
      <c r="CSN70" t="s">
        <v>1304</v>
      </c>
      <c r="CSO70" t="s">
        <v>1304</v>
      </c>
      <c r="CSP70" t="s">
        <v>1304</v>
      </c>
      <c r="CSQ70" t="s">
        <v>1304</v>
      </c>
      <c r="CSR70" t="s">
        <v>1304</v>
      </c>
      <c r="CSS70" t="s">
        <v>1304</v>
      </c>
      <c r="CST70" t="s">
        <v>1304</v>
      </c>
      <c r="CSU70" t="s">
        <v>1304</v>
      </c>
      <c r="CSV70" t="s">
        <v>1304</v>
      </c>
      <c r="CSW70" t="s">
        <v>1304</v>
      </c>
      <c r="CSX70" t="s">
        <v>1304</v>
      </c>
      <c r="CSY70" t="s">
        <v>1304</v>
      </c>
      <c r="CSZ70" t="s">
        <v>1304</v>
      </c>
      <c r="CTA70" t="s">
        <v>1304</v>
      </c>
      <c r="CTB70" t="s">
        <v>1304</v>
      </c>
      <c r="CTC70" t="s">
        <v>1304</v>
      </c>
      <c r="CTD70" t="s">
        <v>1304</v>
      </c>
      <c r="CTE70" t="s">
        <v>1304</v>
      </c>
      <c r="CTF70" t="s">
        <v>1304</v>
      </c>
      <c r="CTG70" t="s">
        <v>1304</v>
      </c>
      <c r="CTH70" t="s">
        <v>1304</v>
      </c>
      <c r="CTI70" t="s">
        <v>1304</v>
      </c>
      <c r="CTJ70" t="s">
        <v>1304</v>
      </c>
      <c r="CTK70" t="s">
        <v>1304</v>
      </c>
      <c r="CTL70" t="s">
        <v>1304</v>
      </c>
      <c r="CTM70" t="s">
        <v>1304</v>
      </c>
      <c r="CTN70" t="s">
        <v>1304</v>
      </c>
      <c r="CTO70" t="s">
        <v>1304</v>
      </c>
      <c r="CTP70" t="s">
        <v>1304</v>
      </c>
      <c r="CTQ70" t="s">
        <v>1304</v>
      </c>
      <c r="CTR70" t="s">
        <v>1304</v>
      </c>
      <c r="CTS70" t="s">
        <v>1304</v>
      </c>
      <c r="CTT70" t="s">
        <v>1304</v>
      </c>
      <c r="CTU70" t="s">
        <v>1304</v>
      </c>
      <c r="CTV70" t="s">
        <v>1304</v>
      </c>
      <c r="CTW70" t="s">
        <v>1304</v>
      </c>
      <c r="CTX70" t="s">
        <v>1304</v>
      </c>
      <c r="CTY70" t="s">
        <v>1304</v>
      </c>
      <c r="CTZ70" t="s">
        <v>1304</v>
      </c>
      <c r="CUA70" t="s">
        <v>1304</v>
      </c>
      <c r="CUB70" t="s">
        <v>1304</v>
      </c>
      <c r="CUC70" t="s">
        <v>1304</v>
      </c>
      <c r="CUD70" t="s">
        <v>1304</v>
      </c>
      <c r="CUE70" t="s">
        <v>1304</v>
      </c>
      <c r="CUF70" t="s">
        <v>1304</v>
      </c>
      <c r="CUG70" t="s">
        <v>1304</v>
      </c>
      <c r="CUH70" t="s">
        <v>1304</v>
      </c>
      <c r="CUI70" t="s">
        <v>1304</v>
      </c>
      <c r="CUJ70" t="s">
        <v>1304</v>
      </c>
      <c r="CUK70" t="s">
        <v>1304</v>
      </c>
      <c r="CUL70" t="s">
        <v>1304</v>
      </c>
      <c r="CUM70" t="s">
        <v>1304</v>
      </c>
      <c r="CUN70" t="s">
        <v>1304</v>
      </c>
      <c r="CUO70" t="s">
        <v>1304</v>
      </c>
      <c r="CUP70" t="s">
        <v>1304</v>
      </c>
      <c r="CUQ70" t="s">
        <v>1304</v>
      </c>
      <c r="CUR70" t="s">
        <v>1304</v>
      </c>
      <c r="CUS70" t="s">
        <v>1304</v>
      </c>
      <c r="CUT70" t="s">
        <v>1304</v>
      </c>
      <c r="CUU70" t="s">
        <v>1304</v>
      </c>
      <c r="CUV70" t="s">
        <v>1304</v>
      </c>
      <c r="CUW70" t="s">
        <v>1304</v>
      </c>
      <c r="CUX70" t="s">
        <v>1304</v>
      </c>
      <c r="CUY70" t="s">
        <v>1304</v>
      </c>
      <c r="CUZ70" t="s">
        <v>1304</v>
      </c>
      <c r="CVA70" t="s">
        <v>1304</v>
      </c>
      <c r="CVB70" t="s">
        <v>1304</v>
      </c>
      <c r="CVC70" t="s">
        <v>1304</v>
      </c>
      <c r="CVD70" t="s">
        <v>1304</v>
      </c>
    </row>
    <row r="71" spans="2:131 1365:2604" x14ac:dyDescent="0.2">
      <c r="B71" s="18">
        <v>28323</v>
      </c>
      <c r="C71" t="s">
        <v>1357</v>
      </c>
      <c r="D71">
        <v>19</v>
      </c>
      <c r="E71" t="s">
        <v>1309</v>
      </c>
      <c r="F71" t="s">
        <v>2631</v>
      </c>
      <c r="AQ71">
        <v>2</v>
      </c>
      <c r="BP71">
        <f>VLOOKUP(B71,[1]Python_Data!$A$2:$CG$43,43,FALSE)</f>
        <v>67</v>
      </c>
      <c r="BT71">
        <f>VLOOKUP(B71,[1]Python_Data!$A$2:$CG$43,44,FALSE)</f>
        <v>79</v>
      </c>
      <c r="BX71">
        <f>VLOOKUP(B71,[1]Python_Data!$A$2:$CG$43,45,FALSE)</f>
        <v>13</v>
      </c>
      <c r="BY71">
        <f>VLOOKUP(B71,[1]Python_Data!$A$2:$CG$43,32,FALSE)</f>
        <v>30</v>
      </c>
      <c r="BZ71">
        <f>VLOOKUP(B71,[1]Python_Data!$A$2:$CG$43,33,FALSE)</f>
        <v>22</v>
      </c>
      <c r="CA71">
        <f>VLOOKUP(B71,[1]Python_Data!$A$2:$CG$43,34,FALSE)</f>
        <v>23</v>
      </c>
      <c r="CB71">
        <f>VLOOKUP(B71,[1]Python_Data!$A$2:$CG$43,35,FALSE)</f>
        <v>19</v>
      </c>
      <c r="CC71">
        <f>VLOOKUP(B71,[1]Python_Data!$A$2:$CG$43,36,FALSE)</f>
        <v>20</v>
      </c>
      <c r="CD71">
        <f>VLOOKUP(B71,[1]Python_Data!$A$2:$CG$43,37,FALSE)</f>
        <v>114</v>
      </c>
      <c r="CE71">
        <f>VLOOKUP(B71,[1]Python_Data!$A$2:$CG$43,38,FALSE)</f>
        <v>45</v>
      </c>
      <c r="CJ71">
        <f>VLOOKUP(B71,[1]Python_Data!$A$2:$CG$43,46,FALSE)</f>
        <v>0.625</v>
      </c>
      <c r="CK71">
        <f>VLOOKUP(B71,[1]Python_Data!$A$2:$CG$43,47,FALSE)</f>
        <v>0.875</v>
      </c>
      <c r="CL71">
        <f>VLOOKUP(B71,[1]Python_Data!$A$2:$CG$43,48,FALSE)</f>
        <v>0.76666666666666672</v>
      </c>
      <c r="CM71">
        <f>VLOOKUP(B71,[1]Python_Data!$A$2:$CG$43,49,FALSE)</f>
        <v>360</v>
      </c>
      <c r="CN71" t="str">
        <f>VLOOKUP(B71,[1]Python_Data!$A$2:$CG$43,50,FALSE)</f>
        <v>NO</v>
      </c>
      <c r="CO71">
        <f>VLOOKUP(B71,[1]Python_Data!$A$2:$CG$43,51,FALSE)</f>
        <v>60</v>
      </c>
      <c r="CP71">
        <f>VLOOKUP(B71,[1]Python_Data!$A$2:$CG$43,52,FALSE)</f>
        <v>0.75</v>
      </c>
      <c r="CQ71">
        <f>VLOOKUP(B71,[1]Python_Data!$A$2:$CG$43,53,FALSE)</f>
        <v>0.36842105263157893</v>
      </c>
      <c r="CR71">
        <f>VLOOKUP(B71,[1]Python_Data!$A$2:$CG$43,54,FALSE)</f>
        <v>0.90909090909090906</v>
      </c>
      <c r="CS71">
        <f>VLOOKUP(B71,[1]Python_Data!$A$2:$CG$43,55,FALSE)</f>
        <v>0.95454545454545459</v>
      </c>
      <c r="CT71">
        <f>VLOOKUP(B71,[1]Python_Data!$A$2:$CG$43,64,FALSE)</f>
        <v>627.2954545454545</v>
      </c>
      <c r="CU71">
        <f>VLOOKUP(B71,[1]Python_Data!$A$2:$CG$43,65,FALSE)</f>
        <v>768.6</v>
      </c>
      <c r="CV71">
        <f>VLOOKUP(B71,[1]Python_Data!$A$2:$CG$43,66,FALSE)</f>
        <v>141.30454545454552</v>
      </c>
      <c r="CW71">
        <f>VLOOKUP(B71,[1]Python_Data!$A$2:$CG$43,67,FALSE)</f>
        <v>1</v>
      </c>
      <c r="CX71">
        <f>VLOOKUP(B71,[1]Python_Data!$A$2:$CG$43,68,FALSE)</f>
        <v>1</v>
      </c>
      <c r="CY71">
        <f>VLOOKUP(B71,[1]Python_Data!$A$2:$CG$43,69,FALSE)</f>
        <v>0</v>
      </c>
      <c r="CZ71">
        <f>VLOOKUP(B71,[1]Python_Data!$A$2:$CG$43,56,FALSE)</f>
        <v>947.91176470588232</v>
      </c>
      <c r="DA71">
        <f>VLOOKUP(B71,[1]Python_Data!$A$2:$CG$43,57,FALSE)</f>
        <v>902.875</v>
      </c>
      <c r="DB71">
        <f>VLOOKUP(B71,[1]Python_Data!$A$2:$CG$43,58,FALSE)</f>
        <v>851.0526315789474</v>
      </c>
      <c r="DC71">
        <f>VLOOKUP(B71,[1]Python_Data!$A$2:$CG$43,59,FALSE)</f>
        <v>1140.9411764705883</v>
      </c>
      <c r="DD71">
        <f>VLOOKUP(B71,[1]Python_Data!$A$2:$CG$43,60,FALSE)</f>
        <v>0.875</v>
      </c>
      <c r="DE71">
        <f>VLOOKUP(B71,[1]Python_Data!$A$2:$CG$43,61,FALSE)</f>
        <v>0.8</v>
      </c>
      <c r="DF71">
        <f>VLOOKUP(B71,[1]Python_Data!$A$2:$CG$43,62,FALSE)</f>
        <v>1</v>
      </c>
      <c r="DG71">
        <f>VLOOKUP(B71,[1]Python_Data!$A$2:$CG$43,63,FALSE)</f>
        <v>0.9</v>
      </c>
      <c r="DH71">
        <f>VLOOKUP(B71,[1]Python_Data!$A$2:$CG$43,80,FALSE)</f>
        <v>0</v>
      </c>
      <c r="DI71">
        <f>VLOOKUP(B71,[1]Python_Data!$A$2:$CG$43,81,FALSE)</f>
        <v>0</v>
      </c>
      <c r="DJ71">
        <f>VLOOKUP(B71,[1]Python_Data!$A$2:$CG$43,82,FALSE)</f>
        <v>0</v>
      </c>
      <c r="DK71">
        <f>VLOOKUP(B71,[1]Python_Data!$A$2:$CG$43,83,FALSE)</f>
        <v>9</v>
      </c>
      <c r="DL71">
        <f>VLOOKUP(B71,[1]Python_Data!$A$2:$CG$43,84,FALSE)</f>
        <v>13</v>
      </c>
      <c r="DM71">
        <f>VLOOKUP(B71,[1]Python_Data!$A$2:$CG$43,75,FALSE)</f>
        <v>0</v>
      </c>
      <c r="DN71">
        <f>VLOOKUP(B71,[1]Python_Data!$A$2:$CG$43,76,FALSE)</f>
        <v>1</v>
      </c>
      <c r="DO71">
        <f>VLOOKUP(B71,[1]Python_Data!$A$2:$CG$43,77,FALSE)</f>
        <v>24</v>
      </c>
      <c r="DP71">
        <f>VLOOKUP(B71,[1]Python_Data!$A$2:$CG$43,78,FALSE)</f>
        <v>27</v>
      </c>
      <c r="DQ71">
        <f>VLOOKUP(B71,[1]Python_Data!$A$2:$CG$43,79,FALSE)</f>
        <v>1</v>
      </c>
      <c r="DR71">
        <f>VLOOKUP(B71,[1]Python_Data!$A$2:$CG$43,70,FALSE)</f>
        <v>0</v>
      </c>
      <c r="DS71">
        <f>VLOOKUP(B71,[1]Python_Data!$A$2:$CG$43,71,FALSE)</f>
        <v>0</v>
      </c>
      <c r="DT71">
        <f>VLOOKUP(B71,[1]Python_Data!$A$2:$CG$43,72,FALSE)</f>
        <v>0</v>
      </c>
      <c r="DU71">
        <f>VLOOKUP(B71,[1]Python_Data!$A$2:$CG$43,73,FALSE)</f>
        <v>18</v>
      </c>
      <c r="DV71">
        <f>VLOOKUP(B71,[1]Python_Data!$A$2:$CG$43,74,FALSE)</f>
        <v>23</v>
      </c>
      <c r="DW71">
        <f>VLOOKUP(B71,[1]Python_Data!$A$2:$CG$43,85,FALSE)</f>
        <v>24</v>
      </c>
      <c r="DX71">
        <f>VLOOKUP(B71,[1]Python_Data!$A$2:$CO$43,89,FALSE)</f>
        <v>1</v>
      </c>
      <c r="DY71">
        <f>VLOOKUP(B71,[1]Python_Data!$A$2:$CO$43,90,FALSE)</f>
        <v>1</v>
      </c>
      <c r="DZ71">
        <f>VLOOKUP(B71,[1]Python_Data!$A$2:$CO$43,91,FALSE)</f>
        <v>1</v>
      </c>
      <c r="EA71">
        <f>VLOOKUP(B71,[1]Python_Data!$A$2:$CO$43,92,FALSE)</f>
        <v>1</v>
      </c>
      <c r="AZO71" t="s">
        <v>1341</v>
      </c>
      <c r="AZP71">
        <v>1</v>
      </c>
      <c r="AZQ71">
        <v>1</v>
      </c>
      <c r="AZR71">
        <v>1</v>
      </c>
      <c r="AZS71">
        <v>1</v>
      </c>
      <c r="AZT71" s="7">
        <v>9.8061690000000006</v>
      </c>
      <c r="AZU71">
        <v>11.125226</v>
      </c>
      <c r="AZV71">
        <v>8.1688399999999994</v>
      </c>
      <c r="AZW71">
        <v>7.1021720000000004</v>
      </c>
      <c r="AZX71">
        <v>11.5</v>
      </c>
      <c r="AZY71">
        <v>12.292989</v>
      </c>
      <c r="AZZ71">
        <v>9.2834970000000006</v>
      </c>
      <c r="BAA71">
        <v>10.519183999999999</v>
      </c>
      <c r="BAB71">
        <v>7.81576</v>
      </c>
      <c r="BAC71">
        <v>6.9286199999999996</v>
      </c>
      <c r="BAD71">
        <v>11.5</v>
      </c>
      <c r="BAE71">
        <v>11.742527000000001</v>
      </c>
      <c r="BAF71">
        <v>9.5858410000000003</v>
      </c>
      <c r="BAG71">
        <v>10.831973</v>
      </c>
      <c r="BAH71">
        <v>7.9915070000000004</v>
      </c>
      <c r="BAI71">
        <v>6.9052920000000002</v>
      </c>
      <c r="BAJ71">
        <v>11</v>
      </c>
      <c r="BAK71">
        <v>11.982317999999999</v>
      </c>
      <c r="BAL71">
        <v>9.1251339999999992</v>
      </c>
      <c r="BAM71">
        <v>10.501143000000001</v>
      </c>
      <c r="BAN71">
        <v>7.6386039999999999</v>
      </c>
      <c r="BAO71">
        <v>6.7780269999999998</v>
      </c>
      <c r="BAP71">
        <v>11.5</v>
      </c>
      <c r="BAQ71">
        <v>11.794995</v>
      </c>
      <c r="BAR71">
        <v>8.2979160000000007</v>
      </c>
      <c r="BAS71">
        <v>9.0439340000000001</v>
      </c>
      <c r="BAT71">
        <v>7.1154169999999999</v>
      </c>
      <c r="BAU71">
        <v>6.8047089999999999</v>
      </c>
      <c r="BAV71">
        <v>11</v>
      </c>
      <c r="BAW71">
        <v>10.054005999999999</v>
      </c>
      <c r="BAX71">
        <v>8.2847910000000002</v>
      </c>
      <c r="BAY71">
        <v>8.2720099999999999</v>
      </c>
      <c r="BAZ71">
        <v>6.8733519999999997</v>
      </c>
      <c r="BBA71">
        <v>6.5605190000000002</v>
      </c>
      <c r="BBB71">
        <v>11.5</v>
      </c>
      <c r="BBC71">
        <v>9.2156310000000001</v>
      </c>
      <c r="BBD71">
        <v>8.6862739999999992</v>
      </c>
      <c r="BBE71">
        <v>10.212725000000001</v>
      </c>
      <c r="BBF71">
        <v>7.5045070000000003</v>
      </c>
      <c r="BBG71">
        <v>7.0053989999999997</v>
      </c>
      <c r="BBH71">
        <v>11</v>
      </c>
      <c r="BBI71">
        <v>12.066148</v>
      </c>
      <c r="BBJ71">
        <v>9.3661980000000007</v>
      </c>
      <c r="BBK71">
        <v>11.184891</v>
      </c>
      <c r="BBL71">
        <v>8.3647690000000008</v>
      </c>
      <c r="BBM71">
        <v>7.3097050000000001</v>
      </c>
      <c r="BBN71">
        <v>11.5</v>
      </c>
      <c r="BBO71">
        <v>13.074054</v>
      </c>
      <c r="BBP71">
        <v>9.3330959999999994</v>
      </c>
      <c r="BBQ71">
        <v>10.566703</v>
      </c>
      <c r="BBR71">
        <v>8.0493559999999995</v>
      </c>
      <c r="BBS71">
        <v>7.040565</v>
      </c>
      <c r="BBT71">
        <v>11.5</v>
      </c>
      <c r="BBU71">
        <v>12.046334</v>
      </c>
      <c r="BBV71">
        <v>10.076148999999999</v>
      </c>
      <c r="BBW71">
        <v>11.222982</v>
      </c>
      <c r="BBX71">
        <v>8.5244750000000007</v>
      </c>
      <c r="BBY71">
        <v>7.3475070000000002</v>
      </c>
      <c r="BBZ71">
        <v>11.5</v>
      </c>
      <c r="BCA71">
        <v>12.432122</v>
      </c>
      <c r="BCB71">
        <v>9.6527720000000006</v>
      </c>
      <c r="BCC71">
        <v>10.916772</v>
      </c>
      <c r="BCD71">
        <v>8.166245</v>
      </c>
      <c r="BCE71">
        <v>6.9862650000000004</v>
      </c>
      <c r="BCF71">
        <v>11.5</v>
      </c>
      <c r="BCG71">
        <v>12.215858000000001</v>
      </c>
      <c r="BCH71">
        <v>9.5660769999999999</v>
      </c>
      <c r="BCI71">
        <v>10.83192</v>
      </c>
      <c r="BCJ71">
        <v>8.0198250000000009</v>
      </c>
      <c r="BCK71">
        <v>6.8906460000000003</v>
      </c>
      <c r="BCL71">
        <v>11</v>
      </c>
      <c r="BCM71">
        <v>12.050043000000001</v>
      </c>
      <c r="BCN71">
        <v>9.8601299999999998</v>
      </c>
      <c r="BCO71">
        <v>11.035413</v>
      </c>
      <c r="BCP71">
        <v>8.2819059999999993</v>
      </c>
      <c r="BCQ71">
        <v>7.228828</v>
      </c>
      <c r="BCR71">
        <v>11.5</v>
      </c>
      <c r="BCS71">
        <v>12.325118</v>
      </c>
      <c r="BCT71">
        <v>10.032610999999999</v>
      </c>
      <c r="BCU71">
        <v>11.275660999999999</v>
      </c>
      <c r="BCV71">
        <v>8.3577790000000007</v>
      </c>
      <c r="BCW71">
        <v>7.156148</v>
      </c>
      <c r="BCX71">
        <v>11.5</v>
      </c>
      <c r="BCY71">
        <v>12.438527000000001</v>
      </c>
      <c r="BCZ71">
        <v>9.3639840000000003</v>
      </c>
      <c r="BDA71">
        <v>8.3159369999999999</v>
      </c>
      <c r="BDB71">
        <v>7.9328750000000001</v>
      </c>
      <c r="BDC71">
        <v>8.9129159999999992</v>
      </c>
      <c r="BDD71">
        <v>7.9142650000000003</v>
      </c>
      <c r="BDE71">
        <v>7.6082739999999998</v>
      </c>
      <c r="BDF71">
        <v>9.144145</v>
      </c>
      <c r="BDG71">
        <v>8.0903159999999996</v>
      </c>
      <c r="BDH71">
        <v>7.7746979999999999</v>
      </c>
      <c r="BDI71">
        <v>8.6389580000000006</v>
      </c>
      <c r="BDJ71">
        <v>7.7703049999999996</v>
      </c>
      <c r="BDK71">
        <v>7.4389519999999996</v>
      </c>
      <c r="BDL71">
        <v>7.6803119999999998</v>
      </c>
      <c r="BDM71">
        <v>7.2270000000000003</v>
      </c>
      <c r="BDN71">
        <v>6.9933719999999999</v>
      </c>
      <c r="BDO71">
        <v>7.3348319999999996</v>
      </c>
      <c r="BDP71">
        <v>7.0968900000000001</v>
      </c>
      <c r="BDQ71">
        <v>6.7405530000000002</v>
      </c>
      <c r="BDR71">
        <v>8.2626000000000008</v>
      </c>
      <c r="BDS71">
        <v>7.5620399999999997</v>
      </c>
      <c r="BDT71">
        <v>7.3637750000000004</v>
      </c>
      <c r="BDU71">
        <v>9.428877</v>
      </c>
      <c r="BDV71">
        <v>8.4264589999999995</v>
      </c>
      <c r="BDW71">
        <v>8.1719950000000008</v>
      </c>
      <c r="BDX71">
        <v>9.1287230000000008</v>
      </c>
      <c r="BDY71">
        <v>8.1880249999999997</v>
      </c>
      <c r="BDZ71">
        <v>7.8347930000000003</v>
      </c>
      <c r="BEA71">
        <v>9.6933260000000008</v>
      </c>
      <c r="BEB71">
        <v>8.6443999999999992</v>
      </c>
      <c r="BEC71">
        <v>8.2996859999999995</v>
      </c>
      <c r="BED71">
        <v>9.3598300000000005</v>
      </c>
      <c r="BEE71">
        <v>8.2667739999999998</v>
      </c>
      <c r="BEF71">
        <v>7.942183</v>
      </c>
      <c r="BEG71">
        <v>9.2078450000000007</v>
      </c>
      <c r="BEH71">
        <v>8.1170290000000005</v>
      </c>
      <c r="BEI71">
        <v>7.7975209999999997</v>
      </c>
      <c r="BEJ71">
        <v>9.4460850000000001</v>
      </c>
      <c r="BEK71">
        <v>8.3099810000000005</v>
      </c>
      <c r="BEL71">
        <v>8.080857</v>
      </c>
      <c r="BEM71">
        <v>9.6778519999999997</v>
      </c>
      <c r="BEN71">
        <v>8.4510769999999997</v>
      </c>
      <c r="BEO71">
        <v>8.1144440000000007</v>
      </c>
      <c r="BEP71">
        <v>6.715582289219168E-3</v>
      </c>
      <c r="BEQ71">
        <v>2.3949833068092199E-2</v>
      </c>
      <c r="BER71">
        <v>-2.4464670315448206E-6</v>
      </c>
      <c r="BES71">
        <v>1.9405670439909727E-2</v>
      </c>
      <c r="BET71">
        <v>0.10751749304136848</v>
      </c>
      <c r="BEU71">
        <v>0.12180731242097062</v>
      </c>
      <c r="BEV71">
        <v>4.543337912036554E-2</v>
      </c>
      <c r="BEW71" s="9">
        <v>8.9021819999999998</v>
      </c>
      <c r="BEX71">
        <v>9.8630169999999993</v>
      </c>
      <c r="BEY71">
        <v>9.3496469999999992</v>
      </c>
      <c r="BEZ71">
        <v>8.4855319999999992</v>
      </c>
      <c r="BFA71">
        <v>9.7476739999999999</v>
      </c>
      <c r="BFB71">
        <v>10.021420000000001</v>
      </c>
      <c r="BFC71">
        <v>11.058389</v>
      </c>
      <c r="BFD71">
        <v>10.875797</v>
      </c>
      <c r="BFE71">
        <v>9.2423680000000008</v>
      </c>
      <c r="BFF71">
        <v>11.016195</v>
      </c>
      <c r="BFG71">
        <v>7.5232599999999996</v>
      </c>
      <c r="BFH71">
        <v>8.3242089999999997</v>
      </c>
      <c r="BFI71">
        <v>8.2070620000000005</v>
      </c>
      <c r="BFJ71">
        <v>7.1889289999999999</v>
      </c>
      <c r="BFK71">
        <v>8.1344879999999993</v>
      </c>
      <c r="BFL71">
        <v>6.8371190000000004</v>
      </c>
      <c r="BFM71">
        <v>7.1875340000000003</v>
      </c>
      <c r="BFN71">
        <v>7.175135</v>
      </c>
      <c r="BFO71">
        <v>6.782959</v>
      </c>
      <c r="BFP71">
        <v>7.0135639999999997</v>
      </c>
      <c r="BFQ71">
        <v>8.4107289999999999</v>
      </c>
      <c r="BFR71">
        <v>9.4997469999999993</v>
      </c>
      <c r="BFS71">
        <v>9.2788000000000004</v>
      </c>
      <c r="BFT71">
        <v>7.7987159999999998</v>
      </c>
      <c r="BFU71">
        <v>9.3484560000000005</v>
      </c>
      <c r="BFV71">
        <v>7.6371900000000004</v>
      </c>
      <c r="BFW71">
        <v>8.4070520000000002</v>
      </c>
      <c r="BFX71">
        <v>8.3072420000000005</v>
      </c>
      <c r="BFY71">
        <v>7.3294649999999999</v>
      </c>
      <c r="BFZ71">
        <v>8.2435899999999993</v>
      </c>
      <c r="BGA71">
        <v>7.3468660000000003</v>
      </c>
      <c r="BGB71">
        <v>8.1075750000000006</v>
      </c>
      <c r="BGC71">
        <v>8.0033940000000001</v>
      </c>
      <c r="BGD71">
        <v>7.0521640000000003</v>
      </c>
      <c r="BGE71">
        <v>7.9048850000000002</v>
      </c>
      <c r="BGF71">
        <v>4.9192523518595405E-2</v>
      </c>
      <c r="BGG71">
        <v>8.1191748849857803E-2</v>
      </c>
      <c r="BGH71">
        <v>0.69070399999999998</v>
      </c>
      <c r="BGI71">
        <v>0.87422599999999995</v>
      </c>
      <c r="BGJ71">
        <v>0.60813700000000004</v>
      </c>
      <c r="BGK71">
        <v>0.76515999999999995</v>
      </c>
      <c r="BGL71">
        <v>0.82276300000000002</v>
      </c>
      <c r="BGM71">
        <v>0.80858399999999997</v>
      </c>
      <c r="BGN71">
        <v>0.92799799999999999</v>
      </c>
      <c r="BGO71">
        <v>0.54076299999999999</v>
      </c>
      <c r="BGP71">
        <v>0.70522300000000004</v>
      </c>
      <c r="BGQ71">
        <v>0.90473199999999998</v>
      </c>
      <c r="BGR71">
        <v>0.68824700000000005</v>
      </c>
      <c r="BGS71">
        <v>0.85339699999999996</v>
      </c>
      <c r="BGT71">
        <v>0.57059800000000005</v>
      </c>
      <c r="BGU71">
        <v>0.73453999999999997</v>
      </c>
      <c r="BGV71">
        <v>0.78662799999999999</v>
      </c>
      <c r="BGW71">
        <v>0.58750100000000005</v>
      </c>
      <c r="BGX71">
        <v>0.70313400000000004</v>
      </c>
      <c r="BGY71">
        <v>0.53320500000000004</v>
      </c>
      <c r="BGZ71">
        <v>0.62262399999999996</v>
      </c>
      <c r="BHA71">
        <v>0.60699199999999998</v>
      </c>
      <c r="BHB71">
        <v>0.73205500000000001</v>
      </c>
      <c r="BHC71">
        <v>0.91194900000000001</v>
      </c>
      <c r="BHD71">
        <v>0.54088000000000003</v>
      </c>
      <c r="BHE71">
        <v>0.75478199999999995</v>
      </c>
      <c r="BHF71">
        <v>0.86909199999999998</v>
      </c>
      <c r="BHG71">
        <v>0.72325700000000004</v>
      </c>
      <c r="BHH71">
        <v>0.87941999999999998</v>
      </c>
      <c r="BHI71">
        <v>0.58956699999999995</v>
      </c>
      <c r="BHJ71">
        <v>0.74861100000000003</v>
      </c>
      <c r="BHK71">
        <v>0.81081700000000001</v>
      </c>
      <c r="BHL71">
        <v>0.67219300000000004</v>
      </c>
      <c r="BHM71">
        <v>0.83713199999999999</v>
      </c>
      <c r="BHN71">
        <v>0.57080900000000001</v>
      </c>
      <c r="BHO71">
        <v>0.72764899999999999</v>
      </c>
      <c r="BHP71">
        <v>0.76683699999999999</v>
      </c>
      <c r="BHQ71">
        <v>0.62607400000000002</v>
      </c>
      <c r="BHR71">
        <v>0.59350000000000003</v>
      </c>
      <c r="BHS71">
        <v>0.55654000000000003</v>
      </c>
      <c r="BHT71">
        <v>0.67652599999999996</v>
      </c>
      <c r="BHU71">
        <v>0.64960300000000004</v>
      </c>
      <c r="BHV71">
        <v>0.71510399999999996</v>
      </c>
      <c r="BHW71">
        <v>0.52816099999999999</v>
      </c>
      <c r="BHX71">
        <v>0.55900399999999995</v>
      </c>
      <c r="BHY71">
        <v>0.54556400000000005</v>
      </c>
      <c r="BHZ71">
        <v>0.54426200000000002</v>
      </c>
      <c r="BIA71">
        <v>0.76214599999999999</v>
      </c>
      <c r="BIB71">
        <v>0.55751099999999998</v>
      </c>
      <c r="BIC71">
        <v>0.57542199999999999</v>
      </c>
      <c r="BID71">
        <v>0.65445900000000001</v>
      </c>
      <c r="BIE71">
        <v>0.7903</v>
      </c>
      <c r="BIF71">
        <v>0.81963600000000003</v>
      </c>
      <c r="BIG71">
        <v>0.54261599999999999</v>
      </c>
      <c r="BIH71">
        <v>0.56088899999999997</v>
      </c>
      <c r="BII71">
        <v>0.56276700000000002</v>
      </c>
      <c r="BIJ71">
        <v>0.54701900000000003</v>
      </c>
      <c r="BIK71">
        <v>0.67119600000000001</v>
      </c>
      <c r="BIL71">
        <v>0.538493</v>
      </c>
      <c r="BIM71">
        <v>0.53384299999999996</v>
      </c>
      <c r="BIN71">
        <v>0.67475300000000005</v>
      </c>
      <c r="BIO71">
        <v>0.68172299999999997</v>
      </c>
      <c r="BIP71">
        <v>0.74104099999999995</v>
      </c>
      <c r="BIQ71">
        <v>0.51050399999999996</v>
      </c>
      <c r="BIR71">
        <v>0.57764800000000005</v>
      </c>
      <c r="BIS71">
        <v>0.55648500000000001</v>
      </c>
      <c r="BIT71">
        <v>0.52428300000000005</v>
      </c>
      <c r="BIU71">
        <v>0.59469399999999994</v>
      </c>
      <c r="BIV71">
        <v>0.51773400000000003</v>
      </c>
      <c r="BIW71">
        <v>0.52845799999999998</v>
      </c>
      <c r="BIX71">
        <v>0.60638400000000003</v>
      </c>
      <c r="BIY71">
        <v>0.57990799999999998</v>
      </c>
      <c r="BIZ71">
        <v>0.61614199999999997</v>
      </c>
      <c r="BJA71">
        <v>0.51355700000000004</v>
      </c>
      <c r="BJB71">
        <v>0.55221299999999995</v>
      </c>
      <c r="BJC71">
        <v>0.54221600000000003</v>
      </c>
      <c r="BJD71">
        <v>0.52090099999999995</v>
      </c>
      <c r="BJE71">
        <v>0.69274199999999997</v>
      </c>
      <c r="BJF71">
        <v>0.51396200000000003</v>
      </c>
      <c r="BJG71">
        <v>0.499857</v>
      </c>
      <c r="BJH71">
        <v>0.67963300000000004</v>
      </c>
      <c r="BJI71">
        <v>0.73006099999999996</v>
      </c>
      <c r="BJJ71">
        <v>0.80485600000000002</v>
      </c>
      <c r="BJK71">
        <v>0.480935</v>
      </c>
      <c r="BJL71">
        <v>0.68169000000000002</v>
      </c>
      <c r="BJM71">
        <v>0.54315100000000005</v>
      </c>
      <c r="BJN71">
        <v>0.55338500000000002</v>
      </c>
      <c r="BJO71">
        <v>0.70001500000000005</v>
      </c>
      <c r="BJP71">
        <v>0.70105700000000004</v>
      </c>
      <c r="BJQ71">
        <v>0.75760400000000006</v>
      </c>
      <c r="BJR71">
        <v>0.51703100000000002</v>
      </c>
      <c r="BJS71">
        <v>0.59396099999999996</v>
      </c>
      <c r="BJT71">
        <v>0.57279100000000005</v>
      </c>
      <c r="BJU71">
        <v>0.52691900000000003</v>
      </c>
      <c r="BJV71">
        <v>0.66498199999999996</v>
      </c>
      <c r="BJW71">
        <v>0.54141700000000004</v>
      </c>
      <c r="BJX71">
        <v>0.53462200000000004</v>
      </c>
      <c r="BJY71">
        <v>0.667624</v>
      </c>
      <c r="BJZ71">
        <v>0.66883300000000001</v>
      </c>
      <c r="BKA71">
        <v>0.72626500000000005</v>
      </c>
      <c r="BKB71">
        <v>0.51380000000000003</v>
      </c>
      <c r="BKC71">
        <v>0.57259000000000004</v>
      </c>
      <c r="BKD71">
        <v>0.55702499999999999</v>
      </c>
      <c r="BKE71">
        <v>0.52922100000000005</v>
      </c>
      <c r="BKF71" s="11">
        <v>9.6187690000000003</v>
      </c>
      <c r="BKG71">
        <v>9.9345890000000008</v>
      </c>
      <c r="BKH71">
        <v>8.1942459999999997</v>
      </c>
      <c r="BKI71">
        <v>7.4667159999999999</v>
      </c>
      <c r="BKJ71">
        <v>12</v>
      </c>
      <c r="BKK71">
        <v>10.544045000000001</v>
      </c>
      <c r="BKL71">
        <v>9.1528890000000001</v>
      </c>
      <c r="BKM71">
        <v>9.1767129999999995</v>
      </c>
      <c r="BKN71">
        <v>7.8446610000000003</v>
      </c>
      <c r="BKO71">
        <v>7.4535369999999999</v>
      </c>
      <c r="BKP71">
        <v>11.5</v>
      </c>
      <c r="BKQ71">
        <v>9.6997180000000007</v>
      </c>
      <c r="BKR71">
        <v>9.5945789999999995</v>
      </c>
      <c r="BKS71">
        <v>9.5717649999999992</v>
      </c>
      <c r="BKT71">
        <v>7.7088020000000004</v>
      </c>
      <c r="BKU71">
        <v>7.0624989999999999</v>
      </c>
      <c r="BKV71">
        <v>11.5</v>
      </c>
      <c r="BKW71">
        <v>9.9844080000000002</v>
      </c>
      <c r="BKX71">
        <v>9.0757440000000003</v>
      </c>
      <c r="BKY71">
        <v>8.9580819999999992</v>
      </c>
      <c r="BKZ71">
        <v>7.9050390000000004</v>
      </c>
      <c r="BLA71">
        <v>7.6436849999999996</v>
      </c>
      <c r="BLB71">
        <v>11</v>
      </c>
      <c r="BLC71">
        <v>9.4195620000000009</v>
      </c>
      <c r="BLD71">
        <v>8.3904069999999997</v>
      </c>
      <c r="BLE71">
        <v>8.0787019999999998</v>
      </c>
      <c r="BLF71">
        <v>6.9986509999999997</v>
      </c>
      <c r="BLG71">
        <v>6.6220030000000003</v>
      </c>
      <c r="BLH71">
        <v>11.5</v>
      </c>
      <c r="BLI71">
        <v>8.5005000000000006</v>
      </c>
      <c r="BLJ71">
        <v>8.3786810000000003</v>
      </c>
      <c r="BLK71">
        <v>7.8592440000000003</v>
      </c>
      <c r="BLL71">
        <v>6.9862659999999996</v>
      </c>
      <c r="BLM71">
        <v>6.7032389999999999</v>
      </c>
      <c r="BLN71">
        <v>11</v>
      </c>
      <c r="BLO71">
        <v>7.9764330000000001</v>
      </c>
      <c r="BLP71">
        <v>8.6087220000000002</v>
      </c>
      <c r="BLQ71">
        <v>8.9870020000000004</v>
      </c>
      <c r="BLR71">
        <v>7.1521239999999997</v>
      </c>
      <c r="BLS71">
        <v>6.6400319999999997</v>
      </c>
      <c r="BLT71">
        <v>11</v>
      </c>
      <c r="BLU71">
        <v>10.006409</v>
      </c>
      <c r="BLV71">
        <v>9.2209509999999995</v>
      </c>
      <c r="BLW71">
        <v>9.5036470000000008</v>
      </c>
      <c r="BLX71">
        <v>7.8077719999999999</v>
      </c>
      <c r="BLY71">
        <v>7.2381320000000002</v>
      </c>
      <c r="BLZ71">
        <v>11</v>
      </c>
      <c r="BMA71">
        <v>10.331848000000001</v>
      </c>
      <c r="BMB71">
        <v>9.2018900000000006</v>
      </c>
      <c r="BMC71">
        <v>9.2464499999999994</v>
      </c>
      <c r="BMD71">
        <v>7.6407049999999996</v>
      </c>
      <c r="BME71">
        <v>7.0949900000000001</v>
      </c>
      <c r="BMF71">
        <v>12</v>
      </c>
      <c r="BMG71">
        <v>9.9083070000000006</v>
      </c>
      <c r="BMH71">
        <v>9.6302000000000003</v>
      </c>
      <c r="BMI71">
        <v>9.6824569999999994</v>
      </c>
      <c r="BMJ71">
        <v>7.8945650000000001</v>
      </c>
      <c r="BMK71">
        <v>7.2822269999999998</v>
      </c>
      <c r="BML71">
        <v>12</v>
      </c>
      <c r="BMM71">
        <v>10.17496</v>
      </c>
      <c r="BMN71">
        <v>9.6251090000000001</v>
      </c>
      <c r="BMO71">
        <v>9.6949760000000005</v>
      </c>
      <c r="BMP71">
        <v>7.8949910000000001</v>
      </c>
      <c r="BMQ71">
        <v>7.2349459999999999</v>
      </c>
      <c r="BMR71">
        <v>12</v>
      </c>
      <c r="BMS71">
        <v>10.163906000000001</v>
      </c>
      <c r="BMT71">
        <v>9.8079549999999998</v>
      </c>
      <c r="BMU71">
        <v>9.8373559999999998</v>
      </c>
      <c r="BMV71">
        <v>7.8426960000000001</v>
      </c>
      <c r="BMW71">
        <v>7.1286740000000002</v>
      </c>
      <c r="BMX71">
        <v>11.5</v>
      </c>
      <c r="BMY71">
        <v>10.362261</v>
      </c>
      <c r="BMZ71">
        <v>9.6760179999999991</v>
      </c>
      <c r="BNA71">
        <v>9.808605</v>
      </c>
      <c r="BNB71">
        <v>8.281326</v>
      </c>
      <c r="BNC71">
        <v>7.6052049999999998</v>
      </c>
      <c r="BND71">
        <v>11</v>
      </c>
      <c r="BNE71">
        <v>10.257337</v>
      </c>
      <c r="BNF71">
        <v>9.8952679999999997</v>
      </c>
      <c r="BNG71">
        <v>10.173489</v>
      </c>
      <c r="BNH71">
        <v>8.2038340000000005</v>
      </c>
      <c r="BNI71">
        <v>7.5748389999999999</v>
      </c>
      <c r="BNJ71">
        <v>12</v>
      </c>
      <c r="BNK71">
        <v>10.845973000000001</v>
      </c>
      <c r="BNL71">
        <v>9.0011089999999996</v>
      </c>
      <c r="BNM71">
        <v>8.1029009999999992</v>
      </c>
      <c r="BNN71">
        <v>8.0826060000000002</v>
      </c>
      <c r="BNO71">
        <v>8.4875509999999998</v>
      </c>
      <c r="BNP71">
        <v>7.9642749999999998</v>
      </c>
      <c r="BNQ71">
        <v>7.7076099999999999</v>
      </c>
      <c r="BNR71">
        <v>8.7082069999999998</v>
      </c>
      <c r="BNS71">
        <v>7.873831</v>
      </c>
      <c r="BNT71">
        <v>7.5009769999999998</v>
      </c>
      <c r="BNU71">
        <v>8.1724619999999994</v>
      </c>
      <c r="BNV71">
        <v>7.8182549999999997</v>
      </c>
      <c r="BNW71">
        <v>7.8821649999999996</v>
      </c>
      <c r="BNX71">
        <v>7.4854719999999997</v>
      </c>
      <c r="BNY71">
        <v>7.1525869999999996</v>
      </c>
      <c r="BNZ71">
        <v>6.8790290000000001</v>
      </c>
      <c r="BOA71">
        <v>7.4496089999999997</v>
      </c>
      <c r="BOB71">
        <v>7.222683</v>
      </c>
      <c r="BOC71">
        <v>6.8499379999999999</v>
      </c>
      <c r="BOD71">
        <v>8.1432979999999997</v>
      </c>
      <c r="BOE71">
        <v>7.4207789999999996</v>
      </c>
      <c r="BOF71">
        <v>6.9197649999999999</v>
      </c>
      <c r="BOG71">
        <v>8.8126219999999993</v>
      </c>
      <c r="BOH71">
        <v>7.9950190000000001</v>
      </c>
      <c r="BOI71">
        <v>7.5934850000000003</v>
      </c>
      <c r="BOJ71">
        <v>8.6460030000000003</v>
      </c>
      <c r="BOK71">
        <v>7.9072190000000004</v>
      </c>
      <c r="BOL71">
        <v>7.4065260000000004</v>
      </c>
      <c r="BOM71">
        <v>8.939349</v>
      </c>
      <c r="BON71">
        <v>8.1648460000000007</v>
      </c>
      <c r="BOO71">
        <v>7.6528640000000001</v>
      </c>
      <c r="BOP71">
        <v>8.9357129999999998</v>
      </c>
      <c r="BOQ71">
        <v>8.1014169999999996</v>
      </c>
      <c r="BOR71">
        <v>7.6699310000000001</v>
      </c>
      <c r="BOS71">
        <v>8.9352350000000005</v>
      </c>
      <c r="BOT71">
        <v>8.0858190000000008</v>
      </c>
      <c r="BOU71">
        <v>7.5998250000000001</v>
      </c>
      <c r="BOV71">
        <v>8.9821410000000004</v>
      </c>
      <c r="BOW71">
        <v>8.2844180000000005</v>
      </c>
      <c r="BOX71">
        <v>8.1637509999999995</v>
      </c>
      <c r="BOY71">
        <v>9.1751810000000003</v>
      </c>
      <c r="BOZ71">
        <v>8.2520100000000003</v>
      </c>
      <c r="BPA71">
        <v>8.0298979999999993</v>
      </c>
      <c r="BPB71">
        <v>1.1880797359150846E-2</v>
      </c>
      <c r="BPC71">
        <v>3.3283192833535924E-2</v>
      </c>
      <c r="BPD71">
        <v>1.3683824218520798E-2</v>
      </c>
      <c r="BPE71">
        <v>3.9505265034827063E-2</v>
      </c>
      <c r="BPF71">
        <v>9.0295627667090844E-2</v>
      </c>
      <c r="BPG71">
        <v>8.1096154298095066E-2</v>
      </c>
      <c r="BPH71">
        <v>2.7940879738726339E-2</v>
      </c>
      <c r="BPI71" s="12">
        <v>8.8730130000000003</v>
      </c>
      <c r="BPJ71">
        <v>9.6437760000000008</v>
      </c>
      <c r="BPK71">
        <v>9.2114200000000004</v>
      </c>
      <c r="BPL71">
        <v>8.4937020000000008</v>
      </c>
      <c r="BPM71">
        <v>9.7291430000000005</v>
      </c>
      <c r="BPN71">
        <v>8.7378319999999992</v>
      </c>
      <c r="BPO71">
        <v>9.7286789999999996</v>
      </c>
      <c r="BPP71">
        <v>9.3750490000000006</v>
      </c>
      <c r="BPQ71">
        <v>8.4231230000000004</v>
      </c>
      <c r="BPR71">
        <v>9.8793000000000006</v>
      </c>
      <c r="BPS71">
        <v>7.5827840000000002</v>
      </c>
      <c r="BPT71">
        <v>8.0236269999999994</v>
      </c>
      <c r="BPU71">
        <v>7.7242379999999997</v>
      </c>
      <c r="BPV71">
        <v>7.0691949999999997</v>
      </c>
      <c r="BPW71">
        <v>7.9873940000000001</v>
      </c>
      <c r="BPX71">
        <v>7.2397419999999997</v>
      </c>
      <c r="BPY71">
        <v>7.3741260000000004</v>
      </c>
      <c r="BPZ71">
        <v>7.1665609999999997</v>
      </c>
      <c r="BQA71">
        <v>6.6716350000000002</v>
      </c>
      <c r="BQB71">
        <v>7.3081820000000004</v>
      </c>
      <c r="BQC71">
        <v>8.0484950000000008</v>
      </c>
      <c r="BQD71">
        <v>8.9524010000000001</v>
      </c>
      <c r="BQE71">
        <v>8.7293120000000002</v>
      </c>
      <c r="BQF71">
        <v>7.7964539999999998</v>
      </c>
      <c r="BQG71">
        <v>8.9549330000000005</v>
      </c>
      <c r="BQH71">
        <v>7.6450389999999997</v>
      </c>
      <c r="BQI71">
        <v>8.1835599999999999</v>
      </c>
      <c r="BQJ71">
        <v>7.9511190000000003</v>
      </c>
      <c r="BQK71">
        <v>7.3217309999999998</v>
      </c>
      <c r="BQL71">
        <v>8.07864</v>
      </c>
      <c r="BQM71">
        <v>7.4896010000000004</v>
      </c>
      <c r="BQN71">
        <v>7.8288489999999999</v>
      </c>
      <c r="BQO71">
        <v>7.500006</v>
      </c>
      <c r="BQP71">
        <v>6.8848510000000003</v>
      </c>
      <c r="BQQ71">
        <v>7.8033270000000003</v>
      </c>
      <c r="BQR71">
        <v>5.3656427031614183E-2</v>
      </c>
      <c r="BQS71">
        <v>5.3484481440004075E-2</v>
      </c>
      <c r="BQT71">
        <v>0.69631600000000005</v>
      </c>
      <c r="BQU71">
        <v>0.86971399999999999</v>
      </c>
      <c r="BQV71">
        <v>0.64260600000000001</v>
      </c>
      <c r="BQW71">
        <v>0.75716799999999995</v>
      </c>
      <c r="BQX71">
        <v>0.81676899999999997</v>
      </c>
      <c r="BQY71">
        <v>0.71475299999999997</v>
      </c>
      <c r="BQZ71">
        <v>0.87050499999999997</v>
      </c>
      <c r="BRA71">
        <v>0.54834700000000003</v>
      </c>
      <c r="BRB71">
        <v>0.74526700000000001</v>
      </c>
      <c r="BRC71">
        <v>0.84298799999999996</v>
      </c>
      <c r="BRD71">
        <v>0.61372099999999996</v>
      </c>
      <c r="BRE71">
        <v>0.67394799999999999</v>
      </c>
      <c r="BRF71">
        <v>0.59074499999999996</v>
      </c>
      <c r="BRG71">
        <v>0.66604799999999997</v>
      </c>
      <c r="BRH71">
        <v>0.69090099999999999</v>
      </c>
      <c r="BRI71">
        <v>0.55236399999999997</v>
      </c>
      <c r="BRJ71">
        <v>0.55815099999999995</v>
      </c>
      <c r="BRK71">
        <v>0.539408</v>
      </c>
      <c r="BRL71">
        <v>0.56783399999999995</v>
      </c>
      <c r="BRM71">
        <v>0.56143500000000002</v>
      </c>
      <c r="BRN71">
        <v>0.66901100000000002</v>
      </c>
      <c r="BRO71">
        <v>0.83506100000000005</v>
      </c>
      <c r="BRP71">
        <v>0.59313700000000003</v>
      </c>
      <c r="BRQ71">
        <v>0.75009899999999996</v>
      </c>
      <c r="BRR71">
        <v>0.82184199999999996</v>
      </c>
      <c r="BRS71">
        <v>0.63466999999999996</v>
      </c>
      <c r="BRT71">
        <v>0.76406600000000002</v>
      </c>
      <c r="BRU71">
        <v>0.60699599999999998</v>
      </c>
      <c r="BRV71">
        <v>0.70233100000000004</v>
      </c>
      <c r="BRW71">
        <v>0.75955499999999998</v>
      </c>
      <c r="BRX71">
        <v>0.59926900000000005</v>
      </c>
      <c r="BRY71">
        <v>0.62456599999999995</v>
      </c>
      <c r="BRZ71">
        <v>0.586283</v>
      </c>
      <c r="BSA71">
        <v>0.64296900000000001</v>
      </c>
      <c r="BSB71">
        <v>0.65191399999999999</v>
      </c>
      <c r="BSC71">
        <v>0.62382400000000005</v>
      </c>
      <c r="BSD71">
        <v>0.61249200000000004</v>
      </c>
      <c r="BSE71">
        <v>0.55027700000000002</v>
      </c>
      <c r="BSF71">
        <v>0.69631299999999996</v>
      </c>
      <c r="BSG71">
        <v>0.63992400000000005</v>
      </c>
      <c r="BSH71">
        <v>0.68263700000000005</v>
      </c>
      <c r="BSI71">
        <v>0.52275700000000003</v>
      </c>
      <c r="BSJ71">
        <v>0.56622899999999998</v>
      </c>
      <c r="BSK71">
        <v>0.54877900000000002</v>
      </c>
      <c r="BSL71">
        <v>0.54943399999999998</v>
      </c>
      <c r="BSM71">
        <v>0.64632699999999998</v>
      </c>
      <c r="BSN71">
        <v>0.57625400000000004</v>
      </c>
      <c r="BSO71">
        <v>0.52959900000000004</v>
      </c>
      <c r="BSP71">
        <v>0.68875699999999995</v>
      </c>
      <c r="BSQ71">
        <v>0.69189599999999996</v>
      </c>
      <c r="BSR71">
        <v>0.71767099999999995</v>
      </c>
      <c r="BSS71">
        <v>0.51353499999999996</v>
      </c>
      <c r="BST71">
        <v>0.55360399999999998</v>
      </c>
      <c r="BSU71">
        <v>0.52871800000000002</v>
      </c>
      <c r="BSV71">
        <v>0.52683800000000003</v>
      </c>
      <c r="BSW71">
        <v>0.56789900000000004</v>
      </c>
      <c r="BSX71">
        <v>0.55488999999999999</v>
      </c>
      <c r="BSY71">
        <v>0.54300800000000005</v>
      </c>
      <c r="BSZ71">
        <v>0.62344100000000002</v>
      </c>
      <c r="BTA71">
        <v>0.58454899999999999</v>
      </c>
      <c r="BTB71">
        <v>0.62357200000000002</v>
      </c>
      <c r="BTC71">
        <v>0.52282899999999999</v>
      </c>
      <c r="BTD71">
        <v>0.55575699999999995</v>
      </c>
      <c r="BTE71">
        <v>0.53590599999999999</v>
      </c>
      <c r="BTF71">
        <v>0.53319499999999997</v>
      </c>
      <c r="BTG71">
        <v>0.52693599999999996</v>
      </c>
      <c r="BTH71">
        <v>0.52934099999999995</v>
      </c>
      <c r="BTI71">
        <v>0.52585999999999999</v>
      </c>
      <c r="BTJ71">
        <v>0.55036399999999996</v>
      </c>
      <c r="BTK71">
        <v>0.52046999999999999</v>
      </c>
      <c r="BTL71">
        <v>0.53660799999999997</v>
      </c>
      <c r="BTM71">
        <v>0.51444100000000004</v>
      </c>
      <c r="BTN71">
        <v>0.52406900000000001</v>
      </c>
      <c r="BTO71">
        <v>0.51970799999999995</v>
      </c>
      <c r="BTP71">
        <v>0.522289</v>
      </c>
      <c r="BTQ71">
        <v>0.62433799999999995</v>
      </c>
      <c r="BTR71">
        <v>0.56828699999999999</v>
      </c>
      <c r="BTS71">
        <v>0.53077200000000002</v>
      </c>
      <c r="BTT71">
        <v>0.70078099999999999</v>
      </c>
      <c r="BTU71">
        <v>0.65422100000000005</v>
      </c>
      <c r="BTV71">
        <v>0.73572899999999997</v>
      </c>
      <c r="BTW71">
        <v>0.50753499999999996</v>
      </c>
      <c r="BTX71">
        <v>0.58183499999999999</v>
      </c>
      <c r="BTY71">
        <v>0.56199100000000002</v>
      </c>
      <c r="BTZ71">
        <v>0.54760299999999995</v>
      </c>
      <c r="BUA71">
        <v>0.65489200000000003</v>
      </c>
      <c r="BUB71">
        <v>0.60664799999999997</v>
      </c>
      <c r="BUC71">
        <v>0.68199500000000002</v>
      </c>
      <c r="BUD71">
        <v>0.51721899999999998</v>
      </c>
      <c r="BUE71">
        <v>0.56844300000000003</v>
      </c>
      <c r="BUF71">
        <v>0.54466700000000001</v>
      </c>
      <c r="BUG71">
        <v>0.53312400000000004</v>
      </c>
      <c r="BUH71">
        <v>0.55500799999999995</v>
      </c>
      <c r="BUI71">
        <v>0.55088199999999998</v>
      </c>
      <c r="BUJ71">
        <v>0.54389799999999999</v>
      </c>
      <c r="BUK71">
        <v>0.602688</v>
      </c>
      <c r="BUL71">
        <v>0.56741200000000003</v>
      </c>
      <c r="BUM71">
        <v>0.59027399999999997</v>
      </c>
      <c r="BUN71">
        <v>0.52678000000000003</v>
      </c>
      <c r="BUO71">
        <v>0.54658600000000002</v>
      </c>
      <c r="BUP71">
        <v>0.53133300000000006</v>
      </c>
      <c r="BUQ71">
        <v>0.53561800000000004</v>
      </c>
      <c r="BUR71" s="17">
        <v>10.606066</v>
      </c>
      <c r="BUS71">
        <v>9.5833949999999994</v>
      </c>
      <c r="BUT71">
        <v>8.4185770000000009</v>
      </c>
      <c r="BUU71">
        <v>8.2366460000000004</v>
      </c>
      <c r="BUV71">
        <v>11.5</v>
      </c>
      <c r="BUW71">
        <v>9.7144359999999992</v>
      </c>
      <c r="BUX71">
        <v>10.373139</v>
      </c>
      <c r="BUY71">
        <v>9.3058449999999997</v>
      </c>
      <c r="BUZ71">
        <v>8.3911610000000003</v>
      </c>
      <c r="BVA71">
        <v>8.4185339999999993</v>
      </c>
      <c r="BVB71">
        <v>11.5</v>
      </c>
      <c r="BVC71">
        <v>9.3280410000000007</v>
      </c>
      <c r="BVD71">
        <v>10.036474999999999</v>
      </c>
      <c r="BVE71">
        <v>9.2538599999999995</v>
      </c>
      <c r="BVF71">
        <v>8.0724959999999992</v>
      </c>
      <c r="BVG71">
        <v>7.8050350000000002</v>
      </c>
      <c r="BVH71">
        <v>11.5</v>
      </c>
      <c r="BVI71">
        <v>9.3447659999999999</v>
      </c>
      <c r="BVJ71" t="s">
        <v>1304</v>
      </c>
      <c r="BVK71" t="s">
        <v>1304</v>
      </c>
      <c r="BVL71" t="s">
        <v>1304</v>
      </c>
      <c r="BVM71" t="s">
        <v>1304</v>
      </c>
      <c r="BVN71" t="s">
        <v>1304</v>
      </c>
      <c r="BVO71" t="s">
        <v>1304</v>
      </c>
      <c r="BVP71">
        <v>8.4933619999999994</v>
      </c>
      <c r="BVQ71">
        <v>7.8600409999999998</v>
      </c>
      <c r="BVR71">
        <v>7.3812980000000001</v>
      </c>
      <c r="BVS71">
        <v>7.5696519999999996</v>
      </c>
      <c r="BVT71">
        <v>9</v>
      </c>
      <c r="BVU71">
        <v>8.0512219999999992</v>
      </c>
      <c r="BVV71">
        <v>8.4855689999999999</v>
      </c>
      <c r="BVW71">
        <v>7.7858479999999997</v>
      </c>
      <c r="BVX71">
        <v>7.4976500000000001</v>
      </c>
      <c r="BVY71">
        <v>7.6521990000000004</v>
      </c>
      <c r="BVZ71">
        <v>10.5</v>
      </c>
      <c r="BWA71">
        <v>7.804494</v>
      </c>
      <c r="BWB71">
        <v>9.0061660000000003</v>
      </c>
      <c r="BWC71">
        <v>8.6178080000000001</v>
      </c>
      <c r="BWD71">
        <v>7.7323050000000002</v>
      </c>
      <c r="BWE71">
        <v>7.6371789999999997</v>
      </c>
      <c r="BWF71">
        <v>8.5</v>
      </c>
      <c r="BWG71">
        <v>8.8034099999999995</v>
      </c>
      <c r="BWH71">
        <v>9.7289370000000002</v>
      </c>
      <c r="BWI71">
        <v>9.2357650000000007</v>
      </c>
      <c r="BWJ71">
        <v>8.3399190000000001</v>
      </c>
      <c r="BWK71">
        <v>8.2248649999999994</v>
      </c>
      <c r="BWL71">
        <v>11.5</v>
      </c>
      <c r="BWM71">
        <v>9.5398969999999998</v>
      </c>
      <c r="BWN71">
        <v>9.9912960000000002</v>
      </c>
      <c r="BWO71">
        <v>9.3812719999999992</v>
      </c>
      <c r="BWP71">
        <v>8.4996329999999993</v>
      </c>
      <c r="BWQ71">
        <v>8.3686810000000005</v>
      </c>
      <c r="BWR71">
        <v>11.5</v>
      </c>
      <c r="BWS71">
        <v>9.5371059999999996</v>
      </c>
      <c r="BWT71">
        <v>10.106582</v>
      </c>
      <c r="BWU71">
        <v>9.3099900000000009</v>
      </c>
      <c r="BWV71">
        <v>8.7014220000000009</v>
      </c>
      <c r="BWW71">
        <v>8.9073670000000007</v>
      </c>
      <c r="BWX71">
        <v>11</v>
      </c>
      <c r="BWY71">
        <v>9.3856660000000005</v>
      </c>
      <c r="BWZ71">
        <v>10.423431000000001</v>
      </c>
      <c r="BXA71">
        <v>9.4641699999999993</v>
      </c>
      <c r="BXB71">
        <v>8.7026380000000003</v>
      </c>
      <c r="BXC71">
        <v>8.9190430000000003</v>
      </c>
      <c r="BXD71">
        <v>11</v>
      </c>
      <c r="BXE71">
        <v>9.4786239999999999</v>
      </c>
      <c r="BXF71">
        <v>10.232241</v>
      </c>
      <c r="BXG71">
        <v>9.3911599999999993</v>
      </c>
      <c r="BXH71">
        <v>8.2253469999999993</v>
      </c>
      <c r="BXI71">
        <v>7.9750129999999997</v>
      </c>
      <c r="BXJ71">
        <v>10.5</v>
      </c>
      <c r="BXK71">
        <v>9.4341889999999999</v>
      </c>
      <c r="BXL71">
        <v>11.069996</v>
      </c>
      <c r="BXM71">
        <v>9.9355100000000007</v>
      </c>
      <c r="BXN71">
        <v>8.7320620000000009</v>
      </c>
      <c r="BXO71">
        <v>8.5418749999999992</v>
      </c>
      <c r="BXP71">
        <v>8</v>
      </c>
      <c r="BXQ71">
        <v>10.418279999999999</v>
      </c>
      <c r="BXR71">
        <v>10.648775000000001</v>
      </c>
      <c r="BXS71">
        <v>9.7607660000000003</v>
      </c>
      <c r="BXT71">
        <v>8.4571299999999994</v>
      </c>
      <c r="BXU71">
        <v>8.1832270000000005</v>
      </c>
      <c r="BXV71">
        <v>11.5</v>
      </c>
      <c r="BXW71">
        <v>9.9803339999999992</v>
      </c>
      <c r="BXX71">
        <v>9.0140080000000005</v>
      </c>
      <c r="BXY71">
        <v>8.5842740000000006</v>
      </c>
      <c r="BXZ71">
        <v>8.2779150000000001</v>
      </c>
      <c r="BYA71">
        <v>8.8732629999999997</v>
      </c>
      <c r="BYB71">
        <v>8.4490979999999993</v>
      </c>
      <c r="BYC71">
        <v>8.2963260000000005</v>
      </c>
      <c r="BYD71">
        <v>8.6972559999999994</v>
      </c>
      <c r="BYE71">
        <v>8.2562160000000002</v>
      </c>
      <c r="BYF71">
        <v>7.9224399999999999</v>
      </c>
      <c r="BYG71" t="s">
        <v>1304</v>
      </c>
      <c r="BYH71" t="s">
        <v>1304</v>
      </c>
      <c r="BYI71" t="s">
        <v>1304</v>
      </c>
      <c r="BYJ71">
        <v>7.5868000000000002</v>
      </c>
      <c r="BYK71">
        <v>7.3923759999999996</v>
      </c>
      <c r="BYL71">
        <v>7.3442790000000002</v>
      </c>
      <c r="BYM71">
        <v>7.6820930000000001</v>
      </c>
      <c r="BYN71">
        <v>7.4237929999999999</v>
      </c>
      <c r="BYO71">
        <v>7.4853730000000001</v>
      </c>
      <c r="BYP71">
        <v>8.2485750000000007</v>
      </c>
      <c r="BYQ71">
        <v>7.8681260000000002</v>
      </c>
      <c r="BYR71">
        <v>7.612304</v>
      </c>
      <c r="BYS71">
        <v>8.8614490000000004</v>
      </c>
      <c r="BYT71">
        <v>8.4528639999999999</v>
      </c>
      <c r="BYU71">
        <v>8.2247610000000009</v>
      </c>
      <c r="BYV71">
        <v>9.0109220000000008</v>
      </c>
      <c r="BYW71">
        <v>8.6443840000000005</v>
      </c>
      <c r="BYX71">
        <v>8.3782300000000003</v>
      </c>
      <c r="BYY71">
        <v>8.8885749999999994</v>
      </c>
      <c r="BYZ71">
        <v>8.693149</v>
      </c>
      <c r="BZA71">
        <v>8.6722979999999996</v>
      </c>
      <c r="BZB71">
        <v>8.9130079999999996</v>
      </c>
      <c r="BZC71">
        <v>8.6337740000000007</v>
      </c>
      <c r="BZD71">
        <v>8.6847919999999998</v>
      </c>
      <c r="BZE71">
        <v>8.8408130000000007</v>
      </c>
      <c r="BZF71">
        <v>8.3885769999999997</v>
      </c>
      <c r="BZG71">
        <v>8.081963</v>
      </c>
      <c r="BZH71">
        <v>9.2779679999999995</v>
      </c>
      <c r="BZI71">
        <v>8.8974430000000009</v>
      </c>
      <c r="BZJ71">
        <v>8.5997330000000005</v>
      </c>
      <c r="BZK71">
        <v>9.0821149999999999</v>
      </c>
      <c r="BZL71">
        <v>8.6161750000000001</v>
      </c>
      <c r="BZM71">
        <v>8.3132040000000007</v>
      </c>
      <c r="BZN71">
        <v>9.1692268276717115E-3</v>
      </c>
      <c r="BZO71">
        <v>3.2724566435160155E-2</v>
      </c>
      <c r="BZP71">
        <v>7.3638966329883137E-3</v>
      </c>
      <c r="BZQ71" t="s">
        <v>1304</v>
      </c>
      <c r="BZR71">
        <v>8.4446498669687953E-2</v>
      </c>
      <c r="BZS71">
        <v>9.2934866186057993E-2</v>
      </c>
      <c r="BZT71">
        <v>3.4612511456390299E-2</v>
      </c>
      <c r="BZU71" s="13">
        <v>9.4332499999999992</v>
      </c>
      <c r="BZV71">
        <v>10.533336</v>
      </c>
      <c r="BZW71">
        <v>9.8601170000000007</v>
      </c>
      <c r="BZX71">
        <v>8.7458670000000005</v>
      </c>
      <c r="BZY71">
        <v>10.380889</v>
      </c>
      <c r="BZZ71">
        <v>8.5829430000000002</v>
      </c>
      <c r="CAA71">
        <v>9.5698899999999991</v>
      </c>
      <c r="CAB71">
        <v>9.3085179999999994</v>
      </c>
      <c r="CAC71">
        <v>8.2018280000000008</v>
      </c>
      <c r="CAD71">
        <v>9.4972949999999994</v>
      </c>
      <c r="CAE71">
        <v>7.8862300000000003</v>
      </c>
      <c r="CAF71">
        <v>8.7120409999999993</v>
      </c>
      <c r="CAG71">
        <v>8.4197760000000006</v>
      </c>
      <c r="CAH71">
        <v>7.6149769999999997</v>
      </c>
      <c r="CAI71">
        <v>8.2933869999999992</v>
      </c>
      <c r="CAJ71">
        <v>7.9940930000000003</v>
      </c>
      <c r="CAK71">
        <v>8.7894279999999991</v>
      </c>
      <c r="CAL71">
        <v>8.296773</v>
      </c>
      <c r="CAM71">
        <v>7.6446889999999996</v>
      </c>
      <c r="CAN71">
        <v>8.0499799999999997</v>
      </c>
      <c r="CAO71">
        <v>8.2300310000000003</v>
      </c>
      <c r="CAP71">
        <v>9.0265170000000001</v>
      </c>
      <c r="CAQ71">
        <v>8.9361859999999993</v>
      </c>
      <c r="CAR71">
        <v>7.9653340000000004</v>
      </c>
      <c r="CAS71">
        <v>8.9085479999999997</v>
      </c>
      <c r="CAT71">
        <v>7.9207369999999999</v>
      </c>
      <c r="CAU71">
        <v>8.7414550000000002</v>
      </c>
      <c r="CAV71">
        <v>8.5486240000000002</v>
      </c>
      <c r="CAW71">
        <v>7.6459599999999996</v>
      </c>
      <c r="CAX71">
        <v>8.4613099999999992</v>
      </c>
      <c r="CAY71">
        <v>7.820303</v>
      </c>
      <c r="CAZ71">
        <v>8.6522740000000002</v>
      </c>
      <c r="CBA71">
        <v>8.3014960000000002</v>
      </c>
      <c r="CBB71">
        <v>7.5488390000000001</v>
      </c>
      <c r="CBC71">
        <v>8.1488809999999994</v>
      </c>
      <c r="CBD71">
        <v>5.4368758859842915E-2</v>
      </c>
      <c r="CBE71">
        <v>6.3202063511480513E-2</v>
      </c>
      <c r="CBF71">
        <v>0.58714500000000003</v>
      </c>
      <c r="CBG71">
        <v>0.83057099999999995</v>
      </c>
      <c r="CBH71">
        <v>0.60634699999999997</v>
      </c>
      <c r="CBI71">
        <v>0.72734900000000002</v>
      </c>
      <c r="CBJ71">
        <v>0.76412899999999995</v>
      </c>
      <c r="CBK71">
        <v>0.58353100000000002</v>
      </c>
      <c r="CBL71">
        <v>0.80041499999999999</v>
      </c>
      <c r="CBM71">
        <v>0.576627</v>
      </c>
      <c r="CBN71">
        <v>0.73646199999999995</v>
      </c>
      <c r="CBO71">
        <v>0.77716099999999999</v>
      </c>
      <c r="CBP71">
        <v>0.56715099999999996</v>
      </c>
      <c r="CBQ71">
        <v>0.69240299999999999</v>
      </c>
      <c r="CBR71">
        <v>0.57040999999999997</v>
      </c>
      <c r="CBS71">
        <v>0.72394199999999997</v>
      </c>
      <c r="CBT71">
        <v>0.71003300000000003</v>
      </c>
      <c r="CBU71">
        <v>0.56115300000000001</v>
      </c>
      <c r="CBV71">
        <v>0.62807599999999997</v>
      </c>
      <c r="CBW71">
        <v>0.54951799999999995</v>
      </c>
      <c r="CBX71">
        <v>0.68203000000000003</v>
      </c>
      <c r="CBY71">
        <v>0.64549599999999996</v>
      </c>
      <c r="CBZ71">
        <v>0.57208400000000004</v>
      </c>
      <c r="CCA71">
        <v>0.76980800000000005</v>
      </c>
      <c r="CCB71">
        <v>0.58177699999999999</v>
      </c>
      <c r="CCC71">
        <v>0.75462200000000001</v>
      </c>
      <c r="CCD71">
        <v>0.78257699999999997</v>
      </c>
      <c r="CCE71">
        <v>0.57613999999999999</v>
      </c>
      <c r="CCF71">
        <v>0.72971600000000003</v>
      </c>
      <c r="CCG71">
        <v>0.56382699999999997</v>
      </c>
      <c r="CCH71">
        <v>0.72078900000000001</v>
      </c>
      <c r="CCI71">
        <v>0.74879099999999998</v>
      </c>
      <c r="CCJ71">
        <v>0.56408199999999997</v>
      </c>
      <c r="CCK71">
        <v>0.67017400000000005</v>
      </c>
      <c r="CCL71">
        <v>0.57016100000000003</v>
      </c>
      <c r="CCM71">
        <v>0.71961699999999995</v>
      </c>
      <c r="CCN71">
        <v>0.68825199999999997</v>
      </c>
      <c r="CCO71">
        <v>0.52122800000000002</v>
      </c>
      <c r="CCP71">
        <v>0.58827600000000002</v>
      </c>
      <c r="CCQ71">
        <v>0.547315</v>
      </c>
      <c r="CCR71">
        <v>0.67238399999999998</v>
      </c>
      <c r="CCS71">
        <v>0.58101199999999997</v>
      </c>
      <c r="CCT71">
        <v>0.63216600000000001</v>
      </c>
      <c r="CCU71">
        <v>0.50121599999999999</v>
      </c>
      <c r="CCV71">
        <v>0.56342300000000001</v>
      </c>
      <c r="CCW71">
        <v>0.517841</v>
      </c>
      <c r="CCX71">
        <v>0.51118300000000005</v>
      </c>
      <c r="CCY71">
        <v>0.53769500000000003</v>
      </c>
      <c r="CCZ71">
        <v>0.57287399999999999</v>
      </c>
      <c r="CDA71">
        <v>0.54085099999999997</v>
      </c>
      <c r="CDB71">
        <v>0.668601</v>
      </c>
      <c r="CDC71">
        <v>0.60347200000000001</v>
      </c>
      <c r="CDD71">
        <v>0.64014700000000002</v>
      </c>
      <c r="CDE71">
        <v>0.50682700000000003</v>
      </c>
      <c r="CDF71">
        <v>0.55752000000000002</v>
      </c>
      <c r="CDG71">
        <v>0.517849</v>
      </c>
      <c r="CDH71">
        <v>0.51474600000000004</v>
      </c>
      <c r="CDI71">
        <v>0.56381000000000003</v>
      </c>
      <c r="CDJ71">
        <v>0.55973399999999995</v>
      </c>
      <c r="CDK71">
        <v>0.52868000000000004</v>
      </c>
      <c r="CDL71">
        <v>0.63020299999999996</v>
      </c>
      <c r="CDM71">
        <v>0.59262800000000004</v>
      </c>
      <c r="CDN71">
        <v>0.63392199999999999</v>
      </c>
      <c r="CDO71">
        <v>0.52037500000000003</v>
      </c>
      <c r="CDP71">
        <v>0.59994999999999998</v>
      </c>
      <c r="CDQ71">
        <v>0.55145500000000003</v>
      </c>
      <c r="CDR71">
        <v>0.51645600000000003</v>
      </c>
      <c r="CDS71">
        <v>0.55792799999999998</v>
      </c>
      <c r="CDT71">
        <v>0.54890600000000001</v>
      </c>
      <c r="CDU71">
        <v>0.52407099999999995</v>
      </c>
      <c r="CDV71">
        <v>0.59475599999999995</v>
      </c>
      <c r="CDW71">
        <v>0.57519299999999995</v>
      </c>
      <c r="CDX71">
        <v>0.60065500000000005</v>
      </c>
      <c r="CDY71">
        <v>0.52800100000000005</v>
      </c>
      <c r="CDZ71">
        <v>0.60300299999999996</v>
      </c>
      <c r="CEA71">
        <v>0.55475699999999994</v>
      </c>
      <c r="CEB71">
        <v>0.51336800000000005</v>
      </c>
      <c r="CEC71">
        <v>0.56018800000000002</v>
      </c>
      <c r="CED71">
        <v>0.56113199999999996</v>
      </c>
      <c r="CEE71">
        <v>0.53212499999999996</v>
      </c>
      <c r="CEF71">
        <v>0.66137000000000001</v>
      </c>
      <c r="CEG71">
        <v>0.62222699999999997</v>
      </c>
      <c r="CEH71">
        <v>0.68089699999999997</v>
      </c>
      <c r="CEI71">
        <v>0.50692800000000005</v>
      </c>
      <c r="CEJ71">
        <v>0.55871099999999996</v>
      </c>
      <c r="CEK71">
        <v>0.55203199999999997</v>
      </c>
      <c r="CEL71">
        <v>0.52724599999999999</v>
      </c>
      <c r="CEM71">
        <v>0.64279399999999998</v>
      </c>
      <c r="CEN71">
        <v>0.60372099999999995</v>
      </c>
      <c r="CEO71">
        <v>0.66223799999999999</v>
      </c>
      <c r="CEP71">
        <v>0.51491900000000002</v>
      </c>
      <c r="CEQ71">
        <v>0.59014999999999995</v>
      </c>
      <c r="CER71">
        <v>0.53888599999999998</v>
      </c>
      <c r="CES71">
        <v>0.51003600000000004</v>
      </c>
      <c r="CET71">
        <v>0.565689</v>
      </c>
      <c r="CEU71">
        <v>0.56142700000000001</v>
      </c>
      <c r="CEV71">
        <v>0.52846400000000004</v>
      </c>
      <c r="CEW71">
        <v>0.62185999999999997</v>
      </c>
      <c r="CEX71">
        <v>0.58492100000000002</v>
      </c>
      <c r="CEY71">
        <v>0.61901300000000004</v>
      </c>
      <c r="CEZ71">
        <v>0.52398100000000003</v>
      </c>
      <c r="CFA71">
        <v>0.60322399999999998</v>
      </c>
      <c r="CFB71">
        <v>0.55587699999999995</v>
      </c>
      <c r="CFC71">
        <v>0.518424</v>
      </c>
      <c r="CFD71" s="14">
        <v>-2.9168999999999556E-2</v>
      </c>
      <c r="CFE71">
        <v>-0.21924099999999846</v>
      </c>
      <c r="CFF71">
        <v>-0.13822699999999877</v>
      </c>
      <c r="CFG71">
        <v>8.1700000000015649E-3</v>
      </c>
      <c r="CFH71">
        <v>-1.8530999999999409E-2</v>
      </c>
      <c r="CFI71">
        <v>-1.2835880000000017</v>
      </c>
      <c r="CFJ71">
        <v>-1.3297100000000004</v>
      </c>
      <c r="CFK71">
        <v>-1.5007479999999997</v>
      </c>
      <c r="CFL71">
        <v>-0.81924500000000045</v>
      </c>
      <c r="CFM71">
        <v>-1.1368949999999991</v>
      </c>
      <c r="CFN71">
        <v>5.9524000000000576E-2</v>
      </c>
      <c r="CFO71">
        <v>-0.30058200000000035</v>
      </c>
      <c r="CFP71">
        <v>-0.48282400000000081</v>
      </c>
      <c r="CFQ71">
        <v>-0.11973400000000023</v>
      </c>
      <c r="CFR71">
        <v>-0.14709399999999917</v>
      </c>
      <c r="CFS71">
        <v>0.40262299999999929</v>
      </c>
      <c r="CFT71">
        <v>0.18659200000000009</v>
      </c>
      <c r="CFU71">
        <v>-8.5740000000003036E-3</v>
      </c>
      <c r="CFV71">
        <v>-0.11132399999999976</v>
      </c>
      <c r="CFW71">
        <v>0.29461800000000071</v>
      </c>
      <c r="CFX71">
        <v>-0.36223399999999906</v>
      </c>
      <c r="CFY71">
        <v>-0.54734599999999922</v>
      </c>
      <c r="CFZ71">
        <v>-0.5494880000000002</v>
      </c>
      <c r="CGA71">
        <v>-2.2619999999999862E-3</v>
      </c>
      <c r="CGB71">
        <v>-0.39352300000000007</v>
      </c>
      <c r="CGC71">
        <v>7.8489999999993287E-3</v>
      </c>
      <c r="CGD71">
        <v>-0.22349200000000025</v>
      </c>
      <c r="CGE71">
        <v>-0.35612300000000019</v>
      </c>
      <c r="CGF71">
        <v>-7.7340000000001297E-3</v>
      </c>
      <c r="CGG71">
        <v>-0.16494999999999926</v>
      </c>
      <c r="CGH71">
        <v>0.14273500000000006</v>
      </c>
      <c r="CGI71">
        <v>-0.2787260000000007</v>
      </c>
      <c r="CGJ71">
        <v>-0.50338800000000017</v>
      </c>
      <c r="CGK71">
        <v>-0.16731300000000005</v>
      </c>
      <c r="CGL71">
        <v>-0.10155799999999982</v>
      </c>
      <c r="CGM71">
        <v>4.4639035130187785E-3</v>
      </c>
      <c r="CGN71">
        <v>-2.7707267409853728E-2</v>
      </c>
      <c r="CGO71">
        <v>5.6120000000000614E-3</v>
      </c>
      <c r="CGP71">
        <v>-4.5119999999999605E-3</v>
      </c>
      <c r="CGQ71">
        <v>3.4468999999999972E-2</v>
      </c>
      <c r="CGR71">
        <v>-7.9919999999999991E-3</v>
      </c>
      <c r="CGS71">
        <v>-5.9940000000000548E-3</v>
      </c>
      <c r="CGT71">
        <v>-9.3830999999999998E-2</v>
      </c>
      <c r="CGU71">
        <v>-5.7493000000000016E-2</v>
      </c>
      <c r="CGV71">
        <v>7.5840000000000352E-3</v>
      </c>
      <c r="CGW71">
        <v>4.0043999999999969E-2</v>
      </c>
      <c r="CGX71">
        <v>-6.1744000000000021E-2</v>
      </c>
      <c r="CGY71">
        <v>-7.4526000000000092E-2</v>
      </c>
      <c r="CGZ71">
        <v>-0.17944899999999997</v>
      </c>
      <c r="CHA71">
        <v>2.0146999999999915E-2</v>
      </c>
      <c r="CHB71">
        <v>-6.8491999999999997E-2</v>
      </c>
      <c r="CHC71">
        <v>-9.5727000000000007E-2</v>
      </c>
      <c r="CHD71">
        <v>-3.5137000000000085E-2</v>
      </c>
      <c r="CHE71">
        <v>-0.14498300000000008</v>
      </c>
      <c r="CHF71">
        <v>6.2029999999999585E-3</v>
      </c>
      <c r="CHG71">
        <v>-5.4790000000000005E-2</v>
      </c>
      <c r="CHH71">
        <v>-4.5556999999999959E-2</v>
      </c>
      <c r="CHI71">
        <v>-6.3043999999999989E-2</v>
      </c>
      <c r="CHJ71">
        <v>-7.6887999999999956E-2</v>
      </c>
      <c r="CHK71">
        <v>5.2256999999999998E-2</v>
      </c>
      <c r="CHL71">
        <v>-4.6829999999999927E-3</v>
      </c>
      <c r="CHM71">
        <v>-4.7250000000000014E-2</v>
      </c>
      <c r="CHN71">
        <v>-8.8587000000000082E-2</v>
      </c>
      <c r="CHO71">
        <v>-0.11535399999999996</v>
      </c>
      <c r="CHP71">
        <v>1.7429000000000028E-2</v>
      </c>
      <c r="CHQ71">
        <v>-4.6279999999999988E-2</v>
      </c>
      <c r="CHR71">
        <v>-5.126200000000003E-2</v>
      </c>
      <c r="CHS71">
        <v>-7.2923999999999989E-2</v>
      </c>
      <c r="CHT71">
        <v>-0.21256600000000003</v>
      </c>
      <c r="CHU71">
        <v>1.5473999999999988E-2</v>
      </c>
      <c r="CHV71">
        <v>-8.4679999999999978E-2</v>
      </c>
      <c r="CHW71">
        <v>-0.114923</v>
      </c>
      <c r="CHX71">
        <v>-2.2499999999999742E-3</v>
      </c>
      <c r="CHY71">
        <v>1.8992000000000009E-2</v>
      </c>
      <c r="CHZ71">
        <v>-6.2630000000000186E-3</v>
      </c>
      <c r="CIA71">
        <v>1.9786999999999999E-2</v>
      </c>
      <c r="CIB71">
        <v>-9.6789999999999932E-3</v>
      </c>
      <c r="CIC71">
        <v>-3.2466999999999913E-2</v>
      </c>
      <c r="CID71">
        <v>-5.4039999999999644E-3</v>
      </c>
      <c r="CIE71">
        <v>7.2250000000000369E-3</v>
      </c>
      <c r="CIF71">
        <v>3.2149999999999679E-3</v>
      </c>
      <c r="CIG71">
        <v>5.1719999999999544E-3</v>
      </c>
      <c r="CIH71">
        <v>-0.11581900000000001</v>
      </c>
      <c r="CII71">
        <v>1.8743000000000065E-2</v>
      </c>
      <c r="CIJ71">
        <v>-4.5822999999999947E-2</v>
      </c>
      <c r="CIK71">
        <v>3.429799999999994E-2</v>
      </c>
      <c r="CIL71">
        <v>-9.8404000000000047E-2</v>
      </c>
      <c r="CIM71">
        <v>-0.10196500000000008</v>
      </c>
      <c r="CIN71">
        <v>-2.9081000000000023E-2</v>
      </c>
      <c r="CIO71">
        <v>-7.2849999999999859E-3</v>
      </c>
      <c r="CIP71">
        <v>-3.4048999999999996E-2</v>
      </c>
      <c r="CIQ71">
        <v>-2.0181000000000004E-2</v>
      </c>
      <c r="CIR71">
        <v>-0.10329699999999997</v>
      </c>
      <c r="CIS71">
        <v>1.6396999999999995E-2</v>
      </c>
      <c r="CIT71">
        <v>9.1650000000000897E-3</v>
      </c>
      <c r="CIU71">
        <v>-5.1312000000000024E-2</v>
      </c>
      <c r="CIV71">
        <v>-9.7173999999999983E-2</v>
      </c>
      <c r="CIW71">
        <v>-0.11746899999999993</v>
      </c>
      <c r="CIX71">
        <v>1.232500000000003E-2</v>
      </c>
      <c r="CIY71">
        <v>-2.1891000000000105E-2</v>
      </c>
      <c r="CIZ71">
        <v>-2.0579000000000014E-2</v>
      </c>
      <c r="CJA71">
        <v>8.91199999999992E-3</v>
      </c>
      <c r="CJB71">
        <v>-6.7757999999999985E-2</v>
      </c>
      <c r="CJC71">
        <v>1.1606999999999923E-2</v>
      </c>
      <c r="CJD71">
        <v>-2.5979999999999892E-3</v>
      </c>
      <c r="CJE71">
        <v>-5.602000000000007E-2</v>
      </c>
      <c r="CJF71">
        <v>-5.9437999999999991E-2</v>
      </c>
      <c r="CJG71">
        <v>-7.9533999999999994E-2</v>
      </c>
      <c r="CJH71">
        <v>8.839999999999959E-4</v>
      </c>
      <c r="CJI71">
        <v>-2.8143999999999947E-2</v>
      </c>
      <c r="CJJ71">
        <v>-2.2508000000000083E-2</v>
      </c>
      <c r="CJK71">
        <v>1.3880000000000559E-3</v>
      </c>
      <c r="CJL71">
        <v>-6.840400000000002E-2</v>
      </c>
      <c r="CJM71">
        <v>5.4324999999999957E-2</v>
      </c>
      <c r="CJN71">
        <v>3.0915000000000026E-2</v>
      </c>
      <c r="CJO71">
        <v>2.1147999999999945E-2</v>
      </c>
      <c r="CJP71">
        <v>-7.5839999999999907E-2</v>
      </c>
      <c r="CJQ71">
        <v>-6.912700000000005E-2</v>
      </c>
      <c r="CJR71">
        <v>2.6599999999999957E-2</v>
      </c>
      <c r="CJS71">
        <v>-9.9855000000000027E-2</v>
      </c>
      <c r="CJT71">
        <v>1.8839999999999968E-2</v>
      </c>
      <c r="CJU71">
        <v>-5.7820000000000649E-3</v>
      </c>
      <c r="CJV71">
        <v>-4.5123000000000024E-2</v>
      </c>
      <c r="CJW71">
        <v>-9.4409000000000076E-2</v>
      </c>
      <c r="CJX71">
        <v>-7.5609000000000037E-2</v>
      </c>
      <c r="CJY71">
        <v>1.8799999999996597E-4</v>
      </c>
      <c r="CJZ71">
        <v>-2.551799999999993E-2</v>
      </c>
      <c r="CKA71">
        <v>-2.8124000000000038E-2</v>
      </c>
      <c r="CKB71">
        <v>6.2050000000000161E-3</v>
      </c>
      <c r="CKC71">
        <v>-0.10997400000000002</v>
      </c>
      <c r="CKD71">
        <v>9.4649999999999457E-3</v>
      </c>
      <c r="CKE71">
        <v>9.275999999999951E-3</v>
      </c>
      <c r="CKF71">
        <v>-6.4935999999999994E-2</v>
      </c>
      <c r="CKG71">
        <v>-0.10142099999999998</v>
      </c>
      <c r="CKH71">
        <v>-0.13599100000000008</v>
      </c>
      <c r="CKI71">
        <v>1.2979999999999992E-2</v>
      </c>
      <c r="CKJ71">
        <v>-2.6004000000000027E-2</v>
      </c>
      <c r="CKK71">
        <v>-2.5691999999999937E-2</v>
      </c>
      <c r="CKL71">
        <v>6.396999999999986E-3</v>
      </c>
      <c r="CKM71" s="15">
        <v>0.53106799999999943</v>
      </c>
      <c r="CKN71">
        <v>0.670319000000001</v>
      </c>
      <c r="CKO71">
        <v>0.51047000000000153</v>
      </c>
      <c r="CKP71">
        <v>0.26033500000000132</v>
      </c>
      <c r="CKQ71">
        <v>0.63321499999999986</v>
      </c>
      <c r="CKR71">
        <v>-1.4384770000000007</v>
      </c>
      <c r="CKS71">
        <v>-1.4884990000000009</v>
      </c>
      <c r="CKT71">
        <v>-1.567279000000001</v>
      </c>
      <c r="CKU71">
        <v>-1.04054</v>
      </c>
      <c r="CKV71">
        <v>-1.5189000000000004</v>
      </c>
      <c r="CKW71">
        <v>0.36297000000000068</v>
      </c>
      <c r="CKX71">
        <v>0.38783199999999951</v>
      </c>
      <c r="CKY71">
        <v>0.21271400000000007</v>
      </c>
      <c r="CKZ71">
        <v>0.42604799999999976</v>
      </c>
      <c r="CLA71">
        <v>0.1588989999999999</v>
      </c>
      <c r="CLB71">
        <v>1.1569739999999999</v>
      </c>
      <c r="CLC71">
        <v>1.6018939999999988</v>
      </c>
      <c r="CLD71">
        <v>1.1216379999999999</v>
      </c>
      <c r="CLE71">
        <v>0.86172999999999966</v>
      </c>
      <c r="CLF71">
        <v>1.036416</v>
      </c>
      <c r="CLG71">
        <v>-0.18069799999999958</v>
      </c>
      <c r="CLH71">
        <v>-0.47322999999999915</v>
      </c>
      <c r="CLI71">
        <v>-0.34261400000000108</v>
      </c>
      <c r="CLJ71">
        <v>0.1666180000000006</v>
      </c>
      <c r="CLK71">
        <v>-0.43990800000000085</v>
      </c>
      <c r="CLL71">
        <v>0.28354699999999955</v>
      </c>
      <c r="CLM71">
        <v>0.33440300000000001</v>
      </c>
      <c r="CLN71">
        <v>0.24138199999999976</v>
      </c>
      <c r="CLO71">
        <v>0.31649499999999975</v>
      </c>
      <c r="CLP71">
        <v>0.21771999999999991</v>
      </c>
      <c r="CLQ71">
        <v>0.47343699999999966</v>
      </c>
      <c r="CLR71">
        <v>0.5446989999999996</v>
      </c>
      <c r="CLS71">
        <v>0.29810200000000009</v>
      </c>
      <c r="CLT71">
        <v>0.49667499999999976</v>
      </c>
      <c r="CLU71">
        <v>0.24399599999999921</v>
      </c>
      <c r="CLV71">
        <v>5.1762353412475107E-3</v>
      </c>
      <c r="CLW71">
        <v>-1.798968533837729E-2</v>
      </c>
      <c r="CLX71">
        <v>-0.10355899999999996</v>
      </c>
      <c r="CLY71">
        <v>-4.3654999999999999E-2</v>
      </c>
      <c r="CLZ71">
        <v>-1.7900000000000693E-3</v>
      </c>
      <c r="CMA71">
        <v>-3.7810999999999928E-2</v>
      </c>
      <c r="CMB71">
        <v>-5.8634000000000075E-2</v>
      </c>
      <c r="CMC71">
        <v>-0.22505299999999995</v>
      </c>
      <c r="CMD71">
        <v>-0.127583</v>
      </c>
      <c r="CME71">
        <v>3.5864000000000007E-2</v>
      </c>
      <c r="CMF71">
        <v>3.1238999999999906E-2</v>
      </c>
      <c r="CMG71">
        <v>-0.12757099999999999</v>
      </c>
      <c r="CMH71">
        <v>-0.12109600000000009</v>
      </c>
      <c r="CMI71">
        <v>-0.16099399999999997</v>
      </c>
      <c r="CMJ71">
        <v>-1.8800000000007699E-4</v>
      </c>
      <c r="CMK71">
        <v>-1.0597999999999996E-2</v>
      </c>
      <c r="CML71">
        <v>-7.6594999999999969E-2</v>
      </c>
      <c r="CMM71">
        <v>-2.6348000000000038E-2</v>
      </c>
      <c r="CMN71">
        <v>-7.5058000000000069E-2</v>
      </c>
      <c r="CMO71">
        <v>1.6312999999999911E-2</v>
      </c>
      <c r="CMP71">
        <v>5.940600000000007E-2</v>
      </c>
      <c r="CMQ71">
        <v>3.8503999999999983E-2</v>
      </c>
      <c r="CMR71">
        <v>-0.15997099999999997</v>
      </c>
      <c r="CMS71">
        <v>-0.14214099999999996</v>
      </c>
      <c r="CMT71">
        <v>4.0896999999999961E-2</v>
      </c>
      <c r="CMU71">
        <v>-1.5999999999993797E-4</v>
      </c>
      <c r="CMV71">
        <v>-8.6515000000000009E-2</v>
      </c>
      <c r="CMW71">
        <v>-0.14711700000000005</v>
      </c>
      <c r="CMX71">
        <v>-0.14970399999999995</v>
      </c>
      <c r="CMY71">
        <v>-2.5739999999999985E-2</v>
      </c>
      <c r="CMZ71">
        <v>-2.7822000000000013E-2</v>
      </c>
      <c r="CNA71">
        <v>-6.2026000000000026E-2</v>
      </c>
      <c r="CNB71">
        <v>-0.10811100000000007</v>
      </c>
      <c r="CNC71">
        <v>-0.16695799999999994</v>
      </c>
      <c r="CND71">
        <v>-6.4799999999998192E-4</v>
      </c>
      <c r="CNE71">
        <v>-8.0320000000000391E-3</v>
      </c>
      <c r="CNF71">
        <v>-7.8585000000000016E-2</v>
      </c>
      <c r="CNG71">
        <v>-0.10484599999999999</v>
      </c>
      <c r="CNH71">
        <v>-5.2240000000000064E-3</v>
      </c>
      <c r="CNI71">
        <v>-9.2250000000000387E-3</v>
      </c>
      <c r="CNJ71">
        <v>-4.141999999999979E-3</v>
      </c>
      <c r="CNK71">
        <v>-6.8591000000000069E-2</v>
      </c>
      <c r="CNL71">
        <v>-8.2937999999999956E-2</v>
      </c>
      <c r="CNM71">
        <v>-2.6944999999999997E-2</v>
      </c>
      <c r="CNN71">
        <v>4.4190000000000618E-3</v>
      </c>
      <c r="CNO71">
        <v>-2.7723000000000053E-2</v>
      </c>
      <c r="CNP71">
        <v>-3.307899999999997E-2</v>
      </c>
      <c r="CNQ71">
        <v>-0.22445099999999996</v>
      </c>
      <c r="CNR71">
        <v>1.5363000000000016E-2</v>
      </c>
      <c r="CNS71">
        <v>-3.4571000000000018E-2</v>
      </c>
      <c r="CNT71">
        <v>1.4141999999999988E-2</v>
      </c>
      <c r="CNU71">
        <v>-0.18682799999999999</v>
      </c>
      <c r="CNV71">
        <v>-0.17948900000000001</v>
      </c>
      <c r="CNW71">
        <v>-3.578899999999996E-2</v>
      </c>
      <c r="CNX71">
        <v>-3.3689999999999554E-3</v>
      </c>
      <c r="CNY71">
        <v>-4.4918000000000013E-2</v>
      </c>
      <c r="CNZ71">
        <v>-3.2272999999999996E-2</v>
      </c>
      <c r="COA71">
        <v>-0.10738599999999998</v>
      </c>
      <c r="COB71">
        <v>2.1240999999999954E-2</v>
      </c>
      <c r="COC71">
        <v>-5.1629999999999177E-3</v>
      </c>
      <c r="COD71">
        <v>-4.455000000000009E-2</v>
      </c>
      <c r="COE71">
        <v>-8.9094999999999924E-2</v>
      </c>
      <c r="COF71">
        <v>-0.10711899999999996</v>
      </c>
      <c r="COG71">
        <v>9.8710000000000742E-3</v>
      </c>
      <c r="COH71">
        <v>2.2301999999999933E-2</v>
      </c>
      <c r="COI71">
        <v>-5.0299999999999789E-3</v>
      </c>
      <c r="COJ71">
        <v>-7.8270000000000284E-3</v>
      </c>
      <c r="COK71">
        <v>-3.6765999999999965E-2</v>
      </c>
      <c r="COL71">
        <v>3.1171999999999978E-2</v>
      </c>
      <c r="COM71">
        <v>-4.3870000000000298E-3</v>
      </c>
      <c r="CON71">
        <v>-1.1628000000000083E-2</v>
      </c>
      <c r="COO71">
        <v>-4.7150000000000247E-3</v>
      </c>
      <c r="COP71">
        <v>-1.5486999999999917E-2</v>
      </c>
      <c r="COQ71">
        <v>1.4444000000000012E-2</v>
      </c>
      <c r="COR71">
        <v>5.0790000000000002E-2</v>
      </c>
      <c r="COS71">
        <v>1.2540999999999913E-2</v>
      </c>
      <c r="COT71">
        <v>-7.5329999999999009E-3</v>
      </c>
      <c r="COU71">
        <v>-0.13255399999999995</v>
      </c>
      <c r="COV71">
        <v>4.7169999999999934E-2</v>
      </c>
      <c r="COW71">
        <v>3.2267999999999963E-2</v>
      </c>
      <c r="COX71">
        <v>-1.8263000000000029E-2</v>
      </c>
      <c r="COY71">
        <v>-0.10783399999999999</v>
      </c>
      <c r="COZ71">
        <v>-0.12395900000000004</v>
      </c>
      <c r="CPA71">
        <v>2.5993000000000044E-2</v>
      </c>
      <c r="CPB71">
        <v>-0.12297900000000006</v>
      </c>
      <c r="CPC71">
        <v>8.8809999999999167E-3</v>
      </c>
      <c r="CPD71">
        <v>-2.6139000000000023E-2</v>
      </c>
      <c r="CPE71">
        <v>-5.7221000000000077E-2</v>
      </c>
      <c r="CPF71">
        <v>-9.7336000000000089E-2</v>
      </c>
      <c r="CPG71">
        <v>-9.5366000000000062E-2</v>
      </c>
      <c r="CPH71">
        <v>-2.1120000000000028E-3</v>
      </c>
      <c r="CPI71">
        <v>-3.8110000000000088E-3</v>
      </c>
      <c r="CPJ71">
        <v>-3.3905000000000074E-2</v>
      </c>
      <c r="CPK71">
        <v>-1.6882999999999981E-2</v>
      </c>
      <c r="CPL71">
        <v>-9.9292999999999965E-2</v>
      </c>
      <c r="CPM71">
        <v>2.0009999999999972E-2</v>
      </c>
      <c r="CPN71">
        <v>-6.1579999999999968E-3</v>
      </c>
      <c r="CPO71">
        <v>-4.5764000000000027E-2</v>
      </c>
      <c r="CPP71">
        <v>-8.3911999999999987E-2</v>
      </c>
      <c r="CPQ71">
        <v>-0.10725200000000001</v>
      </c>
      <c r="CPR71">
        <v>1.0180999999999996E-2</v>
      </c>
      <c r="CPS71">
        <v>3.0633999999999939E-2</v>
      </c>
      <c r="CPT71">
        <v>-1.1480000000000379E-3</v>
      </c>
      <c r="CPU71">
        <v>-1.0797000000000057E-2</v>
      </c>
      <c r="CPV71" s="16">
        <v>0.56023699999999899</v>
      </c>
      <c r="CPW71">
        <v>0.88955999999999946</v>
      </c>
      <c r="CPX71">
        <v>0.6486970000000003</v>
      </c>
      <c r="CPY71">
        <v>0.25216499999999975</v>
      </c>
      <c r="CPZ71">
        <v>0.65174599999999927</v>
      </c>
      <c r="CQA71">
        <v>-0.15488899999999894</v>
      </c>
      <c r="CQB71">
        <v>-0.15878900000000051</v>
      </c>
      <c r="CQC71">
        <v>-6.6531000000001228E-2</v>
      </c>
      <c r="CQD71">
        <v>-0.22129499999999958</v>
      </c>
      <c r="CQE71">
        <v>-0.38200500000000126</v>
      </c>
      <c r="CQF71">
        <v>0.3034460000000001</v>
      </c>
      <c r="CQG71">
        <v>0.68841399999999986</v>
      </c>
      <c r="CQH71">
        <v>0.69553800000000088</v>
      </c>
      <c r="CQI71">
        <v>0.54578199999999999</v>
      </c>
      <c r="CQJ71">
        <v>0.30599299999999907</v>
      </c>
      <c r="CQK71">
        <v>0.75435100000000066</v>
      </c>
      <c r="CQL71">
        <v>1.4153019999999987</v>
      </c>
      <c r="CQM71">
        <v>1.1302120000000002</v>
      </c>
      <c r="CQN71">
        <v>0.97305399999999942</v>
      </c>
      <c r="CQO71">
        <v>0.74179799999999929</v>
      </c>
      <c r="CQP71">
        <v>0.18153599999999948</v>
      </c>
      <c r="CQQ71">
        <v>7.4116000000000071E-2</v>
      </c>
      <c r="CQR71">
        <v>0.20687399999999911</v>
      </c>
      <c r="CQS71">
        <v>0.16888000000000059</v>
      </c>
      <c r="CQT71">
        <v>-4.6385000000000787E-2</v>
      </c>
      <c r="CQU71">
        <v>0.27569800000000022</v>
      </c>
      <c r="CQV71">
        <v>0.55789500000000025</v>
      </c>
      <c r="CQW71">
        <v>0.59750499999999995</v>
      </c>
      <c r="CQX71">
        <v>0.32422899999999988</v>
      </c>
      <c r="CQY71">
        <v>0.38266999999999918</v>
      </c>
      <c r="CQZ71">
        <v>0.33070199999999961</v>
      </c>
      <c r="CRA71">
        <v>0.8234250000000003</v>
      </c>
      <c r="CRB71">
        <v>0.80149000000000026</v>
      </c>
      <c r="CRC71">
        <v>0.6639879999999998</v>
      </c>
      <c r="CRD71">
        <v>0.34555399999999903</v>
      </c>
      <c r="CRE71">
        <v>7.123318282287322E-4</v>
      </c>
      <c r="CRF71">
        <v>9.7175820714764383E-3</v>
      </c>
      <c r="CRG71">
        <v>-0.10917100000000002</v>
      </c>
      <c r="CRH71">
        <v>-3.9143000000000039E-2</v>
      </c>
      <c r="CRI71">
        <v>-3.6259000000000041E-2</v>
      </c>
      <c r="CRJ71">
        <v>-2.9818999999999929E-2</v>
      </c>
      <c r="CRK71">
        <v>-5.264000000000002E-2</v>
      </c>
      <c r="CRL71">
        <v>-0.13122199999999995</v>
      </c>
      <c r="CRM71">
        <v>-7.0089999999999986E-2</v>
      </c>
      <c r="CRN71">
        <v>2.8279999999999972E-2</v>
      </c>
      <c r="CRO71">
        <v>-8.8050000000000628E-3</v>
      </c>
      <c r="CRP71">
        <v>-6.5826999999999969E-2</v>
      </c>
      <c r="CRQ71">
        <v>-4.657E-2</v>
      </c>
      <c r="CRR71">
        <v>1.8454999999999999E-2</v>
      </c>
      <c r="CRS71">
        <v>-2.0334999999999992E-2</v>
      </c>
      <c r="CRT71">
        <v>5.7894000000000001E-2</v>
      </c>
      <c r="CRU71">
        <v>1.9132000000000038E-2</v>
      </c>
      <c r="CRV71">
        <v>8.7890000000000468E-3</v>
      </c>
      <c r="CRW71">
        <v>6.9925000000000015E-2</v>
      </c>
      <c r="CRX71">
        <v>1.0109999999999952E-2</v>
      </c>
      <c r="CRY71">
        <v>0.11419600000000008</v>
      </c>
      <c r="CRZ71">
        <v>8.4060999999999941E-2</v>
      </c>
      <c r="CSA71">
        <v>-9.6926999999999985E-2</v>
      </c>
      <c r="CSB71">
        <v>-6.5253000000000005E-2</v>
      </c>
      <c r="CSC71">
        <v>-1.1360000000000037E-2</v>
      </c>
      <c r="CSD71">
        <v>4.5230000000000548E-3</v>
      </c>
      <c r="CSE71">
        <v>-3.9264999999999994E-2</v>
      </c>
      <c r="CSF71">
        <v>-5.8529999999999971E-2</v>
      </c>
      <c r="CSG71">
        <v>-3.4349999999999992E-2</v>
      </c>
      <c r="CSH71">
        <v>-4.3169000000000013E-2</v>
      </c>
      <c r="CSI71">
        <v>1.8457999999999974E-2</v>
      </c>
      <c r="CSJ71">
        <v>-1.0763999999999996E-2</v>
      </c>
      <c r="CSK71">
        <v>-3.5187000000000079E-2</v>
      </c>
      <c r="CSL71">
        <v>4.5608000000000093E-2</v>
      </c>
      <c r="CSM71">
        <v>-1.612199999999997E-2</v>
      </c>
      <c r="CSN71">
        <v>7.6647999999999938E-2</v>
      </c>
      <c r="CSO71">
        <v>3.6337999999999981E-2</v>
      </c>
      <c r="CSP71">
        <v>-0.10259600000000002</v>
      </c>
      <c r="CSQ71">
        <v>-2.4216000000000015E-2</v>
      </c>
      <c r="CSR71">
        <v>-2.9620000000000202E-3</v>
      </c>
      <c r="CSS71">
        <v>-2.3928999999999978E-2</v>
      </c>
      <c r="CST71">
        <v>-5.8912000000000075E-2</v>
      </c>
      <c r="CSU71">
        <v>-5.0471000000000044E-2</v>
      </c>
      <c r="CSV71">
        <v>-2.1541000000000032E-2</v>
      </c>
      <c r="CSW71">
        <v>-2.8059999999999752E-3</v>
      </c>
      <c r="CSX71">
        <v>-3.0938000000000021E-2</v>
      </c>
      <c r="CSY71">
        <v>-3.8250999999999924E-2</v>
      </c>
      <c r="CSZ71">
        <v>-0.10863199999999995</v>
      </c>
      <c r="CTA71">
        <v>-3.3800000000000496E-3</v>
      </c>
      <c r="CTB71">
        <v>1.1251999999999929E-2</v>
      </c>
      <c r="CTC71">
        <v>-2.0155999999999952E-2</v>
      </c>
      <c r="CTD71">
        <v>-8.8423999999999947E-2</v>
      </c>
      <c r="CTE71">
        <v>-7.7523999999999926E-2</v>
      </c>
      <c r="CTF71">
        <v>-6.7079999999999362E-3</v>
      </c>
      <c r="CTG71">
        <v>3.9160000000000306E-3</v>
      </c>
      <c r="CTH71">
        <v>-1.0869000000000018E-2</v>
      </c>
      <c r="CTI71">
        <v>-1.2091999999999992E-2</v>
      </c>
      <c r="CTJ71">
        <v>-4.0890000000000093E-3</v>
      </c>
      <c r="CTK71">
        <v>4.8439999999999594E-3</v>
      </c>
      <c r="CTL71">
        <v>-1.4328000000000007E-2</v>
      </c>
      <c r="CTM71">
        <v>6.7619999999999347E-3</v>
      </c>
      <c r="CTN71">
        <v>8.0790000000000584E-3</v>
      </c>
      <c r="CTO71">
        <v>1.034999999999997E-2</v>
      </c>
      <c r="CTP71">
        <v>-2.4539999999999562E-3</v>
      </c>
      <c r="CTQ71">
        <v>4.4193000000000038E-2</v>
      </c>
      <c r="CTR71">
        <v>1.5549000000000035E-2</v>
      </c>
      <c r="CTS71">
        <v>-1.6738999999999948E-2</v>
      </c>
      <c r="CTT71">
        <v>3.099200000000002E-2</v>
      </c>
      <c r="CTU71">
        <v>1.9565000000000055E-2</v>
      </c>
      <c r="CTV71">
        <v>-1.7890000000000406E-3</v>
      </c>
      <c r="CTW71">
        <v>4.4391999999999987E-2</v>
      </c>
      <c r="CTX71">
        <v>5.4722999999999966E-2</v>
      </c>
      <c r="CTY71">
        <v>6.4047000000000076E-2</v>
      </c>
      <c r="CTZ71">
        <v>1.3560000000000016E-2</v>
      </c>
      <c r="CUA71">
        <v>7.8933999999999949E-2</v>
      </c>
      <c r="CUB71">
        <v>3.5048999999999997E-2</v>
      </c>
      <c r="CUC71">
        <v>-8.9209999999999567E-3</v>
      </c>
      <c r="CUD71">
        <v>-6.4149999999999929E-2</v>
      </c>
      <c r="CUE71">
        <v>-7.1550000000000225E-3</v>
      </c>
      <c r="CUF71">
        <v>1.3529999999999376E-3</v>
      </c>
      <c r="CUG71">
        <v>-3.9410999999999974E-2</v>
      </c>
      <c r="CUH71">
        <v>-3.1994000000000078E-2</v>
      </c>
      <c r="CUI71">
        <v>-5.4831999999999992E-2</v>
      </c>
      <c r="CUJ71">
        <v>-6.0699999999991316E-4</v>
      </c>
      <c r="CUK71">
        <v>-2.3124000000000033E-2</v>
      </c>
      <c r="CUL71">
        <v>-9.9590000000000511E-3</v>
      </c>
      <c r="CUM71">
        <v>-2.0356999999999958E-2</v>
      </c>
      <c r="CUN71">
        <v>-1.2098000000000053E-2</v>
      </c>
      <c r="CUO71">
        <v>-2.9270000000000129E-3</v>
      </c>
      <c r="CUP71">
        <v>-1.9757000000000025E-2</v>
      </c>
      <c r="CUQ71">
        <v>-2.2999999999999687E-3</v>
      </c>
      <c r="CUR71">
        <v>2.1706999999999921E-2</v>
      </c>
      <c r="CUS71">
        <v>-5.7810000000000361E-3</v>
      </c>
      <c r="CUT71">
        <v>-2.3087999999999997E-2</v>
      </c>
      <c r="CUU71">
        <v>1.0681000000000052E-2</v>
      </c>
      <c r="CUV71">
        <v>1.0545000000000027E-2</v>
      </c>
      <c r="CUW71">
        <v>-1.5433999999999948E-2</v>
      </c>
      <c r="CUX71">
        <v>1.9171999999999967E-2</v>
      </c>
      <c r="CUY71">
        <v>1.7508999999999997E-2</v>
      </c>
      <c r="CUZ71">
        <v>2.873900000000007E-2</v>
      </c>
      <c r="CVA71">
        <v>-2.7989999999999959E-3</v>
      </c>
      <c r="CVB71">
        <v>5.6637999999999966E-2</v>
      </c>
      <c r="CVC71">
        <v>2.4543999999999899E-2</v>
      </c>
      <c r="CVD71">
        <v>-1.7194000000000043E-2</v>
      </c>
    </row>
    <row r="72" spans="2:131 1365:2604" x14ac:dyDescent="0.2">
      <c r="B72" s="18">
        <v>28324</v>
      </c>
      <c r="C72" t="s">
        <v>1357</v>
      </c>
      <c r="D72">
        <v>18</v>
      </c>
      <c r="E72" t="s">
        <v>1300</v>
      </c>
      <c r="AQ72">
        <v>1.6415584415584401</v>
      </c>
      <c r="AR72">
        <v>13</v>
      </c>
      <c r="AS72">
        <v>16</v>
      </c>
      <c r="AT72">
        <v>4</v>
      </c>
      <c r="AU72">
        <v>2</v>
      </c>
      <c r="AV72">
        <v>22</v>
      </c>
      <c r="AW72">
        <v>0.8716666666666667</v>
      </c>
      <c r="AX72">
        <v>0.8716666666666667</v>
      </c>
      <c r="AY72">
        <v>0.12608198390994033</v>
      </c>
      <c r="AZ72">
        <v>0.12608198390994033</v>
      </c>
      <c r="BA72">
        <v>23</v>
      </c>
      <c r="BB72">
        <v>0.92</v>
      </c>
      <c r="BC72">
        <v>0.92</v>
      </c>
      <c r="BD72" t="e">
        <v>#DIV/0!</v>
      </c>
      <c r="BE72">
        <v>23</v>
      </c>
      <c r="BF72">
        <v>0.92</v>
      </c>
      <c r="BG72">
        <v>0.92</v>
      </c>
      <c r="BH72" t="e">
        <v>#DIV/0!</v>
      </c>
      <c r="BI72">
        <v>46</v>
      </c>
      <c r="BJ72">
        <v>0.92</v>
      </c>
      <c r="BK72">
        <v>0</v>
      </c>
      <c r="BL72" t="e">
        <v>#DIV/0!</v>
      </c>
      <c r="BM72">
        <v>46</v>
      </c>
      <c r="BN72">
        <v>45</v>
      </c>
      <c r="BO72">
        <v>1</v>
      </c>
      <c r="BP72">
        <f>VLOOKUP(B72,[1]Python_Data!$A$2:$CG$43,43,FALSE)</f>
        <v>76</v>
      </c>
      <c r="BT72">
        <f>VLOOKUP(B72,[1]Python_Data!$A$2:$CG$43,44,FALSE)</f>
        <v>95</v>
      </c>
      <c r="BX72">
        <f>VLOOKUP(B72,[1]Python_Data!$A$2:$CG$43,45,FALSE)</f>
        <v>15</v>
      </c>
      <c r="BY72">
        <f>VLOOKUP(B72,[1]Python_Data!$A$2:$CG$43,32,FALSE)</f>
        <v>43</v>
      </c>
      <c r="BZ72">
        <f>VLOOKUP(B72,[1]Python_Data!$A$2:$CG$43,33,FALSE)</f>
        <v>30</v>
      </c>
      <c r="CA72">
        <f>VLOOKUP(B72,[1]Python_Data!$A$2:$CG$43,34,FALSE)</f>
        <v>24</v>
      </c>
      <c r="CB72">
        <f>VLOOKUP(B72,[1]Python_Data!$A$2:$CG$43,35,FALSE)</f>
        <v>17</v>
      </c>
      <c r="CC72">
        <f>VLOOKUP(B72,[1]Python_Data!$A$2:$CG$43,36,FALSE)</f>
        <v>24</v>
      </c>
      <c r="CD72">
        <f>VLOOKUP(B72,[1]Python_Data!$A$2:$CG$43,37,FALSE)</f>
        <v>138</v>
      </c>
      <c r="CE72">
        <f>VLOOKUP(B72,[1]Python_Data!$A$2:$CG$43,38,FALSE)</f>
        <v>80</v>
      </c>
      <c r="CI72">
        <f>VLOOKUP(B72,[1]Python_Data!$A$2:$CG$43,42,FALSE)</f>
        <v>100</v>
      </c>
      <c r="CJ72">
        <f>VLOOKUP(B72,[1]Python_Data!$A$2:$CG$43,46,FALSE)</f>
        <v>1</v>
      </c>
      <c r="CK72">
        <f>VLOOKUP(B72,[1]Python_Data!$A$2:$CG$43,47,FALSE)</f>
        <v>1</v>
      </c>
      <c r="CL72">
        <f>VLOOKUP(B72,[1]Python_Data!$A$2:$CG$43,48,FALSE)</f>
        <v>0.96666666666666667</v>
      </c>
      <c r="CM72">
        <f>VLOOKUP(B72,[1]Python_Data!$A$2:$CG$43,49,FALSE)</f>
        <v>60</v>
      </c>
      <c r="CO72">
        <f>VLOOKUP(B72,[1]Python_Data!$A$2:$CG$43,51,FALSE)</f>
        <v>60</v>
      </c>
      <c r="CP72">
        <f>VLOOKUP(B72,[1]Python_Data!$A$2:$CG$43,52,FALSE)</f>
        <v>0.94117647058823528</v>
      </c>
      <c r="CQ72">
        <f>VLOOKUP(B72,[1]Python_Data!$A$2:$CG$43,53,FALSE)</f>
        <v>0.75</v>
      </c>
      <c r="CR72">
        <f>VLOOKUP(B72,[1]Python_Data!$A$2:$CG$43,54,FALSE)</f>
        <v>0.77272727272727271</v>
      </c>
      <c r="CS72">
        <f>VLOOKUP(B72,[1]Python_Data!$A$2:$CG$43,55,FALSE)</f>
        <v>0.91666666666666663</v>
      </c>
      <c r="CT72">
        <f>VLOOKUP(B72,[1]Python_Data!$A$2:$CG$43,64,FALSE)</f>
        <v>624.34883720930236</v>
      </c>
      <c r="CU72">
        <f>VLOOKUP(B72,[1]Python_Data!$A$2:$CG$43,65,FALSE)</f>
        <v>621.73333333333335</v>
      </c>
      <c r="CV72">
        <f>VLOOKUP(B72,[1]Python_Data!$A$2:$CG$43,66,FALSE)</f>
        <v>-2.6155038759690115</v>
      </c>
      <c r="CW72">
        <f>VLOOKUP(B72,[1]Python_Data!$A$2:$CG$43,67,FALSE)</f>
        <v>0.97777777777777775</v>
      </c>
      <c r="CX72">
        <f>VLOOKUP(B72,[1]Python_Data!$A$2:$CG$43,68,FALSE)</f>
        <v>1</v>
      </c>
      <c r="CY72">
        <f>VLOOKUP(B72,[1]Python_Data!$A$2:$CG$43,69,FALSE)</f>
        <v>-2.2222222222222254E-2</v>
      </c>
      <c r="CZ72">
        <f>VLOOKUP(B72,[1]Python_Data!$A$2:$CG$43,56,FALSE)</f>
        <v>1318.7361111111111</v>
      </c>
      <c r="DA72">
        <f>VLOOKUP(B72,[1]Python_Data!$A$2:$CG$43,57,FALSE)</f>
        <v>1087.8888888888889</v>
      </c>
      <c r="DB72">
        <f>VLOOKUP(B72,[1]Python_Data!$A$2:$CG$43,58,FALSE)</f>
        <v>1564.8823529411766</v>
      </c>
      <c r="DC72">
        <f>VLOOKUP(B72,[1]Python_Data!$A$2:$CG$43,59,FALSE)</f>
        <v>1535.8947368421052</v>
      </c>
      <c r="DD72">
        <f>VLOOKUP(B72,[1]Python_Data!$A$2:$CG$43,60,FALSE)</f>
        <v>0.91249999999999998</v>
      </c>
      <c r="DE72">
        <f>VLOOKUP(B72,[1]Python_Data!$A$2:$CG$43,61,FALSE)</f>
        <v>0.9</v>
      </c>
      <c r="DF72">
        <f>VLOOKUP(B72,[1]Python_Data!$A$2:$CG$43,62,FALSE)</f>
        <v>0.9</v>
      </c>
      <c r="DG72">
        <f>VLOOKUP(B72,[1]Python_Data!$A$2:$CG$43,63,FALSE)</f>
        <v>0.95</v>
      </c>
      <c r="DH72">
        <f>VLOOKUP(B72,[1]Python_Data!$A$2:$CG$43,80,FALSE)</f>
        <v>0</v>
      </c>
      <c r="DI72">
        <f>VLOOKUP(B72,[1]Python_Data!$A$2:$CG$43,81,FALSE)</f>
        <v>0</v>
      </c>
      <c r="DJ72">
        <f>VLOOKUP(B72,[1]Python_Data!$A$2:$CG$43,82,FALSE)</f>
        <v>0</v>
      </c>
      <c r="DK72">
        <f>VLOOKUP(B72,[1]Python_Data!$A$2:$CG$43,83,FALSE)</f>
        <v>9</v>
      </c>
      <c r="DL72">
        <f>VLOOKUP(B72,[1]Python_Data!$A$2:$CG$43,84,FALSE)</f>
        <v>12</v>
      </c>
      <c r="DM72">
        <f>VLOOKUP(B72,[1]Python_Data!$A$2:$CG$43,75,FALSE)</f>
        <v>1</v>
      </c>
      <c r="DN72">
        <f>VLOOKUP(B72,[1]Python_Data!$A$2:$CG$43,76,FALSE)</f>
        <v>1</v>
      </c>
      <c r="DO72">
        <f>VLOOKUP(B72,[1]Python_Data!$A$2:$CG$43,77,FALSE)</f>
        <v>30</v>
      </c>
      <c r="DP72">
        <f>VLOOKUP(B72,[1]Python_Data!$A$2:$CG$43,78,FALSE)</f>
        <v>30</v>
      </c>
      <c r="DQ72">
        <f>VLOOKUP(B72,[1]Python_Data!$A$2:$CG$43,79,FALSE)</f>
        <v>0</v>
      </c>
      <c r="DR72">
        <f>VLOOKUP(B72,[1]Python_Data!$A$2:$CG$43,70,FALSE)</f>
        <v>1</v>
      </c>
      <c r="DS72">
        <f>VLOOKUP(B72,[1]Python_Data!$A$2:$CG$43,71,FALSE)</f>
        <v>0</v>
      </c>
      <c r="DT72">
        <f>VLOOKUP(B72,[1]Python_Data!$A$2:$CG$43,72,FALSE)</f>
        <v>1</v>
      </c>
      <c r="DU72">
        <f>VLOOKUP(B72,[1]Python_Data!$A$2:$CG$43,73,FALSE)</f>
        <v>25</v>
      </c>
      <c r="DV72">
        <f>VLOOKUP(B72,[1]Python_Data!$A$2:$CG$43,74,FALSE)</f>
        <v>25</v>
      </c>
      <c r="DW72">
        <f>VLOOKUP(B72,[1]Python_Data!$A$2:$CG$43,85,FALSE)</f>
        <v>25</v>
      </c>
      <c r="DX72">
        <f>VLOOKUP(B72,[1]Python_Data!$A$2:$CO$43,89,FALSE)</f>
        <v>1</v>
      </c>
      <c r="DY72">
        <f>VLOOKUP(B72,[1]Python_Data!$A$2:$CO$43,90,FALSE)</f>
        <v>1</v>
      </c>
      <c r="DZ72">
        <f>VLOOKUP(B72,[1]Python_Data!$A$2:$CO$43,91,FALSE)</f>
        <v>1</v>
      </c>
      <c r="EA72">
        <f>VLOOKUP(B72,[1]Python_Data!$A$2:$CO$43,92,FALSE)</f>
        <v>1</v>
      </c>
      <c r="AZN72" t="s">
        <v>2614</v>
      </c>
      <c r="AZO72" t="s">
        <v>1315</v>
      </c>
      <c r="AZP72">
        <v>1</v>
      </c>
      <c r="AZQ72">
        <v>1</v>
      </c>
      <c r="AZR72">
        <v>1</v>
      </c>
      <c r="AZS72">
        <v>1</v>
      </c>
      <c r="AZT72" s="7">
        <v>9.5370880000000007</v>
      </c>
      <c r="AZU72">
        <v>10.194015</v>
      </c>
      <c r="AZV72">
        <v>8.000845</v>
      </c>
      <c r="AZW72">
        <v>7.3073889999999997</v>
      </c>
      <c r="AZX72">
        <v>10.5</v>
      </c>
      <c r="AZY72">
        <v>11.316862</v>
      </c>
      <c r="AZZ72">
        <v>9.7492490000000007</v>
      </c>
      <c r="BAA72">
        <v>9.9152889999999996</v>
      </c>
      <c r="BAB72">
        <v>8.0038820000000008</v>
      </c>
      <c r="BAC72">
        <v>7.7143870000000003</v>
      </c>
      <c r="BAD72">
        <v>10.5</v>
      </c>
      <c r="BAE72">
        <v>10.808002999999999</v>
      </c>
      <c r="BAF72">
        <v>9.2719059999999995</v>
      </c>
      <c r="BAG72">
        <v>9.8951569999999993</v>
      </c>
      <c r="BAH72">
        <v>7.7580859999999996</v>
      </c>
      <c r="BAI72">
        <v>7.0666919999999998</v>
      </c>
      <c r="BAJ72">
        <v>10.5</v>
      </c>
      <c r="BAK72">
        <v>11.198130000000001</v>
      </c>
      <c r="BAL72">
        <v>8.8365760000000009</v>
      </c>
      <c r="BAM72">
        <v>9.5602940000000007</v>
      </c>
      <c r="BAN72">
        <v>7.76973</v>
      </c>
      <c r="BAO72">
        <v>7.3875570000000002</v>
      </c>
      <c r="BAP72">
        <v>10.5</v>
      </c>
      <c r="BAQ72">
        <v>10.745533999999999</v>
      </c>
      <c r="BAR72">
        <v>8.0260719999999992</v>
      </c>
      <c r="BAS72">
        <v>8.3311949999999992</v>
      </c>
      <c r="BAT72">
        <v>7.666887</v>
      </c>
      <c r="BAU72">
        <v>7.4951030000000003</v>
      </c>
      <c r="BAV72">
        <v>11.5</v>
      </c>
      <c r="BAW72">
        <v>8.8566520000000004</v>
      </c>
      <c r="BAX72">
        <v>8.2782630000000008</v>
      </c>
      <c r="BAY72">
        <v>9.3036989999999999</v>
      </c>
      <c r="BAZ72">
        <v>7.1574350000000004</v>
      </c>
      <c r="BBA72">
        <v>6.8254960000000002</v>
      </c>
      <c r="BBB72">
        <v>10.5</v>
      </c>
      <c r="BBC72">
        <v>10.975997</v>
      </c>
      <c r="BBD72">
        <v>8.7106860000000008</v>
      </c>
      <c r="BBE72">
        <v>10.416817</v>
      </c>
      <c r="BBF72">
        <v>7.672218</v>
      </c>
      <c r="BBG72">
        <v>6.8831350000000002</v>
      </c>
      <c r="BBH72">
        <v>10.5</v>
      </c>
      <c r="BBI72">
        <v>11.796908999999999</v>
      </c>
      <c r="BBJ72">
        <v>9.4007740000000002</v>
      </c>
      <c r="BBK72">
        <v>11.232566</v>
      </c>
      <c r="BBL72">
        <v>8.3902959999999993</v>
      </c>
      <c r="BBM72">
        <v>7.1407629999999997</v>
      </c>
      <c r="BBN72">
        <v>10.5</v>
      </c>
      <c r="BBO72">
        <v>12.967902</v>
      </c>
      <c r="BBP72">
        <v>9.4632939999999994</v>
      </c>
      <c r="BBQ72">
        <v>10.562008000000001</v>
      </c>
      <c r="BBR72">
        <v>8.1684830000000002</v>
      </c>
      <c r="BBS72">
        <v>7.2313890000000001</v>
      </c>
      <c r="BBT72">
        <v>10.5</v>
      </c>
      <c r="BBU72">
        <v>12.102161000000001</v>
      </c>
      <c r="BBV72">
        <v>9.4650060000000007</v>
      </c>
      <c r="BBW72">
        <v>10.152462999999999</v>
      </c>
      <c r="BBX72">
        <v>8.0754610000000007</v>
      </c>
      <c r="BBY72">
        <v>7.2569090000000003</v>
      </c>
      <c r="BBZ72">
        <v>10.5</v>
      </c>
      <c r="BCA72">
        <v>11.22301</v>
      </c>
      <c r="BCB72">
        <v>9.6043749999999992</v>
      </c>
      <c r="BCC72">
        <v>10.131081</v>
      </c>
      <c r="BCD72">
        <v>7.9456600000000002</v>
      </c>
      <c r="BCE72">
        <v>7.1940030000000004</v>
      </c>
      <c r="BCF72">
        <v>10.5</v>
      </c>
      <c r="BCG72">
        <v>11.088578</v>
      </c>
      <c r="BCH72">
        <v>9.6562649999999994</v>
      </c>
      <c r="BCI72">
        <v>10.249504</v>
      </c>
      <c r="BCJ72">
        <v>7.957357</v>
      </c>
      <c r="BCK72">
        <v>7.0100980000000002</v>
      </c>
      <c r="BCL72">
        <v>10.5</v>
      </c>
      <c r="BCM72">
        <v>11.287356000000001</v>
      </c>
      <c r="BCN72">
        <v>10.516178999999999</v>
      </c>
      <c r="BCO72">
        <v>10.503477999999999</v>
      </c>
      <c r="BCP72">
        <v>8.3086559999999992</v>
      </c>
      <c r="BCQ72">
        <v>7.8767950000000004</v>
      </c>
      <c r="BCR72">
        <v>10.5</v>
      </c>
      <c r="BCS72">
        <v>11.197547</v>
      </c>
      <c r="BCT72">
        <v>9.8035340000000009</v>
      </c>
      <c r="BCU72">
        <v>10.355479000000001</v>
      </c>
      <c r="BCV72">
        <v>8.0855910000000009</v>
      </c>
      <c r="BCW72">
        <v>7.3362569999999998</v>
      </c>
      <c r="BCX72">
        <v>10.5</v>
      </c>
      <c r="BCY72">
        <v>11.404949</v>
      </c>
      <c r="BCZ72">
        <v>8.4890050000000006</v>
      </c>
      <c r="BDA72">
        <v>8.2817240000000005</v>
      </c>
      <c r="BDB72">
        <v>7.8492649999999999</v>
      </c>
      <c r="BDC72">
        <v>8.469481</v>
      </c>
      <c r="BDD72">
        <v>8.2156819999999993</v>
      </c>
      <c r="BDE72">
        <v>7.8733329999999997</v>
      </c>
      <c r="BDF72">
        <v>8.1624700000000008</v>
      </c>
      <c r="BDG72">
        <v>8.042961</v>
      </c>
      <c r="BDH72">
        <v>7.6194699999999997</v>
      </c>
      <c r="BDI72">
        <v>7.9758889999999996</v>
      </c>
      <c r="BDJ72">
        <v>7.8589219999999997</v>
      </c>
      <c r="BDK72">
        <v>7.7130720000000004</v>
      </c>
      <c r="BDL72">
        <v>7.6972250000000004</v>
      </c>
      <c r="BDM72">
        <v>7.7587169999999999</v>
      </c>
      <c r="BDN72">
        <v>7.6388730000000002</v>
      </c>
      <c r="BDO72">
        <v>7.5538220000000003</v>
      </c>
      <c r="BDP72">
        <v>7.4303720000000002</v>
      </c>
      <c r="BDQ72">
        <v>7.0231370000000002</v>
      </c>
      <c r="BDR72">
        <v>8.2907399999999996</v>
      </c>
      <c r="BDS72">
        <v>8.0411909999999995</v>
      </c>
      <c r="BDT72">
        <v>7.4768879999999998</v>
      </c>
      <c r="BDU72">
        <v>9.2157129999999992</v>
      </c>
      <c r="BDV72">
        <v>8.8107340000000001</v>
      </c>
      <c r="BDW72">
        <v>8.1476170000000003</v>
      </c>
      <c r="BDX72">
        <v>8.907546</v>
      </c>
      <c r="BDY72">
        <v>8.6432699999999993</v>
      </c>
      <c r="BDZ72">
        <v>7.926609</v>
      </c>
      <c r="BEA72">
        <v>8.8191590000000009</v>
      </c>
      <c r="BEB72">
        <v>8.5613069999999993</v>
      </c>
      <c r="BEC72">
        <v>7.8300510000000001</v>
      </c>
      <c r="BED72">
        <v>8.5441939999999992</v>
      </c>
      <c r="BEE72">
        <v>8.3822679999999998</v>
      </c>
      <c r="BEF72">
        <v>7.7367520000000001</v>
      </c>
      <c r="BEG72">
        <v>8.5390890000000006</v>
      </c>
      <c r="BEH72">
        <v>8.3688760000000002</v>
      </c>
      <c r="BEI72">
        <v>7.7575229999999999</v>
      </c>
      <c r="BEJ72">
        <v>8.967841</v>
      </c>
      <c r="BEK72">
        <v>8.6830549999999995</v>
      </c>
      <c r="BEL72">
        <v>8.1051920000000006</v>
      </c>
      <c r="BEM72">
        <v>8.6334669999999996</v>
      </c>
      <c r="BEN72">
        <v>8.4905209999999993</v>
      </c>
      <c r="BEO72">
        <v>7.893046</v>
      </c>
      <c r="BEP72">
        <v>7.8573224236081173E-3</v>
      </c>
      <c r="BEQ72">
        <v>2.8806293739479953E-2</v>
      </c>
      <c r="BER72">
        <v>1.7590119784095679E-2</v>
      </c>
      <c r="BES72">
        <v>2.8986650246618086E-2</v>
      </c>
      <c r="BET72">
        <v>9.8533959024777462E-2</v>
      </c>
      <c r="BEU72">
        <v>6.3340761041124821E-2</v>
      </c>
      <c r="BEV72">
        <v>3.7680011481158619E-2</v>
      </c>
      <c r="BEW72" s="9">
        <v>8.8706320000000005</v>
      </c>
      <c r="BEX72">
        <v>9.861853</v>
      </c>
      <c r="BEY72">
        <v>9.4320339999999998</v>
      </c>
      <c r="BEZ72">
        <v>8.4944749999999996</v>
      </c>
      <c r="BFA72">
        <v>9.5671979999999994</v>
      </c>
      <c r="BFB72">
        <v>9.2689260000000004</v>
      </c>
      <c r="BFC72">
        <v>10.262340999999999</v>
      </c>
      <c r="BFD72">
        <v>10.897287</v>
      </c>
      <c r="BFE72">
        <v>9.860258</v>
      </c>
      <c r="BFF72">
        <v>10.173539</v>
      </c>
      <c r="BFG72">
        <v>7.8135000000000003</v>
      </c>
      <c r="BFH72">
        <v>8.1099259999999997</v>
      </c>
      <c r="BFI72">
        <v>8.2793899999999994</v>
      </c>
      <c r="BFJ72">
        <v>7.4148269999999998</v>
      </c>
      <c r="BFK72">
        <v>7.9504700000000001</v>
      </c>
      <c r="BFL72">
        <v>7.532349</v>
      </c>
      <c r="BFM72">
        <v>7.4425689999999998</v>
      </c>
      <c r="BFN72">
        <v>7.1860759999999999</v>
      </c>
      <c r="BFO72">
        <v>6.8543159999999999</v>
      </c>
      <c r="BFP72">
        <v>7.1801089999999999</v>
      </c>
      <c r="BFQ72">
        <v>8.0475320000000004</v>
      </c>
      <c r="BFR72">
        <v>8.7770650000000003</v>
      </c>
      <c r="BFS72">
        <v>9.0616289999999999</v>
      </c>
      <c r="BFT72">
        <v>7.9222809999999999</v>
      </c>
      <c r="BFU72">
        <v>8.4560080000000006</v>
      </c>
      <c r="BFV72">
        <v>7.9444400000000002</v>
      </c>
      <c r="BFW72">
        <v>8.5422100000000007</v>
      </c>
      <c r="BFX72">
        <v>8.7270020000000006</v>
      </c>
      <c r="BFY72">
        <v>7.7357810000000002</v>
      </c>
      <c r="BFZ72">
        <v>8.2960200000000004</v>
      </c>
      <c r="BGA72">
        <v>7.7417590000000001</v>
      </c>
      <c r="BGB72">
        <v>7.8906650000000003</v>
      </c>
      <c r="BGC72">
        <v>8.0371129999999997</v>
      </c>
      <c r="BGD72">
        <v>7.250013</v>
      </c>
      <c r="BGE72">
        <v>7.7798259999999999</v>
      </c>
      <c r="BGF72">
        <v>5.0862803729015575E-2</v>
      </c>
      <c r="BGG72">
        <v>4.9959135340908588E-2</v>
      </c>
      <c r="BGH72">
        <v>0.65104799999999996</v>
      </c>
      <c r="BGI72">
        <v>0.724858</v>
      </c>
      <c r="BGJ72">
        <v>0.65586599999999995</v>
      </c>
      <c r="BGK72">
        <v>0.82624900000000001</v>
      </c>
      <c r="BGL72">
        <v>0.71109599999999995</v>
      </c>
      <c r="BGM72">
        <v>0.69371300000000002</v>
      </c>
      <c r="BGN72">
        <v>0.76747299999999996</v>
      </c>
      <c r="BGO72">
        <v>0.66257600000000005</v>
      </c>
      <c r="BGP72">
        <v>0.78775300000000004</v>
      </c>
      <c r="BGQ72">
        <v>0.84412699999999996</v>
      </c>
      <c r="BGR72">
        <v>0.58116900000000005</v>
      </c>
      <c r="BGS72">
        <v>0.70802900000000002</v>
      </c>
      <c r="BGT72">
        <v>0.61189400000000005</v>
      </c>
      <c r="BGU72">
        <v>0.74637600000000004</v>
      </c>
      <c r="BGV72">
        <v>0.71975500000000003</v>
      </c>
      <c r="BGW72">
        <v>0.54093400000000003</v>
      </c>
      <c r="BGX72">
        <v>0.57560500000000003</v>
      </c>
      <c r="BGY72">
        <v>0.57504500000000003</v>
      </c>
      <c r="BGZ72">
        <v>0.64781</v>
      </c>
      <c r="BHA72">
        <v>0.60530600000000001</v>
      </c>
      <c r="BHB72">
        <v>0.60843100000000006</v>
      </c>
      <c r="BHC72">
        <v>0.74427699999999997</v>
      </c>
      <c r="BHD72">
        <v>0.60348299999999999</v>
      </c>
      <c r="BHE72">
        <v>0.76771199999999995</v>
      </c>
      <c r="BHF72">
        <v>0.76044699999999998</v>
      </c>
      <c r="BHG72">
        <v>0.59319900000000003</v>
      </c>
      <c r="BHH72">
        <v>0.75960000000000005</v>
      </c>
      <c r="BHI72">
        <v>0.61694599999999999</v>
      </c>
      <c r="BHJ72">
        <v>0.75562099999999999</v>
      </c>
      <c r="BHK72">
        <v>0.74990299999999999</v>
      </c>
      <c r="BHL72">
        <v>0.57361799999999996</v>
      </c>
      <c r="BHM72">
        <v>0.68909500000000001</v>
      </c>
      <c r="BHN72">
        <v>0.61203300000000005</v>
      </c>
      <c r="BHO72">
        <v>0.74050899999999997</v>
      </c>
      <c r="BHP72">
        <v>0.70543599999999995</v>
      </c>
      <c r="BHQ72">
        <v>0.52108399999999999</v>
      </c>
      <c r="BHR72">
        <v>0.61619299999999999</v>
      </c>
      <c r="BHS72">
        <v>0.51083299999999998</v>
      </c>
      <c r="BHT72">
        <v>0.66398000000000001</v>
      </c>
      <c r="BHU72">
        <v>0.56271099999999996</v>
      </c>
      <c r="BHV72">
        <v>0.63374900000000001</v>
      </c>
      <c r="BHW72">
        <v>0.49211100000000002</v>
      </c>
      <c r="BHX72">
        <v>0.54267399999999999</v>
      </c>
      <c r="BHY72">
        <v>0.49757600000000002</v>
      </c>
      <c r="BHZ72">
        <v>0.53021799999999997</v>
      </c>
      <c r="BIA72">
        <v>0.63839199999999996</v>
      </c>
      <c r="BIB72">
        <v>0.57815799999999995</v>
      </c>
      <c r="BIC72">
        <v>0.572515</v>
      </c>
      <c r="BID72">
        <v>0.61264700000000005</v>
      </c>
      <c r="BIE72">
        <v>0.70865299999999998</v>
      </c>
      <c r="BIF72">
        <v>0.73576299999999994</v>
      </c>
      <c r="BIG72">
        <v>0.59660100000000005</v>
      </c>
      <c r="BIH72">
        <v>0.55050600000000005</v>
      </c>
      <c r="BII72">
        <v>0.53373700000000002</v>
      </c>
      <c r="BIJ72">
        <v>0.55352100000000004</v>
      </c>
      <c r="BIK72">
        <v>0.55897300000000005</v>
      </c>
      <c r="BIL72">
        <v>0.55901500000000004</v>
      </c>
      <c r="BIM72">
        <v>0.505382</v>
      </c>
      <c r="BIN72">
        <v>0.61116800000000004</v>
      </c>
      <c r="BIO72">
        <v>0.601186</v>
      </c>
      <c r="BIP72">
        <v>0.66705800000000004</v>
      </c>
      <c r="BIQ72">
        <v>0.50506899999999999</v>
      </c>
      <c r="BIR72">
        <v>0.54862900000000003</v>
      </c>
      <c r="BIS72">
        <v>0.51506700000000005</v>
      </c>
      <c r="BIT72">
        <v>0.51656000000000002</v>
      </c>
      <c r="BIU72">
        <v>0.53427100000000005</v>
      </c>
      <c r="BIV72">
        <v>0.56196599999999997</v>
      </c>
      <c r="BIW72">
        <v>0.50946100000000005</v>
      </c>
      <c r="BIX72">
        <v>0.57238699999999998</v>
      </c>
      <c r="BIY72">
        <v>0.54530400000000001</v>
      </c>
      <c r="BIZ72">
        <v>0.58472999999999997</v>
      </c>
      <c r="BJA72">
        <v>0.53334700000000002</v>
      </c>
      <c r="BJB72">
        <v>0.56379800000000002</v>
      </c>
      <c r="BJC72">
        <v>0.52136199999999999</v>
      </c>
      <c r="BJD72">
        <v>0.53046300000000002</v>
      </c>
      <c r="BJE72">
        <v>0.56306599999999996</v>
      </c>
      <c r="BJF72">
        <v>0.53548499999999999</v>
      </c>
      <c r="BJG72">
        <v>0.49796499999999999</v>
      </c>
      <c r="BJH72">
        <v>0.63405800000000001</v>
      </c>
      <c r="BJI72">
        <v>0.61878200000000005</v>
      </c>
      <c r="BJJ72">
        <v>0.69036299999999995</v>
      </c>
      <c r="BJK72">
        <v>0.48096899999999998</v>
      </c>
      <c r="BJL72">
        <v>0.56906299999999999</v>
      </c>
      <c r="BJM72">
        <v>0.53817300000000001</v>
      </c>
      <c r="BJN72">
        <v>0.50013099999999999</v>
      </c>
      <c r="BJO72">
        <v>0.62394400000000005</v>
      </c>
      <c r="BJP72">
        <v>0.61657700000000004</v>
      </c>
      <c r="BJQ72">
        <v>0.69696000000000002</v>
      </c>
      <c r="BJR72">
        <v>0.48866199999999999</v>
      </c>
      <c r="BJS72">
        <v>0.53875700000000004</v>
      </c>
      <c r="BJT72">
        <v>0.51527299999999998</v>
      </c>
      <c r="BJU72">
        <v>0.51115699999999997</v>
      </c>
      <c r="BJV72">
        <v>0.55576899999999996</v>
      </c>
      <c r="BJW72">
        <v>0.56814699999999996</v>
      </c>
      <c r="BJX72">
        <v>0.50793100000000002</v>
      </c>
      <c r="BJY72">
        <v>0.604159</v>
      </c>
      <c r="BJZ72">
        <v>0.59440599999999999</v>
      </c>
      <c r="BKA72">
        <v>0.655698</v>
      </c>
      <c r="BKB72">
        <v>0.51318699999999995</v>
      </c>
      <c r="BKC72">
        <v>0.55070600000000003</v>
      </c>
      <c r="BKD72">
        <v>0.51613799999999999</v>
      </c>
      <c r="BKE72">
        <v>0.52054199999999995</v>
      </c>
      <c r="BKF72" s="11" t="s">
        <v>1304</v>
      </c>
      <c r="BKG72" t="s">
        <v>1304</v>
      </c>
      <c r="BKH72" t="s">
        <v>1304</v>
      </c>
      <c r="BKI72" t="s">
        <v>1304</v>
      </c>
      <c r="BKJ72" t="s">
        <v>1304</v>
      </c>
      <c r="BKK72" t="s">
        <v>1304</v>
      </c>
      <c r="BKL72">
        <v>9.1640420000000002</v>
      </c>
      <c r="BKM72">
        <v>8.6883020000000002</v>
      </c>
      <c r="BKN72">
        <v>7.7285259999999996</v>
      </c>
      <c r="BKO72">
        <v>7.3321719999999999</v>
      </c>
      <c r="BKP72">
        <v>8.5</v>
      </c>
      <c r="BKQ72">
        <v>8.991168</v>
      </c>
      <c r="BKR72">
        <v>9.1691079999999996</v>
      </c>
      <c r="BKS72">
        <v>8.6956260000000007</v>
      </c>
      <c r="BKT72">
        <v>7.6239600000000003</v>
      </c>
      <c r="BKU72">
        <v>6.9562299999999997</v>
      </c>
      <c r="BKV72">
        <v>11</v>
      </c>
      <c r="BKW72">
        <v>9.0748119999999997</v>
      </c>
      <c r="BKX72">
        <v>8.6165479999999999</v>
      </c>
      <c r="BKY72">
        <v>8.252853</v>
      </c>
      <c r="BKZ72">
        <v>7.5142389999999999</v>
      </c>
      <c r="BLA72">
        <v>7.0378910000000001</v>
      </c>
      <c r="BLB72">
        <v>9.5</v>
      </c>
      <c r="BLC72">
        <v>8.3961000000000006</v>
      </c>
      <c r="BLD72">
        <v>8.0938619999999997</v>
      </c>
      <c r="BLE72">
        <v>7.603402</v>
      </c>
      <c r="BLF72">
        <v>7.3954589999999998</v>
      </c>
      <c r="BLG72">
        <v>7.0534670000000004</v>
      </c>
      <c r="BLH72">
        <v>9.5</v>
      </c>
      <c r="BLI72">
        <v>7.6668289999999999</v>
      </c>
      <c r="BLJ72">
        <v>8.1663010000000007</v>
      </c>
      <c r="BLK72">
        <v>7.8768159999999998</v>
      </c>
      <c r="BLL72">
        <v>6.9430370000000003</v>
      </c>
      <c r="BLM72">
        <v>6.4897590000000003</v>
      </c>
      <c r="BLN72">
        <v>10.5</v>
      </c>
      <c r="BLO72">
        <v>8.2515239999999999</v>
      </c>
      <c r="BLP72">
        <v>8.5320579999999993</v>
      </c>
      <c r="BLQ72">
        <v>8.4034650000000006</v>
      </c>
      <c r="BLR72">
        <v>7.2812039999999998</v>
      </c>
      <c r="BLS72">
        <v>6.7477770000000001</v>
      </c>
      <c r="BLT72">
        <v>10.5</v>
      </c>
      <c r="BLU72">
        <v>8.8457880000000007</v>
      </c>
      <c r="BLV72">
        <v>9.0972720000000002</v>
      </c>
      <c r="BLW72">
        <v>9.2374139999999993</v>
      </c>
      <c r="BLX72">
        <v>7.8119209999999999</v>
      </c>
      <c r="BLY72">
        <v>6.8602939999999997</v>
      </c>
      <c r="BLZ72">
        <v>10.5</v>
      </c>
      <c r="BMA72">
        <v>10.063249000000001</v>
      </c>
      <c r="BMB72">
        <v>9.0991409999999995</v>
      </c>
      <c r="BMC72">
        <v>9.1152080000000009</v>
      </c>
      <c r="BMD72">
        <v>7.7939910000000001</v>
      </c>
      <c r="BME72">
        <v>7.0113219999999998</v>
      </c>
      <c r="BMF72">
        <v>10.5</v>
      </c>
      <c r="BMG72">
        <v>9.775855</v>
      </c>
      <c r="BMH72">
        <v>9.2643699999999995</v>
      </c>
      <c r="BMI72">
        <v>9.2526890000000002</v>
      </c>
      <c r="BMJ72">
        <v>7.8449970000000002</v>
      </c>
      <c r="BMK72">
        <v>7.1679599999999999</v>
      </c>
      <c r="BML72">
        <v>10.5</v>
      </c>
      <c r="BMM72">
        <v>9.8736700000000006</v>
      </c>
      <c r="BMN72" t="s">
        <v>1304</v>
      </c>
      <c r="BMO72" t="s">
        <v>1304</v>
      </c>
      <c r="BMP72" t="s">
        <v>1304</v>
      </c>
      <c r="BMQ72" t="s">
        <v>1304</v>
      </c>
      <c r="BMR72" t="s">
        <v>1304</v>
      </c>
      <c r="BMS72" t="s">
        <v>1304</v>
      </c>
      <c r="BMT72" t="s">
        <v>1304</v>
      </c>
      <c r="BMU72" t="s">
        <v>1304</v>
      </c>
      <c r="BMV72" t="s">
        <v>1304</v>
      </c>
      <c r="BMW72" t="s">
        <v>1304</v>
      </c>
      <c r="BMX72" t="s">
        <v>1304</v>
      </c>
      <c r="BMY72" t="s">
        <v>1304</v>
      </c>
      <c r="BMZ72">
        <v>9.5077449999999999</v>
      </c>
      <c r="BNA72">
        <v>9.2940450000000006</v>
      </c>
      <c r="BNB72">
        <v>7.8607069999999997</v>
      </c>
      <c r="BNC72">
        <v>7.1559910000000002</v>
      </c>
      <c r="BND72">
        <v>10.5</v>
      </c>
      <c r="BNE72">
        <v>9.6776429999999998</v>
      </c>
      <c r="BNF72">
        <v>9.4431639999999994</v>
      </c>
      <c r="BNG72">
        <v>9.0712259999999993</v>
      </c>
      <c r="BNH72">
        <v>7.6674290000000003</v>
      </c>
      <c r="BNI72">
        <v>6.8723669999999997</v>
      </c>
      <c r="BNJ72">
        <v>10.5</v>
      </c>
      <c r="BNK72">
        <v>9.4648839999999996</v>
      </c>
      <c r="BNL72" t="s">
        <v>1304</v>
      </c>
      <c r="BNM72" t="s">
        <v>1304</v>
      </c>
      <c r="BNN72" t="s">
        <v>1304</v>
      </c>
      <c r="BNO72">
        <v>7.9473140000000004</v>
      </c>
      <c r="BNP72">
        <v>7.8864479999999997</v>
      </c>
      <c r="BNQ72">
        <v>7.6525809999999996</v>
      </c>
      <c r="BNR72">
        <v>7.9973299999999998</v>
      </c>
      <c r="BNS72">
        <v>7.9465880000000002</v>
      </c>
      <c r="BNT72">
        <v>7.4810739999999996</v>
      </c>
      <c r="BNU72">
        <v>7.6217290000000002</v>
      </c>
      <c r="BNV72">
        <v>7.5786899999999999</v>
      </c>
      <c r="BNW72">
        <v>7.4802109999999997</v>
      </c>
      <c r="BNX72">
        <v>7.3031220000000001</v>
      </c>
      <c r="BNY72">
        <v>7.207039</v>
      </c>
      <c r="BNZ72">
        <v>7.457954</v>
      </c>
      <c r="BOA72">
        <v>7.2347450000000002</v>
      </c>
      <c r="BOB72">
        <v>7.0835189999999999</v>
      </c>
      <c r="BOC72">
        <v>6.859299</v>
      </c>
      <c r="BOD72">
        <v>7.7285009999999996</v>
      </c>
      <c r="BOE72">
        <v>7.6973549999999999</v>
      </c>
      <c r="BOF72">
        <v>7.1026160000000003</v>
      </c>
      <c r="BOG72">
        <v>8.5533450000000002</v>
      </c>
      <c r="BOH72">
        <v>8.4364989999999995</v>
      </c>
      <c r="BOI72">
        <v>7.5322060000000004</v>
      </c>
      <c r="BOJ72">
        <v>8.4699580000000001</v>
      </c>
      <c r="BOK72">
        <v>8.2414780000000007</v>
      </c>
      <c r="BOL72">
        <v>7.569458</v>
      </c>
      <c r="BOM72">
        <v>8.4756820000000008</v>
      </c>
      <c r="BON72">
        <v>8.3097449999999995</v>
      </c>
      <c r="BOO72">
        <v>7.6236969999999999</v>
      </c>
      <c r="BOP72" t="s">
        <v>1304</v>
      </c>
      <c r="BOQ72" t="s">
        <v>1304</v>
      </c>
      <c r="BOR72" t="s">
        <v>1304</v>
      </c>
      <c r="BOS72" t="s">
        <v>1304</v>
      </c>
      <c r="BOT72" t="s">
        <v>1304</v>
      </c>
      <c r="BOU72" t="s">
        <v>1304</v>
      </c>
      <c r="BOV72">
        <v>8.3886909999999997</v>
      </c>
      <c r="BOW72">
        <v>8.1573170000000008</v>
      </c>
      <c r="BOX72">
        <v>7.6985570000000001</v>
      </c>
      <c r="BOY72">
        <v>8.1606400000000008</v>
      </c>
      <c r="BOZ72">
        <v>8.0061870000000006</v>
      </c>
      <c r="BPA72">
        <v>7.5005379999999997</v>
      </c>
      <c r="BPB72" t="s">
        <v>1304</v>
      </c>
      <c r="BPC72">
        <v>3.368542493368637E-2</v>
      </c>
      <c r="BPD72" t="s">
        <v>1304</v>
      </c>
      <c r="BPE72" t="s">
        <v>1304</v>
      </c>
      <c r="BPF72">
        <v>9.784516469447159E-2</v>
      </c>
      <c r="BPG72">
        <v>7.2880782183452716E-2</v>
      </c>
      <c r="BPH72">
        <v>4.7273664764663867E-2</v>
      </c>
      <c r="BPI72" s="12">
        <v>8.6248170000000002</v>
      </c>
      <c r="BPJ72">
        <v>9.3860569999999992</v>
      </c>
      <c r="BPK72">
        <v>9.0982059999999993</v>
      </c>
      <c r="BPL72">
        <v>8.3491800000000005</v>
      </c>
      <c r="BPM72">
        <v>9.3061360000000004</v>
      </c>
      <c r="BPN72">
        <v>8.1815189999999998</v>
      </c>
      <c r="BPO72">
        <v>9.2733670000000004</v>
      </c>
      <c r="BPP72">
        <v>9.1763110000000001</v>
      </c>
      <c r="BPQ72">
        <v>8.1401409999999998</v>
      </c>
      <c r="BPR72">
        <v>8.883426</v>
      </c>
      <c r="BPS72">
        <v>7.5460750000000001</v>
      </c>
      <c r="BPT72">
        <v>7.8528520000000004</v>
      </c>
      <c r="BPU72">
        <v>7.802956</v>
      </c>
      <c r="BPV72">
        <v>7.11212</v>
      </c>
      <c r="BPW72">
        <v>7.6456949999999999</v>
      </c>
      <c r="BPX72">
        <v>7.1411769999999999</v>
      </c>
      <c r="BPY72">
        <v>7.1619760000000001</v>
      </c>
      <c r="BPZ72">
        <v>6.9358079999999998</v>
      </c>
      <c r="BQA72">
        <v>6.6187680000000002</v>
      </c>
      <c r="BQB72">
        <v>6.9142989999999998</v>
      </c>
      <c r="BQC72">
        <v>7.6240550000000002</v>
      </c>
      <c r="BQD72">
        <v>8.4321870000000008</v>
      </c>
      <c r="BQE72">
        <v>8.5116510000000005</v>
      </c>
      <c r="BQF72">
        <v>7.4816229999999999</v>
      </c>
      <c r="BQG72">
        <v>8.0789849999999994</v>
      </c>
      <c r="BQH72">
        <v>7.5573920000000001</v>
      </c>
      <c r="BQI72">
        <v>8.2335309999999993</v>
      </c>
      <c r="BQJ72">
        <v>8.3389880000000005</v>
      </c>
      <c r="BQK72">
        <v>7.3904370000000004</v>
      </c>
      <c r="BQL72">
        <v>7.9763869999999999</v>
      </c>
      <c r="BQM72">
        <v>7.5302490000000004</v>
      </c>
      <c r="BQN72">
        <v>7.6611269999999996</v>
      </c>
      <c r="BQO72">
        <v>7.5508319999999998</v>
      </c>
      <c r="BQP72">
        <v>6.9809580000000002</v>
      </c>
      <c r="BQQ72">
        <v>7.4908060000000001</v>
      </c>
      <c r="BQR72">
        <v>6.2552571239938237E-2</v>
      </c>
      <c r="BQS72">
        <v>5.9837315403871438E-2</v>
      </c>
      <c r="BQT72">
        <v>0.68187699999999996</v>
      </c>
      <c r="BQU72">
        <v>0.74774499999999999</v>
      </c>
      <c r="BQV72">
        <v>0.73157099999999997</v>
      </c>
      <c r="BQW72">
        <v>0.83291999999999999</v>
      </c>
      <c r="BQX72">
        <v>0.69236200000000003</v>
      </c>
      <c r="BQY72">
        <v>0.66431799999999996</v>
      </c>
      <c r="BQZ72">
        <v>0.74226000000000003</v>
      </c>
      <c r="BRA72">
        <v>0.656559</v>
      </c>
      <c r="BRB72">
        <v>0.81782600000000005</v>
      </c>
      <c r="BRC72">
        <v>0.71544700000000006</v>
      </c>
      <c r="BRD72">
        <v>0.58106500000000005</v>
      </c>
      <c r="BRE72">
        <v>0.66292200000000001</v>
      </c>
      <c r="BRF72">
        <v>0.65791100000000002</v>
      </c>
      <c r="BRG72">
        <v>0.74729400000000001</v>
      </c>
      <c r="BRH72">
        <v>0.68273700000000004</v>
      </c>
      <c r="BRI72">
        <v>0.52738399999999996</v>
      </c>
      <c r="BRJ72">
        <v>0.56466099999999997</v>
      </c>
      <c r="BRK72">
        <v>0.58816299999999999</v>
      </c>
      <c r="BRL72">
        <v>0.64916600000000002</v>
      </c>
      <c r="BRM72">
        <v>0.59323199999999998</v>
      </c>
      <c r="BRN72">
        <v>0.61337200000000003</v>
      </c>
      <c r="BRO72">
        <v>0.73216999999999999</v>
      </c>
      <c r="BRP72">
        <v>0.631386</v>
      </c>
      <c r="BRQ72">
        <v>0.75109800000000004</v>
      </c>
      <c r="BRR72">
        <v>0.71599199999999996</v>
      </c>
      <c r="BRS72">
        <v>0.61742300000000006</v>
      </c>
      <c r="BRT72">
        <v>0.68518800000000002</v>
      </c>
      <c r="BRU72">
        <v>0.64160899999999998</v>
      </c>
      <c r="BRV72">
        <v>0.74835499999999999</v>
      </c>
      <c r="BRW72">
        <v>0.70282</v>
      </c>
      <c r="BRX72">
        <v>0.56659099999999996</v>
      </c>
      <c r="BRY72">
        <v>0.645814</v>
      </c>
      <c r="BRZ72">
        <v>0.666408</v>
      </c>
      <c r="BSA72">
        <v>0.74639500000000003</v>
      </c>
      <c r="BSB72">
        <v>0.67217400000000005</v>
      </c>
      <c r="BSC72">
        <v>0.555284</v>
      </c>
      <c r="BSD72">
        <v>0.657196</v>
      </c>
      <c r="BSE72">
        <v>0.53562699999999996</v>
      </c>
      <c r="BSF72">
        <v>0.68506699999999998</v>
      </c>
      <c r="BSG72">
        <v>0.58446200000000004</v>
      </c>
      <c r="BSH72">
        <v>0.62027299999999996</v>
      </c>
      <c r="BSI72">
        <v>0.50928600000000002</v>
      </c>
      <c r="BSJ72">
        <v>0.52658700000000003</v>
      </c>
      <c r="BSK72">
        <v>0.50487599999999999</v>
      </c>
      <c r="BSL72">
        <v>0.556531</v>
      </c>
      <c r="BSM72">
        <v>0.582789</v>
      </c>
      <c r="BSN72">
        <v>0.59537399999999996</v>
      </c>
      <c r="BSO72">
        <v>0.53356300000000001</v>
      </c>
      <c r="BSP72">
        <v>0.67984199999999995</v>
      </c>
      <c r="BSQ72">
        <v>0.63155300000000003</v>
      </c>
      <c r="BSR72">
        <v>0.66605700000000001</v>
      </c>
      <c r="BSS72">
        <v>0.50918699999999995</v>
      </c>
      <c r="BST72">
        <v>0.55005700000000002</v>
      </c>
      <c r="BSU72">
        <v>0.52806200000000003</v>
      </c>
      <c r="BSV72">
        <v>0.53606699999999996</v>
      </c>
      <c r="BSW72">
        <v>0.55788700000000002</v>
      </c>
      <c r="BSX72">
        <v>0.60147700000000004</v>
      </c>
      <c r="BSY72">
        <v>0.53970399999999996</v>
      </c>
      <c r="BSZ72">
        <v>0.64480000000000004</v>
      </c>
      <c r="BTA72">
        <v>0.59966699999999995</v>
      </c>
      <c r="BTB72">
        <v>0.64283999999999997</v>
      </c>
      <c r="BTC72">
        <v>0.54226700000000005</v>
      </c>
      <c r="BTD72">
        <v>0.57586199999999999</v>
      </c>
      <c r="BTE72">
        <v>0.53753399999999996</v>
      </c>
      <c r="BTF72">
        <v>0.55889800000000001</v>
      </c>
      <c r="BTG72">
        <v>0.52484200000000003</v>
      </c>
      <c r="BTH72">
        <v>0.57719699999999996</v>
      </c>
      <c r="BTI72">
        <v>0.52983100000000005</v>
      </c>
      <c r="BTJ72">
        <v>0.57848299999999997</v>
      </c>
      <c r="BTK72">
        <v>0.54308999999999996</v>
      </c>
      <c r="BTL72">
        <v>0.56608999999999998</v>
      </c>
      <c r="BTM72">
        <v>0.540821</v>
      </c>
      <c r="BTN72">
        <v>0.56790399999999996</v>
      </c>
      <c r="BTO72">
        <v>0.53410999999999997</v>
      </c>
      <c r="BTP72">
        <v>0.54029099999999997</v>
      </c>
      <c r="BTQ72">
        <v>0.56546200000000002</v>
      </c>
      <c r="BTR72">
        <v>0.56416699999999997</v>
      </c>
      <c r="BTS72">
        <v>0.52244699999999999</v>
      </c>
      <c r="BTT72">
        <v>0.64008100000000001</v>
      </c>
      <c r="BTU72">
        <v>0.60755199999999998</v>
      </c>
      <c r="BTV72">
        <v>0.67339499999999997</v>
      </c>
      <c r="BTW72">
        <v>0.50571200000000005</v>
      </c>
      <c r="BTX72">
        <v>0.56967699999999999</v>
      </c>
      <c r="BTY72">
        <v>0.56926600000000005</v>
      </c>
      <c r="BTZ72">
        <v>0.51761999999999997</v>
      </c>
      <c r="BUA72">
        <v>0.63879900000000001</v>
      </c>
      <c r="BUB72">
        <v>0.62277499999999997</v>
      </c>
      <c r="BUC72">
        <v>0.65785700000000003</v>
      </c>
      <c r="BUD72">
        <v>0.50659900000000002</v>
      </c>
      <c r="BUE72">
        <v>0.55102099999999998</v>
      </c>
      <c r="BUF72">
        <v>0.52119499999999996</v>
      </c>
      <c r="BUG72">
        <v>0.52515599999999996</v>
      </c>
      <c r="BUH72">
        <v>0.55367699999999997</v>
      </c>
      <c r="BUI72">
        <v>0.61574799999999996</v>
      </c>
      <c r="BUJ72">
        <v>0.54810099999999995</v>
      </c>
      <c r="BUK72">
        <v>0.64708600000000005</v>
      </c>
      <c r="BUL72">
        <v>0.59257499999999996</v>
      </c>
      <c r="BUM72">
        <v>0.63399300000000003</v>
      </c>
      <c r="BUN72">
        <v>0.55727700000000002</v>
      </c>
      <c r="BUO72">
        <v>0.58718300000000001</v>
      </c>
      <c r="BUP72">
        <v>0.54741099999999998</v>
      </c>
      <c r="BUQ72">
        <v>0.57254899999999997</v>
      </c>
      <c r="BUR72" s="17">
        <v>10.070543000000001</v>
      </c>
      <c r="BUS72">
        <v>9.0127279999999992</v>
      </c>
      <c r="BUT72">
        <v>7.9254300000000004</v>
      </c>
      <c r="BUU72">
        <v>7.4085369999999999</v>
      </c>
      <c r="BUV72">
        <v>10.5</v>
      </c>
      <c r="BUW72">
        <v>9.0863250000000004</v>
      </c>
      <c r="BUX72">
        <v>10.338946</v>
      </c>
      <c r="BUY72">
        <v>9.1197330000000001</v>
      </c>
      <c r="BUZ72">
        <v>8.0310179999999995</v>
      </c>
      <c r="BVA72">
        <v>7.7976729999999996</v>
      </c>
      <c r="BVB72">
        <v>10.5</v>
      </c>
      <c r="BVC72">
        <v>9.1699800000000007</v>
      </c>
      <c r="BVD72">
        <v>9.5625210000000003</v>
      </c>
      <c r="BVE72">
        <v>8.7200710000000008</v>
      </c>
      <c r="BVF72">
        <v>7.8286769999999999</v>
      </c>
      <c r="BVG72">
        <v>7.2297320000000003</v>
      </c>
      <c r="BVH72">
        <v>10</v>
      </c>
      <c r="BVI72">
        <v>8.8085079999999998</v>
      </c>
      <c r="BVJ72">
        <v>9.2145100000000006</v>
      </c>
      <c r="BVK72">
        <v>8.3898170000000007</v>
      </c>
      <c r="BVL72">
        <v>8.1048369999999998</v>
      </c>
      <c r="BVM72">
        <v>7.9444610000000004</v>
      </c>
      <c r="BVN72">
        <v>10.5</v>
      </c>
      <c r="BVO72">
        <v>8.4780929999999994</v>
      </c>
      <c r="BVP72">
        <v>8.4808869999999992</v>
      </c>
      <c r="BVQ72">
        <v>7.8732509999999998</v>
      </c>
      <c r="BVR72">
        <v>7.4389979999999998</v>
      </c>
      <c r="BVS72">
        <v>7.1823269999999999</v>
      </c>
      <c r="BVT72">
        <v>10.5</v>
      </c>
      <c r="BVU72">
        <v>7.9671950000000002</v>
      </c>
      <c r="BVV72">
        <v>8.6245360000000009</v>
      </c>
      <c r="BVW72">
        <v>8.0215779999999999</v>
      </c>
      <c r="BVX72">
        <v>7.2598229999999999</v>
      </c>
      <c r="BVY72">
        <v>6.8964819999999998</v>
      </c>
      <c r="BVZ72">
        <v>9.5</v>
      </c>
      <c r="BWA72">
        <v>8.1380879999999998</v>
      </c>
      <c r="BWB72">
        <v>9.3723589999999994</v>
      </c>
      <c r="BWC72">
        <v>8.5740359999999995</v>
      </c>
      <c r="BWD72">
        <v>7.5755119999999998</v>
      </c>
      <c r="BWE72">
        <v>7.085655</v>
      </c>
      <c r="BWF72">
        <v>9</v>
      </c>
      <c r="BWG72">
        <v>8.8611450000000005</v>
      </c>
      <c r="BWH72">
        <v>10.165494000000001</v>
      </c>
      <c r="BWI72">
        <v>9.3186820000000008</v>
      </c>
      <c r="BWJ72">
        <v>8.0873830000000009</v>
      </c>
      <c r="BWK72">
        <v>7.2322300000000004</v>
      </c>
      <c r="BWL72">
        <v>9.5</v>
      </c>
      <c r="BWM72">
        <v>9.5546340000000001</v>
      </c>
      <c r="BWN72">
        <v>9.7899410000000007</v>
      </c>
      <c r="BWO72">
        <v>9.0089199999999998</v>
      </c>
      <c r="BWP72">
        <v>7.9694200000000004</v>
      </c>
      <c r="BWQ72">
        <v>7.3358150000000002</v>
      </c>
      <c r="BWR72">
        <v>9.5</v>
      </c>
      <c r="BWS72">
        <v>9.2244220000000006</v>
      </c>
      <c r="BWT72">
        <v>9.8791910000000005</v>
      </c>
      <c r="BWU72">
        <v>9.0925670000000007</v>
      </c>
      <c r="BWV72">
        <v>8.1866299999999992</v>
      </c>
      <c r="BWW72">
        <v>7.7468170000000001</v>
      </c>
      <c r="BWX72">
        <v>9.5</v>
      </c>
      <c r="BWY72">
        <v>9.3328190000000006</v>
      </c>
      <c r="BWZ72" t="s">
        <v>1304</v>
      </c>
      <c r="BXA72" t="s">
        <v>1304</v>
      </c>
      <c r="BXB72" t="s">
        <v>1304</v>
      </c>
      <c r="BXC72" t="s">
        <v>1304</v>
      </c>
      <c r="BXD72" t="s">
        <v>1304</v>
      </c>
      <c r="BXE72" t="s">
        <v>1304</v>
      </c>
      <c r="BXF72">
        <v>9.9785260000000005</v>
      </c>
      <c r="BXG72">
        <v>9.1313420000000001</v>
      </c>
      <c r="BXH72">
        <v>7.925351</v>
      </c>
      <c r="BXI72">
        <v>7.1829219999999996</v>
      </c>
      <c r="BXJ72">
        <v>10</v>
      </c>
      <c r="BXK72">
        <v>9.2849869999999992</v>
      </c>
      <c r="BXL72">
        <v>11.053443</v>
      </c>
      <c r="BXM72">
        <v>9.7615549999999995</v>
      </c>
      <c r="BXN72">
        <v>8.4300689999999996</v>
      </c>
      <c r="BXO72">
        <v>7.7570990000000002</v>
      </c>
      <c r="BXP72">
        <v>9</v>
      </c>
      <c r="BXQ72">
        <v>10.262328999999999</v>
      </c>
      <c r="BXR72">
        <v>10.202669999999999</v>
      </c>
      <c r="BXS72">
        <v>9.2411110000000001</v>
      </c>
      <c r="BXT72">
        <v>8.0354179999999999</v>
      </c>
      <c r="BXU72">
        <v>7.2807339999999998</v>
      </c>
      <c r="BXV72">
        <v>9</v>
      </c>
      <c r="BXW72">
        <v>9.6037389999999991</v>
      </c>
      <c r="BXX72">
        <v>8.2528100000000002</v>
      </c>
      <c r="BXY72">
        <v>8.1574679999999997</v>
      </c>
      <c r="BXZ72">
        <v>7.8128580000000003</v>
      </c>
      <c r="BYA72">
        <v>8.3482160000000007</v>
      </c>
      <c r="BYB72">
        <v>8.1630199999999995</v>
      </c>
      <c r="BYC72">
        <v>7.9451510000000001</v>
      </c>
      <c r="BYD72">
        <v>8.0746280000000006</v>
      </c>
      <c r="BYE72">
        <v>7.9839149999999997</v>
      </c>
      <c r="BYF72">
        <v>7.748875</v>
      </c>
      <c r="BYG72">
        <v>8.0123669999999994</v>
      </c>
      <c r="BYH72">
        <v>8.1320460000000008</v>
      </c>
      <c r="BYI72">
        <v>8.1134459999999997</v>
      </c>
      <c r="BYJ72">
        <v>7.5365760000000002</v>
      </c>
      <c r="BYK72">
        <v>7.5920719999999999</v>
      </c>
      <c r="BYL72">
        <v>7.3844669999999999</v>
      </c>
      <c r="BYM72">
        <v>7.6343379999999996</v>
      </c>
      <c r="BYN72">
        <v>7.4853059999999996</v>
      </c>
      <c r="BYO72">
        <v>7.1410330000000002</v>
      </c>
      <c r="BYP72">
        <v>8.1255050000000004</v>
      </c>
      <c r="BYQ72">
        <v>8.0071560000000002</v>
      </c>
      <c r="BYR72">
        <v>7.3759350000000001</v>
      </c>
      <c r="BYS72">
        <v>8.8407599999999995</v>
      </c>
      <c r="BYT72">
        <v>8.6559109999999997</v>
      </c>
      <c r="BYU72">
        <v>7.8196880000000002</v>
      </c>
      <c r="BYV72">
        <v>8.5340570000000007</v>
      </c>
      <c r="BYW72">
        <v>8.4254239999999996</v>
      </c>
      <c r="BYX72">
        <v>7.7613130000000004</v>
      </c>
      <c r="BYY72">
        <v>8.6572879999999994</v>
      </c>
      <c r="BYZ72">
        <v>8.5534350000000003</v>
      </c>
      <c r="BZA72">
        <v>8.0164860000000004</v>
      </c>
      <c r="BZB72" t="s">
        <v>1304</v>
      </c>
      <c r="BZC72" t="s">
        <v>1304</v>
      </c>
      <c r="BZD72" t="s">
        <v>1304</v>
      </c>
      <c r="BZE72">
        <v>8.4253509999999991</v>
      </c>
      <c r="BZF72">
        <v>8.2623239999999996</v>
      </c>
      <c r="BZG72">
        <v>7.7577740000000004</v>
      </c>
      <c r="BZH72">
        <v>9.0186119999999992</v>
      </c>
      <c r="BZI72">
        <v>8.8971669999999996</v>
      </c>
      <c r="BZJ72">
        <v>8.215204</v>
      </c>
      <c r="BZK72">
        <v>8.5741940000000003</v>
      </c>
      <c r="BZL72">
        <v>8.3836019999999998</v>
      </c>
      <c r="BZM72">
        <v>7.8585750000000001</v>
      </c>
      <c r="BZN72">
        <v>1.2511505114074957E-2</v>
      </c>
      <c r="BZO72">
        <v>3.3992490342819807E-2</v>
      </c>
      <c r="BZP72">
        <v>2.3038568431529721E-2</v>
      </c>
      <c r="BZQ72" t="s">
        <v>1304</v>
      </c>
      <c r="BZR72">
        <v>7.1868977964988257E-2</v>
      </c>
      <c r="BZS72">
        <v>5.7974934144615138E-2</v>
      </c>
      <c r="BZT72">
        <v>4.161726575023432E-2</v>
      </c>
      <c r="BZU72" s="13">
        <v>9.3447809999999993</v>
      </c>
      <c r="BZV72">
        <v>10.466317</v>
      </c>
      <c r="BZW72">
        <v>9.9777179999999994</v>
      </c>
      <c r="BZX72">
        <v>8.9984479999999998</v>
      </c>
      <c r="BZY72">
        <v>9.9535649999999993</v>
      </c>
      <c r="BZZ72">
        <v>8.460934</v>
      </c>
      <c r="CAA72">
        <v>9.4270610000000001</v>
      </c>
      <c r="CAB72">
        <v>9.1638009999999994</v>
      </c>
      <c r="CAC72">
        <v>8.2978070000000006</v>
      </c>
      <c r="CAD72">
        <v>9.026313</v>
      </c>
      <c r="CAE72">
        <v>7.8582840000000003</v>
      </c>
      <c r="CAF72">
        <v>8.3083489999999998</v>
      </c>
      <c r="CAG72">
        <v>8.0284019999999998</v>
      </c>
      <c r="CAH72">
        <v>7.4176669999999998</v>
      </c>
      <c r="CAI72">
        <v>7.9287190000000001</v>
      </c>
      <c r="CAJ72">
        <v>7.6414869999999997</v>
      </c>
      <c r="CAK72">
        <v>7.7519580000000001</v>
      </c>
      <c r="CAL72">
        <v>7.2840230000000004</v>
      </c>
      <c r="CAM72">
        <v>6.9910680000000003</v>
      </c>
      <c r="CAN72">
        <v>7.2754810000000001</v>
      </c>
      <c r="CAO72">
        <v>7.9657200000000001</v>
      </c>
      <c r="CAP72">
        <v>8.8379499999999993</v>
      </c>
      <c r="CAQ72">
        <v>8.6874090000000006</v>
      </c>
      <c r="CAR72">
        <v>7.8799219999999996</v>
      </c>
      <c r="CAS72">
        <v>8.3317460000000008</v>
      </c>
      <c r="CAT72">
        <v>7.9623790000000003</v>
      </c>
      <c r="CAU72">
        <v>8.725301</v>
      </c>
      <c r="CAV72">
        <v>8.5406669999999991</v>
      </c>
      <c r="CAW72">
        <v>7.7462309999999999</v>
      </c>
      <c r="CAX72">
        <v>8.1968270000000008</v>
      </c>
      <c r="CAY72">
        <v>7.8143549999999999</v>
      </c>
      <c r="CAZ72">
        <v>8.1158450000000002</v>
      </c>
      <c r="CBA72">
        <v>7.7905009999999999</v>
      </c>
      <c r="CBB72">
        <v>7.2584840000000002</v>
      </c>
      <c r="CBC72">
        <v>7.7945200000000003</v>
      </c>
      <c r="CBD72">
        <v>5.4009798191468644E-2</v>
      </c>
      <c r="CBE72">
        <v>4.9594172541268758E-2</v>
      </c>
      <c r="CBF72">
        <v>0.65073300000000001</v>
      </c>
      <c r="CBG72">
        <v>0.73516300000000001</v>
      </c>
      <c r="CBH72">
        <v>0.67284200000000005</v>
      </c>
      <c r="CBI72">
        <v>0.77882499999999999</v>
      </c>
      <c r="CBJ72">
        <v>0.71793600000000002</v>
      </c>
      <c r="CBK72">
        <v>0.64030200000000004</v>
      </c>
      <c r="CBL72">
        <v>0.73164399999999996</v>
      </c>
      <c r="CBM72">
        <v>0.65543700000000005</v>
      </c>
      <c r="CBN72">
        <v>0.77636300000000003</v>
      </c>
      <c r="CBO72">
        <v>0.74333000000000005</v>
      </c>
      <c r="CBP72">
        <v>0.57753500000000002</v>
      </c>
      <c r="CBQ72">
        <v>0.65691100000000002</v>
      </c>
      <c r="CBR72">
        <v>0.65701500000000002</v>
      </c>
      <c r="CBS72">
        <v>0.74214999999999998</v>
      </c>
      <c r="CBT72">
        <v>0.72918799999999995</v>
      </c>
      <c r="CBU72">
        <v>0.53357900000000003</v>
      </c>
      <c r="CBV72">
        <v>0.56526600000000005</v>
      </c>
      <c r="CBW72">
        <v>0.604958</v>
      </c>
      <c r="CBX72">
        <v>0.64932500000000004</v>
      </c>
      <c r="CBY72">
        <v>0.63502999999999998</v>
      </c>
      <c r="CBZ72">
        <v>0.62233700000000003</v>
      </c>
      <c r="CCA72">
        <v>0.72206899999999996</v>
      </c>
      <c r="CCB72">
        <v>0.65938799999999997</v>
      </c>
      <c r="CCC72">
        <v>0.74788399999999999</v>
      </c>
      <c r="CCD72">
        <v>0.750305</v>
      </c>
      <c r="CCE72">
        <v>0.59828300000000001</v>
      </c>
      <c r="CCF72">
        <v>0.69187699999999996</v>
      </c>
      <c r="CCG72">
        <v>0.657914</v>
      </c>
      <c r="CCH72">
        <v>0.73045000000000004</v>
      </c>
      <c r="CCI72">
        <v>0.76282799999999995</v>
      </c>
      <c r="CCJ72">
        <v>0.56488099999999997</v>
      </c>
      <c r="CCK72">
        <v>0.63731000000000004</v>
      </c>
      <c r="CCL72">
        <v>0.65639499999999995</v>
      </c>
      <c r="CCM72">
        <v>0.74411899999999997</v>
      </c>
      <c r="CCN72">
        <v>0.71725799999999995</v>
      </c>
      <c r="CCO72">
        <v>0.486016</v>
      </c>
      <c r="CCP72">
        <v>0.64619300000000002</v>
      </c>
      <c r="CCQ72">
        <v>0.50890899999999994</v>
      </c>
      <c r="CCR72">
        <v>0.63156100000000004</v>
      </c>
      <c r="CCS72">
        <v>0.54671199999999998</v>
      </c>
      <c r="CCT72">
        <v>0.61399000000000004</v>
      </c>
      <c r="CCU72">
        <v>0.496396</v>
      </c>
      <c r="CCV72">
        <v>0.51121300000000003</v>
      </c>
      <c r="CCW72">
        <v>0.48063499999999998</v>
      </c>
      <c r="CCX72">
        <v>0.523231</v>
      </c>
      <c r="CCY72">
        <v>0.520783</v>
      </c>
      <c r="CCZ72">
        <v>0.61671100000000001</v>
      </c>
      <c r="CDA72">
        <v>0.52080300000000002</v>
      </c>
      <c r="CDB72">
        <v>0.64587300000000003</v>
      </c>
      <c r="CDC72">
        <v>0.57973300000000005</v>
      </c>
      <c r="CDD72">
        <v>0.66066000000000003</v>
      </c>
      <c r="CDE72">
        <v>0.50708500000000001</v>
      </c>
      <c r="CDF72">
        <v>0.54056499999999996</v>
      </c>
      <c r="CDG72">
        <v>0.51010999999999995</v>
      </c>
      <c r="CDH72">
        <v>0.52188599999999996</v>
      </c>
      <c r="CDI72">
        <v>0.53884900000000002</v>
      </c>
      <c r="CDJ72">
        <v>0.59724699999999997</v>
      </c>
      <c r="CDK72">
        <v>0.53044999999999998</v>
      </c>
      <c r="CDL72">
        <v>0.62645799999999996</v>
      </c>
      <c r="CDM72">
        <v>0.59074899999999997</v>
      </c>
      <c r="CDN72">
        <v>0.65037900000000004</v>
      </c>
      <c r="CDO72">
        <v>0.53872399999999998</v>
      </c>
      <c r="CDP72">
        <v>0.57729600000000003</v>
      </c>
      <c r="CDQ72">
        <v>0.52663899999999997</v>
      </c>
      <c r="CDR72">
        <v>0.53639000000000003</v>
      </c>
      <c r="CDS72">
        <v>0.523428</v>
      </c>
      <c r="CDT72">
        <v>0.57571300000000003</v>
      </c>
      <c r="CDU72">
        <v>0.52168400000000004</v>
      </c>
      <c r="CDV72">
        <v>0.57533299999999998</v>
      </c>
      <c r="CDW72">
        <v>0.55507499999999999</v>
      </c>
      <c r="CDX72">
        <v>0.586252</v>
      </c>
      <c r="CDY72">
        <v>0.54805800000000005</v>
      </c>
      <c r="CDZ72">
        <v>0.57849200000000001</v>
      </c>
      <c r="CEA72">
        <v>0.52546800000000005</v>
      </c>
      <c r="CEB72">
        <v>0.53500599999999998</v>
      </c>
      <c r="CEC72">
        <v>0.52522400000000002</v>
      </c>
      <c r="CED72">
        <v>0.59279499999999996</v>
      </c>
      <c r="CEE72">
        <v>0.53218699999999997</v>
      </c>
      <c r="CEF72">
        <v>0.64434800000000003</v>
      </c>
      <c r="CEG72">
        <v>0.59087900000000004</v>
      </c>
      <c r="CEH72">
        <v>0.675512</v>
      </c>
      <c r="CEI72">
        <v>0.51841000000000004</v>
      </c>
      <c r="CEJ72">
        <v>0.54335599999999995</v>
      </c>
      <c r="CEK72">
        <v>0.58346799999999999</v>
      </c>
      <c r="CEL72">
        <v>0.511938</v>
      </c>
      <c r="CEM72">
        <v>0.61283600000000005</v>
      </c>
      <c r="CEN72">
        <v>0.599692</v>
      </c>
      <c r="CEO72">
        <v>0.67519499999999999</v>
      </c>
      <c r="CEP72">
        <v>0.50877600000000001</v>
      </c>
      <c r="CEQ72">
        <v>0.557172</v>
      </c>
      <c r="CER72">
        <v>0.51080999999999999</v>
      </c>
      <c r="CES72">
        <v>0.50795599999999996</v>
      </c>
      <c r="CET72">
        <v>0.53999399999999997</v>
      </c>
      <c r="CEU72">
        <v>0.60143400000000002</v>
      </c>
      <c r="CEV72">
        <v>0.53478899999999996</v>
      </c>
      <c r="CEW72">
        <v>0.62688200000000005</v>
      </c>
      <c r="CEX72">
        <v>0.58849200000000002</v>
      </c>
      <c r="CEY72">
        <v>0.63998600000000005</v>
      </c>
      <c r="CEZ72">
        <v>0.549597</v>
      </c>
      <c r="CFA72">
        <v>0.58312799999999998</v>
      </c>
      <c r="CFB72">
        <v>0.53162200000000004</v>
      </c>
      <c r="CFC72">
        <v>0.54445600000000005</v>
      </c>
      <c r="CFD72" s="14">
        <v>-0.24581500000000034</v>
      </c>
      <c r="CFE72">
        <v>-0.47579600000000077</v>
      </c>
      <c r="CFF72">
        <v>-0.33382800000000046</v>
      </c>
      <c r="CFG72">
        <v>-0.14529499999999906</v>
      </c>
      <c r="CFH72">
        <v>-0.26106199999999902</v>
      </c>
      <c r="CFI72">
        <v>-1.0874070000000007</v>
      </c>
      <c r="CFJ72">
        <v>-0.98897399999999891</v>
      </c>
      <c r="CFK72">
        <v>-1.7209760000000003</v>
      </c>
      <c r="CFL72">
        <v>-1.7201170000000001</v>
      </c>
      <c r="CFM72">
        <v>-1.2901129999999998</v>
      </c>
      <c r="CFN72">
        <v>-0.26742500000000025</v>
      </c>
      <c r="CFO72">
        <v>-0.25707399999999936</v>
      </c>
      <c r="CFP72">
        <v>-0.47643399999999936</v>
      </c>
      <c r="CFQ72">
        <v>-0.30270699999999984</v>
      </c>
      <c r="CFR72">
        <v>-0.30477500000000024</v>
      </c>
      <c r="CFS72">
        <v>-0.39117200000000008</v>
      </c>
      <c r="CFT72">
        <v>-0.28059299999999965</v>
      </c>
      <c r="CFU72">
        <v>-0.25026800000000016</v>
      </c>
      <c r="CFV72">
        <v>-0.23554799999999965</v>
      </c>
      <c r="CFW72">
        <v>-0.2658100000000001</v>
      </c>
      <c r="CFX72">
        <v>-0.4234770000000001</v>
      </c>
      <c r="CFY72">
        <v>-0.34487799999999957</v>
      </c>
      <c r="CFZ72">
        <v>-0.54997799999999941</v>
      </c>
      <c r="CGA72">
        <v>-0.44065799999999999</v>
      </c>
      <c r="CGB72">
        <v>-0.37702300000000122</v>
      </c>
      <c r="CGC72">
        <v>-0.38704800000000006</v>
      </c>
      <c r="CGD72">
        <v>-0.30867900000000148</v>
      </c>
      <c r="CGE72">
        <v>-0.38801400000000008</v>
      </c>
      <c r="CGF72">
        <v>-0.34534399999999987</v>
      </c>
      <c r="CGG72">
        <v>-0.3196330000000005</v>
      </c>
      <c r="CGH72">
        <v>-0.21150999999999964</v>
      </c>
      <c r="CGI72">
        <v>-0.22953800000000069</v>
      </c>
      <c r="CGJ72">
        <v>-0.48628099999999996</v>
      </c>
      <c r="CGK72">
        <v>-0.26905499999999982</v>
      </c>
      <c r="CGL72">
        <v>-0.28901999999999983</v>
      </c>
      <c r="CGM72">
        <v>1.1689767510922662E-2</v>
      </c>
      <c r="CGN72">
        <v>9.8781800629628505E-3</v>
      </c>
      <c r="CGO72">
        <v>3.0828999999999995E-2</v>
      </c>
      <c r="CGP72">
        <v>2.2886999999999991E-2</v>
      </c>
      <c r="CGQ72">
        <v>7.5705000000000022E-2</v>
      </c>
      <c r="CGR72">
        <v>6.6709999999999825E-3</v>
      </c>
      <c r="CGS72">
        <v>-1.8733999999999917E-2</v>
      </c>
      <c r="CGT72">
        <v>-2.939500000000006E-2</v>
      </c>
      <c r="CGU72">
        <v>-2.521299999999993E-2</v>
      </c>
      <c r="CGV72">
        <v>-6.0170000000000501E-3</v>
      </c>
      <c r="CGW72">
        <v>3.0073000000000016E-2</v>
      </c>
      <c r="CGX72">
        <v>-0.12867999999999991</v>
      </c>
      <c r="CGY72">
        <v>-1.0399999999999299E-4</v>
      </c>
      <c r="CGZ72">
        <v>-4.5107000000000008E-2</v>
      </c>
      <c r="CHA72">
        <v>4.6016999999999975E-2</v>
      </c>
      <c r="CHB72">
        <v>9.1799999999997439E-4</v>
      </c>
      <c r="CHC72">
        <v>-3.7017999999999995E-2</v>
      </c>
      <c r="CHD72">
        <v>-1.3550000000000062E-2</v>
      </c>
      <c r="CHE72">
        <v>-1.0944000000000065E-2</v>
      </c>
      <c r="CHF72">
        <v>1.3117999999999963E-2</v>
      </c>
      <c r="CHG72">
        <v>1.3560000000000239E-3</v>
      </c>
      <c r="CHH72">
        <v>-1.2074000000000029E-2</v>
      </c>
      <c r="CHI72">
        <v>4.9409999999999732E-3</v>
      </c>
      <c r="CHJ72">
        <v>-1.2106999999999979E-2</v>
      </c>
      <c r="CHK72">
        <v>2.7903000000000011E-2</v>
      </c>
      <c r="CHL72">
        <v>-1.6613999999999907E-2</v>
      </c>
      <c r="CHM72">
        <v>-4.4455000000000022E-2</v>
      </c>
      <c r="CHN72">
        <v>2.4224000000000023E-2</v>
      </c>
      <c r="CHO72">
        <v>-7.4412000000000034E-2</v>
      </c>
      <c r="CHP72">
        <v>2.466299999999999E-2</v>
      </c>
      <c r="CHQ72">
        <v>-7.2659999999999947E-3</v>
      </c>
      <c r="CHR72">
        <v>-4.7082999999999986E-2</v>
      </c>
      <c r="CHS72">
        <v>-7.0270000000000055E-3</v>
      </c>
      <c r="CHT72">
        <v>-4.3281000000000014E-2</v>
      </c>
      <c r="CHU72">
        <v>5.4374999999999951E-2</v>
      </c>
      <c r="CHV72">
        <v>5.8860000000000579E-3</v>
      </c>
      <c r="CHW72">
        <v>-3.3261999999999903E-2</v>
      </c>
      <c r="CHX72">
        <v>3.4200000000000008E-2</v>
      </c>
      <c r="CHY72">
        <v>4.1003000000000012E-2</v>
      </c>
      <c r="CHZ72">
        <v>2.4793999999999983E-2</v>
      </c>
      <c r="CIA72">
        <v>2.1086999999999967E-2</v>
      </c>
      <c r="CIB72">
        <v>2.1751000000000076E-2</v>
      </c>
      <c r="CIC72">
        <v>-1.3476000000000043E-2</v>
      </c>
      <c r="CID72">
        <v>1.7174999999999996E-2</v>
      </c>
      <c r="CIE72">
        <v>-1.6086999999999962E-2</v>
      </c>
      <c r="CIF72">
        <v>7.2999999999999732E-3</v>
      </c>
      <c r="CIG72">
        <v>2.6313000000000031E-2</v>
      </c>
      <c r="CIH72">
        <v>-5.5602999999999958E-2</v>
      </c>
      <c r="CII72">
        <v>1.7216000000000009E-2</v>
      </c>
      <c r="CIJ72">
        <v>-3.8951999999999987E-2</v>
      </c>
      <c r="CIK72">
        <v>6.7194999999999894E-2</v>
      </c>
      <c r="CIL72">
        <v>-7.7099999999999946E-2</v>
      </c>
      <c r="CIM72">
        <v>-6.9705999999999935E-2</v>
      </c>
      <c r="CIN72">
        <v>-8.7414000000000103E-2</v>
      </c>
      <c r="CIO72">
        <v>-4.4900000000003271E-4</v>
      </c>
      <c r="CIP72">
        <v>-5.6749999999999856E-3</v>
      </c>
      <c r="CIQ72">
        <v>-1.7454000000000081E-2</v>
      </c>
      <c r="CIR72">
        <v>-1.0860000000000314E-3</v>
      </c>
      <c r="CIS72">
        <v>4.2462E-2</v>
      </c>
      <c r="CIT72">
        <v>3.4321999999999964E-2</v>
      </c>
      <c r="CIU72">
        <v>3.3631999999999995E-2</v>
      </c>
      <c r="CIV72">
        <v>-1.5190000000000481E-3</v>
      </c>
      <c r="CIW72">
        <v>-2.4218000000000073E-2</v>
      </c>
      <c r="CIX72">
        <v>3.7198000000000064E-2</v>
      </c>
      <c r="CIY72">
        <v>2.7232999999999952E-2</v>
      </c>
      <c r="CIZ72">
        <v>2.2466999999999904E-2</v>
      </c>
      <c r="CJA72">
        <v>4.2337999999999987E-2</v>
      </c>
      <c r="CJB72">
        <v>-9.4290000000000207E-3</v>
      </c>
      <c r="CJC72">
        <v>1.5230999999999995E-2</v>
      </c>
      <c r="CJD72">
        <v>2.0369999999999999E-2</v>
      </c>
      <c r="CJE72">
        <v>6.0959999999999903E-3</v>
      </c>
      <c r="CJF72">
        <v>-2.2140000000000493E-3</v>
      </c>
      <c r="CJG72">
        <v>-1.863999999999999E-2</v>
      </c>
      <c r="CJH72">
        <v>7.4739999999999807E-3</v>
      </c>
      <c r="CJI72">
        <v>4.105999999999943E-3</v>
      </c>
      <c r="CJJ72">
        <v>1.2747999999999982E-2</v>
      </c>
      <c r="CJK72">
        <v>9.8279999999999479E-3</v>
      </c>
      <c r="CJL72">
        <v>2.3960000000000647E-3</v>
      </c>
      <c r="CJM72">
        <v>2.8681999999999985E-2</v>
      </c>
      <c r="CJN72">
        <v>2.4482000000000004E-2</v>
      </c>
      <c r="CJO72">
        <v>6.0230000000000006E-3</v>
      </c>
      <c r="CJP72">
        <v>-1.1230000000000073E-2</v>
      </c>
      <c r="CJQ72">
        <v>-1.6967999999999983E-2</v>
      </c>
      <c r="CJR72">
        <v>2.474300000000007E-2</v>
      </c>
      <c r="CJS72">
        <v>6.1400000000000343E-4</v>
      </c>
      <c r="CJT72">
        <v>3.1093000000000037E-2</v>
      </c>
      <c r="CJU72">
        <v>1.7488999999999977E-2</v>
      </c>
      <c r="CJV72">
        <v>1.4854999999999952E-2</v>
      </c>
      <c r="CJW72">
        <v>6.1979999999999258E-3</v>
      </c>
      <c r="CJX72">
        <v>-3.9102999999999999E-2</v>
      </c>
      <c r="CJY72">
        <v>1.7937000000000036E-2</v>
      </c>
      <c r="CJZ72">
        <v>1.2263999999999942E-2</v>
      </c>
      <c r="CKA72">
        <v>5.9219999999999828E-3</v>
      </c>
      <c r="CKB72">
        <v>1.3998999999999984E-2</v>
      </c>
      <c r="CKC72">
        <v>-2.0919999999999828E-3</v>
      </c>
      <c r="CKD72">
        <v>4.7601000000000004E-2</v>
      </c>
      <c r="CKE72">
        <v>4.0169999999999928E-2</v>
      </c>
      <c r="CKF72">
        <v>4.2927000000000048E-2</v>
      </c>
      <c r="CKG72">
        <v>-1.8310000000000271E-3</v>
      </c>
      <c r="CKH72">
        <v>-2.1704999999999974E-2</v>
      </c>
      <c r="CKI72">
        <v>4.4090000000000074E-2</v>
      </c>
      <c r="CKJ72">
        <v>3.6476999999999982E-2</v>
      </c>
      <c r="CKK72">
        <v>3.1272999999999995E-2</v>
      </c>
      <c r="CKL72">
        <v>5.2007000000000025E-2</v>
      </c>
      <c r="CKM72" s="15">
        <v>0.47414899999999882</v>
      </c>
      <c r="CKN72">
        <v>0.60446400000000011</v>
      </c>
      <c r="CKO72">
        <v>0.54568399999999961</v>
      </c>
      <c r="CKP72">
        <v>0.50397300000000023</v>
      </c>
      <c r="CKQ72">
        <v>0.3863669999999999</v>
      </c>
      <c r="CKR72">
        <v>-0.80799200000000049</v>
      </c>
      <c r="CKS72">
        <v>-0.83527999999999913</v>
      </c>
      <c r="CKT72">
        <v>-1.733486000000001</v>
      </c>
      <c r="CKU72">
        <v>-1.5624509999999994</v>
      </c>
      <c r="CKV72">
        <v>-1.1472259999999999</v>
      </c>
      <c r="CKW72">
        <v>4.4783999999999935E-2</v>
      </c>
      <c r="CKX72">
        <v>0.19842300000000002</v>
      </c>
      <c r="CKY72">
        <v>-0.25098799999999954</v>
      </c>
      <c r="CKZ72">
        <v>2.8399999999999537E-3</v>
      </c>
      <c r="CLA72">
        <v>-2.1751000000000076E-2</v>
      </c>
      <c r="CLB72">
        <v>0.10913799999999974</v>
      </c>
      <c r="CLC72">
        <v>0.30938900000000036</v>
      </c>
      <c r="CLD72">
        <v>9.794700000000045E-2</v>
      </c>
      <c r="CLE72">
        <v>0.13675200000000043</v>
      </c>
      <c r="CLF72">
        <v>9.5372000000000234E-2</v>
      </c>
      <c r="CLG72">
        <v>-8.1812000000000218E-2</v>
      </c>
      <c r="CLH72">
        <v>6.0884999999998968E-2</v>
      </c>
      <c r="CLI72">
        <v>-0.37421999999999933</v>
      </c>
      <c r="CLJ72">
        <v>-4.2359000000000258E-2</v>
      </c>
      <c r="CLK72">
        <v>-0.12426199999999987</v>
      </c>
      <c r="CLL72">
        <v>1.7939000000000149E-2</v>
      </c>
      <c r="CLM72">
        <v>0.18309099999999923</v>
      </c>
      <c r="CLN72">
        <v>-0.18633500000000147</v>
      </c>
      <c r="CLO72">
        <v>1.0449999999999626E-2</v>
      </c>
      <c r="CLP72">
        <v>-9.9192999999999643E-2</v>
      </c>
      <c r="CLQ72">
        <v>7.2595999999999883E-2</v>
      </c>
      <c r="CLR72">
        <v>0.22517999999999994</v>
      </c>
      <c r="CLS72">
        <v>-0.24661199999999983</v>
      </c>
      <c r="CLT72">
        <v>8.4710000000001173E-3</v>
      </c>
      <c r="CLU72">
        <v>1.4694000000000429E-2</v>
      </c>
      <c r="CLV72">
        <v>3.1469944624530691E-3</v>
      </c>
      <c r="CLW72">
        <v>-3.6496279963982997E-4</v>
      </c>
      <c r="CLX72">
        <v>-3.1499999999995421E-4</v>
      </c>
      <c r="CLY72">
        <v>1.0305000000000009E-2</v>
      </c>
      <c r="CLZ72">
        <v>1.6976000000000102E-2</v>
      </c>
      <c r="CMA72">
        <v>-4.7424000000000022E-2</v>
      </c>
      <c r="CMB72">
        <v>6.8400000000000682E-3</v>
      </c>
      <c r="CMC72">
        <v>-5.3410999999999986E-2</v>
      </c>
      <c r="CMD72">
        <v>-3.5829E-2</v>
      </c>
      <c r="CME72">
        <v>-7.1390000000000065E-3</v>
      </c>
      <c r="CMF72">
        <v>-1.1390000000000011E-2</v>
      </c>
      <c r="CMG72">
        <v>-0.10079699999999991</v>
      </c>
      <c r="CMH72">
        <v>-3.6340000000000261E-3</v>
      </c>
      <c r="CMI72">
        <v>-5.1117999999999997E-2</v>
      </c>
      <c r="CMJ72">
        <v>4.5120999999999967E-2</v>
      </c>
      <c r="CMK72">
        <v>-4.226000000000063E-3</v>
      </c>
      <c r="CML72">
        <v>9.4329999999999137E-3</v>
      </c>
      <c r="CMM72">
        <v>-7.3550000000000004E-3</v>
      </c>
      <c r="CMN72">
        <v>-1.0338999999999987E-2</v>
      </c>
      <c r="CMO72">
        <v>2.9912999999999967E-2</v>
      </c>
      <c r="CMP72">
        <v>1.5150000000000441E-3</v>
      </c>
      <c r="CMQ72">
        <v>2.9723999999999973E-2</v>
      </c>
      <c r="CMR72">
        <v>1.3905999999999974E-2</v>
      </c>
      <c r="CMS72">
        <v>-2.2208000000000006E-2</v>
      </c>
      <c r="CMT72">
        <v>5.5904999999999982E-2</v>
      </c>
      <c r="CMU72">
        <v>-1.9827999999999957E-2</v>
      </c>
      <c r="CMV72">
        <v>-1.0141999999999984E-2</v>
      </c>
      <c r="CMW72">
        <v>5.0839999999999774E-3</v>
      </c>
      <c r="CMX72">
        <v>-6.7723000000000089E-2</v>
      </c>
      <c r="CMY72">
        <v>4.0968000000000004E-2</v>
      </c>
      <c r="CMZ72">
        <v>-2.5170999999999943E-2</v>
      </c>
      <c r="CNA72">
        <v>1.2924999999999964E-2</v>
      </c>
      <c r="CNB72">
        <v>-8.7369999999999948E-3</v>
      </c>
      <c r="CNC72">
        <v>-5.178499999999997E-2</v>
      </c>
      <c r="CND72">
        <v>4.4361999999999902E-2</v>
      </c>
      <c r="CNE72">
        <v>3.6100000000000021E-3</v>
      </c>
      <c r="CNF72">
        <v>1.1821999999999999E-2</v>
      </c>
      <c r="CNG72">
        <v>-3.5067999999999988E-2</v>
      </c>
      <c r="CNH72">
        <v>3.0000000000000027E-2</v>
      </c>
      <c r="CNI72">
        <v>-1.9240000000000368E-3</v>
      </c>
      <c r="CNJ72">
        <v>-3.2418999999999976E-2</v>
      </c>
      <c r="CNK72">
        <v>-1.5998999999999985E-2</v>
      </c>
      <c r="CNL72">
        <v>-1.9758999999999971E-2</v>
      </c>
      <c r="CNM72">
        <v>4.2849999999999833E-3</v>
      </c>
      <c r="CNN72">
        <v>-3.1460999999999961E-2</v>
      </c>
      <c r="CNO72">
        <v>-1.6941000000000039E-2</v>
      </c>
      <c r="CNP72">
        <v>-6.9869999999999655E-3</v>
      </c>
      <c r="CNQ72">
        <v>-0.11760899999999996</v>
      </c>
      <c r="CNR72">
        <v>3.8553000000000059E-2</v>
      </c>
      <c r="CNS72">
        <v>-5.171199999999998E-2</v>
      </c>
      <c r="CNT72">
        <v>3.3225999999999978E-2</v>
      </c>
      <c r="CNU72">
        <v>-0.12891999999999992</v>
      </c>
      <c r="CNV72">
        <v>-7.510299999999992E-2</v>
      </c>
      <c r="CNW72">
        <v>-8.951600000000004E-2</v>
      </c>
      <c r="CNX72">
        <v>-9.9410000000000887E-3</v>
      </c>
      <c r="CNY72">
        <v>-2.3627000000000065E-2</v>
      </c>
      <c r="CNZ72">
        <v>-3.163500000000008E-2</v>
      </c>
      <c r="COA72">
        <v>-2.0124000000000031E-2</v>
      </c>
      <c r="COB72">
        <v>3.8231999999999933E-2</v>
      </c>
      <c r="COC72">
        <v>2.5067999999999979E-2</v>
      </c>
      <c r="COD72">
        <v>1.5289999999999915E-2</v>
      </c>
      <c r="COE72">
        <v>-1.043700000000003E-2</v>
      </c>
      <c r="COF72">
        <v>-1.6678999999999999E-2</v>
      </c>
      <c r="COG72">
        <v>3.365499999999999E-2</v>
      </c>
      <c r="COH72">
        <v>2.8666999999999998E-2</v>
      </c>
      <c r="COI72">
        <v>1.1571999999999916E-2</v>
      </c>
      <c r="COJ72">
        <v>1.9830000000000014E-2</v>
      </c>
      <c r="COK72">
        <v>-1.0843000000000047E-2</v>
      </c>
      <c r="COL72">
        <v>1.3747000000000065E-2</v>
      </c>
      <c r="COM72">
        <v>1.2222999999999984E-2</v>
      </c>
      <c r="CON72">
        <v>2.9460000000000042E-3</v>
      </c>
      <c r="COO72">
        <v>9.7709999999999742E-3</v>
      </c>
      <c r="COP72">
        <v>1.5220000000000233E-3</v>
      </c>
      <c r="COQ72">
        <v>1.471100000000003E-2</v>
      </c>
      <c r="COR72">
        <v>1.4693999999999985E-2</v>
      </c>
      <c r="COS72">
        <v>4.1060000000000541E-3</v>
      </c>
      <c r="COT72">
        <v>4.5429999999999637E-3</v>
      </c>
      <c r="COU72">
        <v>-3.7841999999999931E-2</v>
      </c>
      <c r="COV72">
        <v>5.7309999999999972E-2</v>
      </c>
      <c r="COW72">
        <v>3.4221999999999975E-2</v>
      </c>
      <c r="COX72">
        <v>1.0290000000000021E-2</v>
      </c>
      <c r="COY72">
        <v>-2.7903000000000011E-2</v>
      </c>
      <c r="COZ72">
        <v>-1.4850999999999948E-2</v>
      </c>
      <c r="CPA72">
        <v>3.7441000000000058E-2</v>
      </c>
      <c r="CPB72">
        <v>-2.5707000000000035E-2</v>
      </c>
      <c r="CPC72">
        <v>4.5294999999999974E-2</v>
      </c>
      <c r="CPD72">
        <v>1.1807000000000012E-2</v>
      </c>
      <c r="CPE72">
        <v>-1.1108000000000007E-2</v>
      </c>
      <c r="CPF72">
        <v>-1.6885000000000039E-2</v>
      </c>
      <c r="CPG72">
        <v>-2.1765000000000034E-2</v>
      </c>
      <c r="CPH72">
        <v>2.0114000000000021E-2</v>
      </c>
      <c r="CPI72">
        <v>1.8414999999999959E-2</v>
      </c>
      <c r="CPJ72">
        <v>-4.4629999999999947E-3</v>
      </c>
      <c r="CPK72">
        <v>-3.2010000000000094E-3</v>
      </c>
      <c r="CPL72">
        <v>-1.5774999999999983E-2</v>
      </c>
      <c r="CPM72">
        <v>3.3287000000000067E-2</v>
      </c>
      <c r="CPN72">
        <v>2.6857999999999937E-2</v>
      </c>
      <c r="CPO72">
        <v>2.2723000000000049E-2</v>
      </c>
      <c r="CPP72">
        <v>-5.9139999999999748E-3</v>
      </c>
      <c r="CPQ72">
        <v>-1.5711999999999948E-2</v>
      </c>
      <c r="CPR72">
        <v>3.6410000000000053E-2</v>
      </c>
      <c r="CPS72">
        <v>3.2421999999999951E-2</v>
      </c>
      <c r="CPT72">
        <v>1.5484000000000053E-2</v>
      </c>
      <c r="CPU72">
        <v>2.3914000000000102E-2</v>
      </c>
      <c r="CPV72" s="16">
        <v>0.71996399999999916</v>
      </c>
      <c r="CPW72">
        <v>1.0802600000000009</v>
      </c>
      <c r="CPX72">
        <v>0.87951200000000007</v>
      </c>
      <c r="CPY72">
        <v>0.64926799999999929</v>
      </c>
      <c r="CPZ72">
        <v>0.64742899999999892</v>
      </c>
      <c r="CQA72">
        <v>0.27941500000000019</v>
      </c>
      <c r="CQB72">
        <v>0.15369399999999978</v>
      </c>
      <c r="CQC72">
        <v>-1.2510000000000687E-2</v>
      </c>
      <c r="CQD72">
        <v>0.15766600000000075</v>
      </c>
      <c r="CQE72">
        <v>0.14288699999999999</v>
      </c>
      <c r="CQF72">
        <v>0.31220900000000018</v>
      </c>
      <c r="CQG72">
        <v>0.45549699999999937</v>
      </c>
      <c r="CQH72">
        <v>0.22544599999999981</v>
      </c>
      <c r="CQI72">
        <v>0.30554699999999979</v>
      </c>
      <c r="CQJ72">
        <v>0.28302400000000016</v>
      </c>
      <c r="CQK72">
        <v>0.50030999999999981</v>
      </c>
      <c r="CQL72">
        <v>0.58998200000000001</v>
      </c>
      <c r="CQM72">
        <v>0.34821500000000061</v>
      </c>
      <c r="CQN72">
        <v>0.37230000000000008</v>
      </c>
      <c r="CQO72">
        <v>0.36118200000000034</v>
      </c>
      <c r="CQP72">
        <v>0.34166499999999989</v>
      </c>
      <c r="CQQ72">
        <v>0.40576299999999854</v>
      </c>
      <c r="CQR72">
        <v>0.17575800000000008</v>
      </c>
      <c r="CQS72">
        <v>0.39829899999999974</v>
      </c>
      <c r="CQT72">
        <v>0.25276100000000135</v>
      </c>
      <c r="CQU72">
        <v>0.40498700000000021</v>
      </c>
      <c r="CQV72">
        <v>0.49177000000000071</v>
      </c>
      <c r="CQW72">
        <v>0.20167899999999861</v>
      </c>
      <c r="CQX72">
        <v>0.3557939999999995</v>
      </c>
      <c r="CQY72">
        <v>0.22044000000000086</v>
      </c>
      <c r="CQZ72">
        <v>0.28410599999999953</v>
      </c>
      <c r="CRA72">
        <v>0.45471800000000062</v>
      </c>
      <c r="CRB72">
        <v>0.23966900000000013</v>
      </c>
      <c r="CRC72">
        <v>0.27752599999999994</v>
      </c>
      <c r="CRD72">
        <v>0.30371400000000026</v>
      </c>
      <c r="CRE72">
        <v>-8.542773048469593E-3</v>
      </c>
      <c r="CRF72">
        <v>-1.024314286260268E-2</v>
      </c>
      <c r="CRG72">
        <v>-3.114399999999995E-2</v>
      </c>
      <c r="CRH72">
        <v>-1.2581999999999982E-2</v>
      </c>
      <c r="CRI72">
        <v>-5.872899999999992E-2</v>
      </c>
      <c r="CRJ72">
        <v>-5.4095000000000004E-2</v>
      </c>
      <c r="CRK72">
        <v>2.5573999999999986E-2</v>
      </c>
      <c r="CRL72">
        <v>-2.4015999999999926E-2</v>
      </c>
      <c r="CRM72">
        <v>-1.061600000000007E-2</v>
      </c>
      <c r="CRN72">
        <v>-1.1219999999999564E-3</v>
      </c>
      <c r="CRO72">
        <v>-4.1463000000000028E-2</v>
      </c>
      <c r="CRP72">
        <v>2.7882999999999991E-2</v>
      </c>
      <c r="CRQ72">
        <v>-3.5300000000000331E-3</v>
      </c>
      <c r="CRR72">
        <v>-6.0109999999999886E-3</v>
      </c>
      <c r="CRS72">
        <v>-8.960000000000079E-4</v>
      </c>
      <c r="CRT72">
        <v>-5.1440000000000374E-3</v>
      </c>
      <c r="CRU72">
        <v>4.6450999999999909E-2</v>
      </c>
      <c r="CRV72">
        <v>6.1950000000000616E-3</v>
      </c>
      <c r="CRW72">
        <v>6.050000000000777E-4</v>
      </c>
      <c r="CRX72">
        <v>1.6795000000000004E-2</v>
      </c>
      <c r="CRY72">
        <v>1.5900000000002024E-4</v>
      </c>
      <c r="CRZ72">
        <v>4.1798000000000002E-2</v>
      </c>
      <c r="CSA72">
        <v>8.9650000000000007E-3</v>
      </c>
      <c r="CSB72">
        <v>-1.0101000000000027E-2</v>
      </c>
      <c r="CSC72">
        <v>2.8001999999999971E-2</v>
      </c>
      <c r="CSD72">
        <v>-3.2140000000000502E-3</v>
      </c>
      <c r="CSE72">
        <v>3.4313000000000038E-2</v>
      </c>
      <c r="CSF72">
        <v>-1.9140000000000046E-2</v>
      </c>
      <c r="CSG72">
        <v>6.688999999999945E-3</v>
      </c>
      <c r="CSH72">
        <v>1.6305000000000014E-2</v>
      </c>
      <c r="CSI72">
        <v>-1.7904999999999949E-2</v>
      </c>
      <c r="CSJ72">
        <v>6.000799999999995E-2</v>
      </c>
      <c r="CSK72">
        <v>-1.7099999999999893E-3</v>
      </c>
      <c r="CSL72">
        <v>-8.503999999999956E-3</v>
      </c>
      <c r="CSM72">
        <v>-1.001300000000005E-2</v>
      </c>
      <c r="CSN72">
        <v>-2.2760000000000558E-3</v>
      </c>
      <c r="CSO72">
        <v>4.5083999999999902E-2</v>
      </c>
      <c r="CSP72">
        <v>-6.9267999999999996E-2</v>
      </c>
      <c r="CSQ72">
        <v>-1.1002999999999985E-2</v>
      </c>
      <c r="CSR72">
        <v>-2.671800000000002E-2</v>
      </c>
      <c r="CSS72">
        <v>-5.3505999999999942E-2</v>
      </c>
      <c r="CST72">
        <v>-3.7750000000000061E-2</v>
      </c>
      <c r="CSU72">
        <v>-6.2829999999999275E-3</v>
      </c>
      <c r="CSV72">
        <v>-1.2890000000000013E-2</v>
      </c>
      <c r="CSW72">
        <v>-1.5373999999999999E-2</v>
      </c>
      <c r="CSX72">
        <v>-2.4241000000000013E-2</v>
      </c>
      <c r="CSY72">
        <v>-3.3299999999999996E-2</v>
      </c>
      <c r="CSZ72">
        <v>-6.2006000000000006E-2</v>
      </c>
      <c r="CTA72">
        <v>2.133700000000005E-2</v>
      </c>
      <c r="CTB72">
        <v>-1.2759999999999994E-2</v>
      </c>
      <c r="CTC72">
        <v>-3.3968999999999916E-2</v>
      </c>
      <c r="CTD72">
        <v>-5.1819999999999977E-2</v>
      </c>
      <c r="CTE72">
        <v>-5.3969999999999851E-3</v>
      </c>
      <c r="CTF72">
        <v>-2.1019999999999373E-3</v>
      </c>
      <c r="CTG72">
        <v>-9.4920000000000559E-3</v>
      </c>
      <c r="CTH72">
        <v>-1.7952000000000079E-2</v>
      </c>
      <c r="CTI72">
        <v>-1.4180999999999999E-2</v>
      </c>
      <c r="CTJ72">
        <v>-1.9037999999999999E-2</v>
      </c>
      <c r="CTK72">
        <v>-4.230000000000067E-3</v>
      </c>
      <c r="CTL72">
        <v>-9.2539999999999845E-3</v>
      </c>
      <c r="CTM72">
        <v>-1.834200000000008E-2</v>
      </c>
      <c r="CTN72">
        <v>-8.9179999999999815E-3</v>
      </c>
      <c r="CTO72">
        <v>7.5390000000000734E-3</v>
      </c>
      <c r="CTP72">
        <v>-3.5430000000000739E-3</v>
      </c>
      <c r="CTQ72">
        <v>1.4340000000000463E-3</v>
      </c>
      <c r="CTR72">
        <v>-1.0894999999999988E-2</v>
      </c>
      <c r="CTS72">
        <v>-2.2507999999999972E-2</v>
      </c>
      <c r="CTT72">
        <v>-1.4140000000000263E-3</v>
      </c>
      <c r="CTU72">
        <v>-1.4839999999999298E-3</v>
      </c>
      <c r="CTV72">
        <v>-8.1470000000000153E-3</v>
      </c>
      <c r="CTW72">
        <v>-3.1499999999999861E-3</v>
      </c>
      <c r="CTX72">
        <v>1.1985000000000023E-2</v>
      </c>
      <c r="CTY72">
        <v>2.0162000000000013E-2</v>
      </c>
      <c r="CTZ72">
        <v>7.2370000000000489E-3</v>
      </c>
      <c r="CUA72">
        <v>1.0588000000000042E-2</v>
      </c>
      <c r="CUB72">
        <v>-8.6419999999999275E-3</v>
      </c>
      <c r="CUC72">
        <v>-5.2849999999999842E-3</v>
      </c>
      <c r="CUD72">
        <v>-4.0237999999999996E-2</v>
      </c>
      <c r="CUE72">
        <v>2.8627999999999987E-2</v>
      </c>
      <c r="CUF72">
        <v>9.7399999999999709E-3</v>
      </c>
      <c r="CUG72">
        <v>4.2670000000000208E-3</v>
      </c>
      <c r="CUH72">
        <v>-1.6672999999999938E-2</v>
      </c>
      <c r="CUI72">
        <v>2.1170000000000355E-3</v>
      </c>
      <c r="CUJ72">
        <v>1.2697999999999987E-2</v>
      </c>
      <c r="CUK72">
        <v>-2.6321000000000039E-2</v>
      </c>
      <c r="CUL72">
        <v>1.4201999999999937E-2</v>
      </c>
      <c r="CUM72">
        <v>-5.6819999999999649E-3</v>
      </c>
      <c r="CUN72">
        <v>-2.5962999999999958E-2</v>
      </c>
      <c r="CUO72">
        <v>-2.3082999999999965E-2</v>
      </c>
      <c r="CUP72">
        <v>1.7337999999999965E-2</v>
      </c>
      <c r="CUQ72">
        <v>2.1769999999999845E-3</v>
      </c>
      <c r="CUR72">
        <v>6.1510000000000176E-3</v>
      </c>
      <c r="CUS72">
        <v>-1.0384999999999978E-2</v>
      </c>
      <c r="CUT72">
        <v>-1.7199999999999993E-2</v>
      </c>
      <c r="CUU72">
        <v>-1.3683000000000001E-2</v>
      </c>
      <c r="CUV72">
        <v>-1.4313999999999938E-2</v>
      </c>
      <c r="CUW72">
        <v>-1.3311999999999991E-2</v>
      </c>
      <c r="CUX72">
        <v>-2.0204E-2</v>
      </c>
      <c r="CUY72">
        <v>-4.0829999999999478E-3</v>
      </c>
      <c r="CUZ72">
        <v>5.9930000000000261E-3</v>
      </c>
      <c r="CVA72">
        <v>-7.6800000000000201E-3</v>
      </c>
      <c r="CVB72">
        <v>-4.0550000000000308E-3</v>
      </c>
      <c r="CVC72">
        <v>-1.5788999999999942E-2</v>
      </c>
      <c r="CVD72">
        <v>-2.8092999999999924E-2</v>
      </c>
    </row>
    <row r="73" spans="2:131 1365:2604" x14ac:dyDescent="0.2">
      <c r="B73" s="18">
        <v>28325</v>
      </c>
      <c r="C73" t="s">
        <v>1357</v>
      </c>
      <c r="D73">
        <v>19</v>
      </c>
      <c r="E73" t="s">
        <v>1300</v>
      </c>
      <c r="AQ73">
        <v>1.3038961038960999</v>
      </c>
      <c r="AR73">
        <v>11</v>
      </c>
      <c r="AS73">
        <v>22</v>
      </c>
      <c r="AT73">
        <v>17</v>
      </c>
      <c r="AU73">
        <v>11</v>
      </c>
      <c r="AV73">
        <v>50</v>
      </c>
      <c r="AW73">
        <v>0.74</v>
      </c>
      <c r="AX73">
        <v>0.74</v>
      </c>
      <c r="AY73">
        <v>0.19222382786741068</v>
      </c>
      <c r="AZ73">
        <v>0.19222382786741068</v>
      </c>
      <c r="BA73">
        <v>17</v>
      </c>
      <c r="BB73">
        <v>0.68</v>
      </c>
      <c r="BC73">
        <v>0.77272727272727271</v>
      </c>
      <c r="BD73">
        <v>0</v>
      </c>
      <c r="BE73">
        <v>17</v>
      </c>
      <c r="BF73">
        <v>0.68</v>
      </c>
      <c r="BG73">
        <v>0.73913043478260865</v>
      </c>
      <c r="BH73">
        <v>0</v>
      </c>
      <c r="BI73">
        <v>34</v>
      </c>
      <c r="BJ73">
        <v>0.75555555555555554</v>
      </c>
      <c r="BK73">
        <v>0</v>
      </c>
      <c r="BL73">
        <v>0</v>
      </c>
      <c r="BM73">
        <v>34</v>
      </c>
      <c r="BN73">
        <v>31.666666666666668</v>
      </c>
      <c r="BO73">
        <v>1</v>
      </c>
      <c r="BP73">
        <f>VLOOKUP(B73,[1]Python_Data!$A$2:$CG$43,43,FALSE)</f>
        <v>71</v>
      </c>
      <c r="BT73">
        <f>VLOOKUP(B73,[1]Python_Data!$A$2:$CG$43,44,FALSE)</f>
        <v>86</v>
      </c>
      <c r="BX73">
        <f>VLOOKUP(B73,[1]Python_Data!$A$2:$CG$43,45,FALSE)</f>
        <v>11</v>
      </c>
      <c r="BY73">
        <f>VLOOKUP(B73,[1]Python_Data!$A$2:$CG$43,32,FALSE)</f>
        <v>39</v>
      </c>
      <c r="BZ73">
        <f>VLOOKUP(B73,[1]Python_Data!$A$2:$CG$43,33,FALSE)</f>
        <v>30</v>
      </c>
      <c r="CA73">
        <f>VLOOKUP(B73,[1]Python_Data!$A$2:$CG$43,34,FALSE)</f>
        <v>18</v>
      </c>
      <c r="CB73">
        <f>VLOOKUP(B73,[1]Python_Data!$A$2:$CG$43,35,FALSE)</f>
        <v>22</v>
      </c>
      <c r="CC73">
        <f>VLOOKUP(B73,[1]Python_Data!$A$2:$CG$43,36,FALSE)</f>
        <v>19</v>
      </c>
      <c r="CD73">
        <f>VLOOKUP(B73,[1]Python_Data!$A$2:$CG$43,37,FALSE)</f>
        <v>128</v>
      </c>
      <c r="CE73">
        <f>VLOOKUP(B73,[1]Python_Data!$A$2:$CG$43,38,FALSE)</f>
        <v>65</v>
      </c>
      <c r="CI73">
        <f>VLOOKUP(B73,[1]Python_Data!$A$2:$CG$43,42,FALSE)</f>
        <v>80</v>
      </c>
      <c r="CJ73">
        <f>VLOOKUP(B73,[1]Python_Data!$A$2:$CG$43,46,FALSE)</f>
        <v>0.3125</v>
      </c>
      <c r="CK73">
        <f>VLOOKUP(B73,[1]Python_Data!$A$2:$CG$43,47,FALSE)</f>
        <v>1</v>
      </c>
      <c r="CL73">
        <f>VLOOKUP(B73,[1]Python_Data!$A$2:$CG$43,48,FALSE)</f>
        <v>0.68333333333333335</v>
      </c>
      <c r="CM73">
        <f>VLOOKUP(B73,[1]Python_Data!$A$2:$CG$43,49,FALSE)</f>
        <v>60</v>
      </c>
      <c r="CO73">
        <f>VLOOKUP(B73,[1]Python_Data!$A$2:$CG$43,51,FALSE)</f>
        <v>60</v>
      </c>
      <c r="CP73">
        <f>VLOOKUP(B73,[1]Python_Data!$A$2:$CG$43,52,FALSE)</f>
        <v>0.95</v>
      </c>
      <c r="CQ73">
        <f>VLOOKUP(B73,[1]Python_Data!$A$2:$CG$43,53,FALSE)</f>
        <v>0.47368421052631576</v>
      </c>
      <c r="CR73">
        <f>VLOOKUP(B73,[1]Python_Data!$A$2:$CG$43,54,FALSE)</f>
        <v>0.58333333333333337</v>
      </c>
      <c r="CS73">
        <f>VLOOKUP(B73,[1]Python_Data!$A$2:$CG$43,55,FALSE)</f>
        <v>0.85</v>
      </c>
      <c r="CT73">
        <f>VLOOKUP(B73,[1]Python_Data!$A$2:$CG$43,64,FALSE)</f>
        <v>400.86666666666667</v>
      </c>
      <c r="CU73">
        <f>VLOOKUP(B73,[1]Python_Data!$A$2:$CG$43,65,FALSE)</f>
        <v>425.8</v>
      </c>
      <c r="CV73">
        <f>VLOOKUP(B73,[1]Python_Data!$A$2:$CG$43,66,FALSE)</f>
        <v>24.933333333333337</v>
      </c>
      <c r="CW73">
        <f>VLOOKUP(B73,[1]Python_Data!$A$2:$CG$43,67,FALSE)</f>
        <v>1</v>
      </c>
      <c r="CX73">
        <f>VLOOKUP(B73,[1]Python_Data!$A$2:$CG$43,68,FALSE)</f>
        <v>1</v>
      </c>
      <c r="CY73">
        <f>VLOOKUP(B73,[1]Python_Data!$A$2:$CG$43,69,FALSE)</f>
        <v>0</v>
      </c>
      <c r="CZ73">
        <f>VLOOKUP(B73,[1]Python_Data!$A$2:$CG$43,56,FALSE)</f>
        <v>769.98529411764707</v>
      </c>
      <c r="DA73">
        <f>VLOOKUP(B73,[1]Python_Data!$A$2:$CG$43,57,FALSE)</f>
        <v>697.91176470588232</v>
      </c>
      <c r="DB73">
        <f>VLOOKUP(B73,[1]Python_Data!$A$2:$CG$43,58,FALSE)</f>
        <v>840.1</v>
      </c>
      <c r="DC73">
        <f>VLOOKUP(B73,[1]Python_Data!$A$2:$CG$43,59,FALSE)</f>
        <v>844.85714285714289</v>
      </c>
      <c r="DD73">
        <f>VLOOKUP(B73,[1]Python_Data!$A$2:$CG$43,60,FALSE)</f>
        <v>0.86250000000000004</v>
      </c>
      <c r="DE73">
        <f>VLOOKUP(B73,[1]Python_Data!$A$2:$CG$43,61,FALSE)</f>
        <v>0.85</v>
      </c>
      <c r="DF73">
        <f>VLOOKUP(B73,[1]Python_Data!$A$2:$CG$43,62,FALSE)</f>
        <v>1</v>
      </c>
      <c r="DG73">
        <f>VLOOKUP(B73,[1]Python_Data!$A$2:$CG$43,63,FALSE)</f>
        <v>0.75</v>
      </c>
      <c r="DH73">
        <f>VLOOKUP(B73,[1]Python_Data!$A$2:$CG$43,80,FALSE)</f>
        <v>0</v>
      </c>
      <c r="DI73">
        <f>VLOOKUP(B73,[1]Python_Data!$A$2:$CG$43,81,FALSE)</f>
        <v>0</v>
      </c>
      <c r="DJ73">
        <f>VLOOKUP(B73,[1]Python_Data!$A$2:$CG$43,82,FALSE)</f>
        <v>0</v>
      </c>
      <c r="DK73">
        <f>VLOOKUP(B73,[1]Python_Data!$A$2:$CG$43,83,FALSE)</f>
        <v>14</v>
      </c>
      <c r="DL73">
        <f>VLOOKUP(B73,[1]Python_Data!$A$2:$CG$43,84,FALSE)</f>
        <v>14</v>
      </c>
      <c r="DM73">
        <f>VLOOKUP(B73,[1]Python_Data!$A$2:$CG$43,75,FALSE)</f>
        <v>1</v>
      </c>
      <c r="DN73">
        <f>VLOOKUP(B73,[1]Python_Data!$A$2:$CG$43,76,FALSE)</f>
        <v>1</v>
      </c>
      <c r="DO73">
        <f>VLOOKUP(B73,[1]Python_Data!$A$2:$CG$43,77,FALSE)</f>
        <v>24</v>
      </c>
      <c r="DP73">
        <f>VLOOKUP(B73,[1]Python_Data!$A$2:$CG$43,78,FALSE)</f>
        <v>26</v>
      </c>
      <c r="DQ73">
        <f>VLOOKUP(B73,[1]Python_Data!$A$2:$CG$43,79,FALSE)</f>
        <v>0</v>
      </c>
      <c r="DR73">
        <f>VLOOKUP(B73,[1]Python_Data!$A$2:$CG$43,70,FALSE)</f>
        <v>1</v>
      </c>
      <c r="DS73">
        <f>VLOOKUP(B73,[1]Python_Data!$A$2:$CG$43,71,FALSE)</f>
        <v>1</v>
      </c>
      <c r="DT73">
        <f>VLOOKUP(B73,[1]Python_Data!$A$2:$CG$43,72,FALSE)</f>
        <v>0</v>
      </c>
      <c r="DU73">
        <f>VLOOKUP(B73,[1]Python_Data!$A$2:$CG$43,73,FALSE)</f>
        <v>25</v>
      </c>
      <c r="DV73">
        <f>VLOOKUP(B73,[1]Python_Data!$A$2:$CG$43,74,FALSE)</f>
        <v>25</v>
      </c>
      <c r="DW73">
        <f>VLOOKUP(B73,[1]Python_Data!$A$2:$CG$43,85,FALSE)</f>
        <v>19</v>
      </c>
      <c r="DX73">
        <f>VLOOKUP(B73,[1]Python_Data!$A$2:$CO$43,89,FALSE)</f>
        <v>1</v>
      </c>
      <c r="DY73">
        <f>VLOOKUP(B73,[1]Python_Data!$A$2:$CO$43,90,FALSE)</f>
        <v>1</v>
      </c>
      <c r="DZ73">
        <f>VLOOKUP(B73,[1]Python_Data!$A$2:$CO$43,91,FALSE)</f>
        <v>1</v>
      </c>
      <c r="EA73">
        <f>VLOOKUP(B73,[1]Python_Data!$A$2:$CO$43,92,FALSE)</f>
        <v>1</v>
      </c>
      <c r="AZN73" t="s">
        <v>1319</v>
      </c>
      <c r="AZO73" t="s">
        <v>1319</v>
      </c>
      <c r="AZP73">
        <v>1</v>
      </c>
      <c r="AZQ73">
        <v>1</v>
      </c>
      <c r="AZR73">
        <v>1</v>
      </c>
      <c r="AZS73">
        <v>1</v>
      </c>
      <c r="AZT73" s="7">
        <v>10.464060999999999</v>
      </c>
      <c r="AZU73">
        <v>10.665395</v>
      </c>
      <c r="AZV73">
        <v>8.244942</v>
      </c>
      <c r="AZW73">
        <v>7.2591919999999996</v>
      </c>
      <c r="AZX73">
        <v>11</v>
      </c>
      <c r="AZY73">
        <v>11.005240000000001</v>
      </c>
      <c r="AZZ73">
        <v>10.114610000000001</v>
      </c>
      <c r="BAA73">
        <v>10.046839</v>
      </c>
      <c r="BAB73">
        <v>8.1304130000000008</v>
      </c>
      <c r="BAC73">
        <v>7.8109690000000001</v>
      </c>
      <c r="BAD73">
        <v>11</v>
      </c>
      <c r="BAE73">
        <v>10.402442000000001</v>
      </c>
      <c r="BAF73">
        <v>10.330208000000001</v>
      </c>
      <c r="BAG73">
        <v>10.706113999999999</v>
      </c>
      <c r="BAH73">
        <v>8.2741869999999995</v>
      </c>
      <c r="BAI73">
        <v>7.1627749999999999</v>
      </c>
      <c r="BAJ73">
        <v>11</v>
      </c>
      <c r="BAK73">
        <v>11.124661</v>
      </c>
      <c r="BAL73">
        <v>9.6394059999999993</v>
      </c>
      <c r="BAM73">
        <v>9.8985620000000001</v>
      </c>
      <c r="BAN73">
        <v>7.8697800000000004</v>
      </c>
      <c r="BAO73">
        <v>6.9853300000000003</v>
      </c>
      <c r="BAP73">
        <v>11</v>
      </c>
      <c r="BAQ73">
        <v>10.302306</v>
      </c>
      <c r="BAR73">
        <v>8.6630599999999998</v>
      </c>
      <c r="BAS73">
        <v>8.4404190000000003</v>
      </c>
      <c r="BAT73">
        <v>7.1329500000000001</v>
      </c>
      <c r="BAU73">
        <v>6.8979039999999996</v>
      </c>
      <c r="BAV73">
        <v>11</v>
      </c>
      <c r="BAW73">
        <v>8.6797710000000006</v>
      </c>
      <c r="BAX73">
        <v>9.0501550000000002</v>
      </c>
      <c r="BAY73">
        <v>9.2471200000000007</v>
      </c>
      <c r="BAZ73">
        <v>7.2354079999999996</v>
      </c>
      <c r="BBA73">
        <v>6.8360580000000004</v>
      </c>
      <c r="BBB73">
        <v>11</v>
      </c>
      <c r="BBC73">
        <v>9.9305909999999997</v>
      </c>
      <c r="BBD73">
        <v>9.8338370000000008</v>
      </c>
      <c r="BBE73">
        <v>10.552901</v>
      </c>
      <c r="BBF73">
        <v>7.9546710000000003</v>
      </c>
      <c r="BBG73">
        <v>7.2907289999999998</v>
      </c>
      <c r="BBH73">
        <v>11.5</v>
      </c>
      <c r="BBI73">
        <v>11.473668</v>
      </c>
      <c r="BBJ73">
        <v>10.647318</v>
      </c>
      <c r="BBK73">
        <v>11.461261</v>
      </c>
      <c r="BBL73">
        <v>8.3659219999999994</v>
      </c>
      <c r="BBM73">
        <v>7.2713200000000002</v>
      </c>
      <c r="BBN73">
        <v>11.5</v>
      </c>
      <c r="BBO73">
        <v>12.193853000000001</v>
      </c>
      <c r="BBP73">
        <v>10.765141</v>
      </c>
      <c r="BBQ73">
        <v>11.281355</v>
      </c>
      <c r="BBR73">
        <v>8.3419319999999999</v>
      </c>
      <c r="BBS73">
        <v>7.2441009999999997</v>
      </c>
      <c r="BBT73">
        <v>9</v>
      </c>
      <c r="BBU73">
        <v>11.780277999999999</v>
      </c>
      <c r="BBV73">
        <v>10.549283000000001</v>
      </c>
      <c r="BBW73">
        <v>10.740681</v>
      </c>
      <c r="BBX73">
        <v>8.2489650000000001</v>
      </c>
      <c r="BBY73">
        <v>7.2435999999999998</v>
      </c>
      <c r="BBZ73">
        <v>9</v>
      </c>
      <c r="BCA73">
        <v>11.534171000000001</v>
      </c>
      <c r="BCB73">
        <v>10.552492000000001</v>
      </c>
      <c r="BCC73">
        <v>10.774302</v>
      </c>
      <c r="BCD73">
        <v>8.3537459999999992</v>
      </c>
      <c r="BCE73">
        <v>7.3240350000000003</v>
      </c>
      <c r="BCF73">
        <v>9</v>
      </c>
      <c r="BCG73">
        <v>11.435828000000001</v>
      </c>
      <c r="BCH73">
        <v>10.627302999999999</v>
      </c>
      <c r="BCI73">
        <v>10.951159000000001</v>
      </c>
      <c r="BCJ73">
        <v>8.3445730000000005</v>
      </c>
      <c r="BCK73">
        <v>7.0400419999999997</v>
      </c>
      <c r="BCL73">
        <v>9</v>
      </c>
      <c r="BCM73">
        <v>11.349561</v>
      </c>
      <c r="BCN73">
        <v>10.628325999999999</v>
      </c>
      <c r="BCO73">
        <v>10.809872</v>
      </c>
      <c r="BCP73">
        <v>8.5383610000000001</v>
      </c>
      <c r="BCQ73">
        <v>7.6471479999999996</v>
      </c>
      <c r="BCR73">
        <v>9</v>
      </c>
      <c r="BCS73">
        <v>11.430052</v>
      </c>
      <c r="BCT73">
        <v>10.648375</v>
      </c>
      <c r="BCU73">
        <v>10.88743</v>
      </c>
      <c r="BCV73">
        <v>8.3260190000000005</v>
      </c>
      <c r="BCW73">
        <v>7.2696170000000002</v>
      </c>
      <c r="BCX73">
        <v>9</v>
      </c>
      <c r="BCY73">
        <v>11.330007</v>
      </c>
      <c r="BCZ73">
        <v>9.3633220000000001</v>
      </c>
      <c r="BDA73">
        <v>8.8612719999999996</v>
      </c>
      <c r="BDB73">
        <v>7.9044619999999997</v>
      </c>
      <c r="BDC73">
        <v>8.8776879999999991</v>
      </c>
      <c r="BDD73">
        <v>8.5644790000000004</v>
      </c>
      <c r="BDE73">
        <v>7.8973509999999996</v>
      </c>
      <c r="BDF73">
        <v>9.3343489999999996</v>
      </c>
      <c r="BDG73">
        <v>9.0547590000000007</v>
      </c>
      <c r="BDH73">
        <v>7.9023500000000002</v>
      </c>
      <c r="BDI73">
        <v>8.7811780000000006</v>
      </c>
      <c r="BDJ73">
        <v>8.5584070000000008</v>
      </c>
      <c r="BDK73">
        <v>7.5457229999999997</v>
      </c>
      <c r="BDL73">
        <v>7.6920440000000001</v>
      </c>
      <c r="BDM73">
        <v>7.317437</v>
      </c>
      <c r="BDN73">
        <v>6.9936470000000002</v>
      </c>
      <c r="BDO73">
        <v>8.0073179999999997</v>
      </c>
      <c r="BDP73">
        <v>7.5745959999999997</v>
      </c>
      <c r="BDQ73">
        <v>7.0219589999999998</v>
      </c>
      <c r="BDR73">
        <v>9.1445889999999999</v>
      </c>
      <c r="BDS73">
        <v>8.3772099999999998</v>
      </c>
      <c r="BDT73">
        <v>7.6507170000000002</v>
      </c>
      <c r="BDU73">
        <v>9.8933309999999999</v>
      </c>
      <c r="BDV73">
        <v>9.0146529999999991</v>
      </c>
      <c r="BDW73">
        <v>7.9491719999999999</v>
      </c>
      <c r="BDX73">
        <v>9.667745</v>
      </c>
      <c r="BDY73">
        <v>9.0513619999999992</v>
      </c>
      <c r="BDZ73">
        <v>7.9436059999999999</v>
      </c>
      <c r="BEA73">
        <v>9.320411</v>
      </c>
      <c r="BEB73">
        <v>8.8775790000000008</v>
      </c>
      <c r="BEC73">
        <v>7.9132379999999998</v>
      </c>
      <c r="BED73">
        <v>9.2724010000000003</v>
      </c>
      <c r="BEE73">
        <v>8.8481640000000006</v>
      </c>
      <c r="BEF73">
        <v>8.0770330000000001</v>
      </c>
      <c r="BEG73">
        <v>9.4082329999999992</v>
      </c>
      <c r="BEH73">
        <v>8.9630939999999999</v>
      </c>
      <c r="BEI73">
        <v>8.0126659999999994</v>
      </c>
      <c r="BEJ73">
        <v>9.2883940000000003</v>
      </c>
      <c r="BEK73">
        <v>8.9234960000000001</v>
      </c>
      <c r="BEL73">
        <v>8.3170710000000003</v>
      </c>
      <c r="BEM73">
        <v>9.3537029999999994</v>
      </c>
      <c r="BEN73">
        <v>8.8103599999999993</v>
      </c>
      <c r="BEO73">
        <v>8.0336529999999993</v>
      </c>
      <c r="BEP73">
        <v>1.0301897779061445E-2</v>
      </c>
      <c r="BEQ73">
        <v>3.6584531472867415E-2</v>
      </c>
      <c r="BER73">
        <v>1.1314674751525785E-2</v>
      </c>
      <c r="BES73">
        <v>4.2361813051157327E-2</v>
      </c>
      <c r="BET73">
        <v>0.11992336205952735</v>
      </c>
      <c r="BEU73">
        <v>9.909333255392809E-2</v>
      </c>
      <c r="BEV73">
        <v>4.1262529093771552E-2</v>
      </c>
      <c r="BEW73" s="9">
        <v>9.4723590000000009</v>
      </c>
      <c r="BEX73">
        <v>10.576700000000001</v>
      </c>
      <c r="BEY73">
        <v>10.706229</v>
      </c>
      <c r="BEZ73">
        <v>9.4419959999999996</v>
      </c>
      <c r="BFA73">
        <v>10.517486999999999</v>
      </c>
      <c r="BFB73">
        <v>9.4619400000000002</v>
      </c>
      <c r="BFC73">
        <v>10.774952000000001</v>
      </c>
      <c r="BFD73">
        <v>11.371308000000001</v>
      </c>
      <c r="BFE73">
        <v>9.9000109999999992</v>
      </c>
      <c r="BFF73">
        <v>10.802524999999999</v>
      </c>
      <c r="BFG73">
        <v>7.7110479999999999</v>
      </c>
      <c r="BFH73">
        <v>8.3803570000000001</v>
      </c>
      <c r="BFI73">
        <v>8.3539270000000005</v>
      </c>
      <c r="BFJ73">
        <v>7.59504</v>
      </c>
      <c r="BFK73">
        <v>8.2974300000000003</v>
      </c>
      <c r="BFL73">
        <v>7.231401</v>
      </c>
      <c r="BFM73">
        <v>7.404928</v>
      </c>
      <c r="BFN73">
        <v>7.2577100000000003</v>
      </c>
      <c r="BFO73">
        <v>7.0633929999999996</v>
      </c>
      <c r="BFP73">
        <v>7.182906</v>
      </c>
      <c r="BFQ73">
        <v>8.4503029999999999</v>
      </c>
      <c r="BFR73">
        <v>9.2937349999999999</v>
      </c>
      <c r="BFS73">
        <v>9.780538</v>
      </c>
      <c r="BFT73">
        <v>8.5759539999999994</v>
      </c>
      <c r="BFU73">
        <v>9.3649020000000007</v>
      </c>
      <c r="BFV73">
        <v>8.1467740000000006</v>
      </c>
      <c r="BFW73">
        <v>8.8830799999999996</v>
      </c>
      <c r="BFX73">
        <v>9.0330080000000006</v>
      </c>
      <c r="BFY73">
        <v>7.9759029999999997</v>
      </c>
      <c r="BFZ73">
        <v>8.9223710000000001</v>
      </c>
      <c r="BGA73">
        <v>7.4789070000000004</v>
      </c>
      <c r="BGB73">
        <v>8.1024469999999997</v>
      </c>
      <c r="BGC73">
        <v>7.9463889999999999</v>
      </c>
      <c r="BGD73">
        <v>7.3363379999999996</v>
      </c>
      <c r="BGE73">
        <v>7.9632829999999997</v>
      </c>
      <c r="BGF73">
        <v>6.4882097507858436E-2</v>
      </c>
      <c r="BGG73">
        <v>6.9168113176244578E-2</v>
      </c>
      <c r="BGH73">
        <v>0.60423800000000005</v>
      </c>
      <c r="BGI73">
        <v>0.83122399999999996</v>
      </c>
      <c r="BGJ73">
        <v>0.59725200000000001</v>
      </c>
      <c r="BGK73">
        <v>0.85387900000000005</v>
      </c>
      <c r="BGL73">
        <v>0.789331</v>
      </c>
      <c r="BGM73">
        <v>0.68283099999999997</v>
      </c>
      <c r="BGN73">
        <v>0.81261700000000003</v>
      </c>
      <c r="BGO73">
        <v>0.67205099999999995</v>
      </c>
      <c r="BGP73">
        <v>0.84844699999999995</v>
      </c>
      <c r="BGQ73">
        <v>0.85345700000000002</v>
      </c>
      <c r="BGR73">
        <v>0.59138599999999997</v>
      </c>
      <c r="BGS73">
        <v>0.71172899999999995</v>
      </c>
      <c r="BGT73">
        <v>0.61937399999999998</v>
      </c>
      <c r="BGU73">
        <v>0.76197800000000004</v>
      </c>
      <c r="BGV73">
        <v>0.72229900000000002</v>
      </c>
      <c r="BGW73">
        <v>0.54603500000000005</v>
      </c>
      <c r="BGX73">
        <v>0.569357</v>
      </c>
      <c r="BGY73">
        <v>0.58876399999999995</v>
      </c>
      <c r="BGZ73">
        <v>0.65330900000000003</v>
      </c>
      <c r="BHA73">
        <v>0.58503899999999998</v>
      </c>
      <c r="BHB73">
        <v>0.63506600000000002</v>
      </c>
      <c r="BHC73">
        <v>0.81582900000000003</v>
      </c>
      <c r="BHD73">
        <v>0.602715</v>
      </c>
      <c r="BHE73">
        <v>0.81820000000000004</v>
      </c>
      <c r="BHF73">
        <v>0.82568799999999998</v>
      </c>
      <c r="BHG73">
        <v>0.62420500000000001</v>
      </c>
      <c r="BHH73">
        <v>0.76092599999999999</v>
      </c>
      <c r="BHI73">
        <v>0.60197599999999996</v>
      </c>
      <c r="BHJ73">
        <v>0.80099200000000004</v>
      </c>
      <c r="BHK73">
        <v>0.77246800000000004</v>
      </c>
      <c r="BHL73">
        <v>0.575901</v>
      </c>
      <c r="BHM73">
        <v>0.68207899999999999</v>
      </c>
      <c r="BHN73">
        <v>0.62649999999999995</v>
      </c>
      <c r="BHO73">
        <v>0.74285400000000001</v>
      </c>
      <c r="BHP73">
        <v>0.69252499999999995</v>
      </c>
      <c r="BHQ73">
        <v>0.52332299999999998</v>
      </c>
      <c r="BHR73">
        <v>0.49821199999999999</v>
      </c>
      <c r="BHS73">
        <v>0.48553099999999999</v>
      </c>
      <c r="BHT73">
        <v>0.68942800000000004</v>
      </c>
      <c r="BHU73">
        <v>0.60265199999999997</v>
      </c>
      <c r="BHV73">
        <v>0.693222</v>
      </c>
      <c r="BHW73">
        <v>0.49159900000000001</v>
      </c>
      <c r="BHX73">
        <v>0.55079699999999998</v>
      </c>
      <c r="BHY73">
        <v>0.47451399999999999</v>
      </c>
      <c r="BHZ73">
        <v>0.47062500000000002</v>
      </c>
      <c r="BIA73">
        <v>0.58801599999999998</v>
      </c>
      <c r="BIB73">
        <v>0.55021600000000004</v>
      </c>
      <c r="BIC73">
        <v>0.54105499999999995</v>
      </c>
      <c r="BID73">
        <v>0.62315900000000002</v>
      </c>
      <c r="BIE73">
        <v>0.69934399999999997</v>
      </c>
      <c r="BIF73">
        <v>0.72269300000000003</v>
      </c>
      <c r="BIG73">
        <v>0.54285099999999997</v>
      </c>
      <c r="BIH73">
        <v>0.53766400000000003</v>
      </c>
      <c r="BII73">
        <v>0.52217599999999997</v>
      </c>
      <c r="BIJ73">
        <v>0.52802899999999997</v>
      </c>
      <c r="BIK73">
        <v>0.53175799999999995</v>
      </c>
      <c r="BIL73">
        <v>0.53199600000000002</v>
      </c>
      <c r="BIM73">
        <v>0.50570599999999999</v>
      </c>
      <c r="BIN73">
        <v>0.60672599999999999</v>
      </c>
      <c r="BIO73">
        <v>0.58550199999999997</v>
      </c>
      <c r="BIP73">
        <v>0.64581100000000002</v>
      </c>
      <c r="BIQ73">
        <v>0.50908699999999996</v>
      </c>
      <c r="BIR73">
        <v>0.54603400000000002</v>
      </c>
      <c r="BIS73">
        <v>0.49841200000000002</v>
      </c>
      <c r="BIT73">
        <v>0.50191600000000003</v>
      </c>
      <c r="BIU73">
        <v>0.51287300000000002</v>
      </c>
      <c r="BIV73">
        <v>0.56169800000000003</v>
      </c>
      <c r="BIW73">
        <v>0.50623600000000002</v>
      </c>
      <c r="BIX73">
        <v>0.55912600000000001</v>
      </c>
      <c r="BIY73">
        <v>0.52793699999999999</v>
      </c>
      <c r="BIZ73">
        <v>0.56652499999999995</v>
      </c>
      <c r="BJA73">
        <v>0.51870099999999997</v>
      </c>
      <c r="BJB73">
        <v>0.54435299999999998</v>
      </c>
      <c r="BJC73">
        <v>0.50414300000000001</v>
      </c>
      <c r="BJD73">
        <v>0.52023299999999995</v>
      </c>
      <c r="BJE73">
        <v>0.57903400000000005</v>
      </c>
      <c r="BJF73">
        <v>0.52110999999999996</v>
      </c>
      <c r="BJG73">
        <v>0.50697999999999999</v>
      </c>
      <c r="BJH73">
        <v>0.63911799999999996</v>
      </c>
      <c r="BJI73">
        <v>0.66100999999999999</v>
      </c>
      <c r="BJJ73">
        <v>0.72185600000000005</v>
      </c>
      <c r="BJK73">
        <v>0.50558599999999998</v>
      </c>
      <c r="BJL73">
        <v>0.54910400000000004</v>
      </c>
      <c r="BJM73">
        <v>0.51466000000000001</v>
      </c>
      <c r="BJN73">
        <v>0.49418800000000002</v>
      </c>
      <c r="BJO73">
        <v>0.64686100000000002</v>
      </c>
      <c r="BJP73">
        <v>0.61883699999999997</v>
      </c>
      <c r="BJQ73">
        <v>0.67395000000000005</v>
      </c>
      <c r="BJR73">
        <v>0.48941099999999998</v>
      </c>
      <c r="BJS73">
        <v>0.55580200000000002</v>
      </c>
      <c r="BJT73">
        <v>0.50706700000000005</v>
      </c>
      <c r="BJU73">
        <v>0.49629400000000001</v>
      </c>
      <c r="BJV73">
        <v>0.51954199999999995</v>
      </c>
      <c r="BJW73">
        <v>0.53814499999999998</v>
      </c>
      <c r="BJX73">
        <v>0.50837399999999999</v>
      </c>
      <c r="BJY73">
        <v>0.59129299999999996</v>
      </c>
      <c r="BJZ73">
        <v>0.56458399999999997</v>
      </c>
      <c r="BKA73">
        <v>0.62610200000000005</v>
      </c>
      <c r="BKB73">
        <v>0.51458899999999996</v>
      </c>
      <c r="BKC73">
        <v>0.54419200000000001</v>
      </c>
      <c r="BKD73">
        <v>0.49501000000000001</v>
      </c>
      <c r="BKE73">
        <v>0.50190900000000005</v>
      </c>
      <c r="BKF73" s="11" t="s">
        <v>1304</v>
      </c>
      <c r="BKG73" t="s">
        <v>1304</v>
      </c>
      <c r="BKH73" t="s">
        <v>1304</v>
      </c>
      <c r="BKI73" t="s">
        <v>1304</v>
      </c>
      <c r="BKJ73" t="s">
        <v>1304</v>
      </c>
      <c r="BKK73" t="s">
        <v>1304</v>
      </c>
      <c r="BKL73" t="s">
        <v>1304</v>
      </c>
      <c r="BKM73" t="s">
        <v>1304</v>
      </c>
      <c r="BKN73" t="s">
        <v>1304</v>
      </c>
      <c r="BKO73" t="s">
        <v>1304</v>
      </c>
      <c r="BKP73" t="s">
        <v>1304</v>
      </c>
      <c r="BKQ73" t="s">
        <v>1304</v>
      </c>
      <c r="BKR73" t="s">
        <v>1304</v>
      </c>
      <c r="BKS73" t="s">
        <v>1304</v>
      </c>
      <c r="BKT73" t="s">
        <v>1304</v>
      </c>
      <c r="BKU73" t="s">
        <v>1304</v>
      </c>
      <c r="BKV73" t="s">
        <v>1304</v>
      </c>
      <c r="BKW73" t="s">
        <v>1304</v>
      </c>
      <c r="BKX73" t="s">
        <v>1304</v>
      </c>
      <c r="BKY73" t="s">
        <v>1304</v>
      </c>
      <c r="BKZ73" t="s">
        <v>1304</v>
      </c>
      <c r="BLA73" t="s">
        <v>1304</v>
      </c>
      <c r="BLB73" t="s">
        <v>1304</v>
      </c>
      <c r="BLC73" t="s">
        <v>1304</v>
      </c>
      <c r="BLD73" t="s">
        <v>1304</v>
      </c>
      <c r="BLE73" t="s">
        <v>1304</v>
      </c>
      <c r="BLF73" t="s">
        <v>1304</v>
      </c>
      <c r="BLG73" t="s">
        <v>1304</v>
      </c>
      <c r="BLH73" t="s">
        <v>1304</v>
      </c>
      <c r="BLI73" t="s">
        <v>1304</v>
      </c>
      <c r="BLJ73" t="s">
        <v>1304</v>
      </c>
      <c r="BLK73" t="s">
        <v>1304</v>
      </c>
      <c r="BLL73" t="s">
        <v>1304</v>
      </c>
      <c r="BLM73" t="s">
        <v>1304</v>
      </c>
      <c r="BLN73" t="s">
        <v>1304</v>
      </c>
      <c r="BLO73" t="s">
        <v>1304</v>
      </c>
      <c r="BLP73" t="s">
        <v>1304</v>
      </c>
      <c r="BLQ73" t="s">
        <v>1304</v>
      </c>
      <c r="BLR73" t="s">
        <v>1304</v>
      </c>
      <c r="BLS73" t="s">
        <v>1304</v>
      </c>
      <c r="BLT73" t="s">
        <v>1304</v>
      </c>
      <c r="BLU73" t="s">
        <v>1304</v>
      </c>
      <c r="BLV73" t="s">
        <v>1304</v>
      </c>
      <c r="BLW73" t="s">
        <v>1304</v>
      </c>
      <c r="BLX73" t="s">
        <v>1304</v>
      </c>
      <c r="BLY73" t="s">
        <v>1304</v>
      </c>
      <c r="BLZ73" t="s">
        <v>1304</v>
      </c>
      <c r="BMA73" t="s">
        <v>1304</v>
      </c>
      <c r="BMB73" t="s">
        <v>1304</v>
      </c>
      <c r="BMC73" t="s">
        <v>1304</v>
      </c>
      <c r="BMD73" t="s">
        <v>1304</v>
      </c>
      <c r="BME73" t="s">
        <v>1304</v>
      </c>
      <c r="BMF73" t="s">
        <v>1304</v>
      </c>
      <c r="BMG73" t="s">
        <v>1304</v>
      </c>
      <c r="BMH73" t="s">
        <v>1304</v>
      </c>
      <c r="BMI73" t="s">
        <v>1304</v>
      </c>
      <c r="BMJ73" t="s">
        <v>1304</v>
      </c>
      <c r="BMK73" t="s">
        <v>1304</v>
      </c>
      <c r="BML73" t="s">
        <v>1304</v>
      </c>
      <c r="BMM73" t="s">
        <v>1304</v>
      </c>
      <c r="BMN73" t="s">
        <v>1304</v>
      </c>
      <c r="BMO73" t="s">
        <v>1304</v>
      </c>
      <c r="BMP73" t="s">
        <v>1304</v>
      </c>
      <c r="BMQ73" t="s">
        <v>1304</v>
      </c>
      <c r="BMR73" t="s">
        <v>1304</v>
      </c>
      <c r="BMS73" t="s">
        <v>1304</v>
      </c>
      <c r="BMT73" t="s">
        <v>1304</v>
      </c>
      <c r="BMU73" t="s">
        <v>1304</v>
      </c>
      <c r="BMV73" t="s">
        <v>1304</v>
      </c>
      <c r="BMW73" t="s">
        <v>1304</v>
      </c>
      <c r="BMX73" t="s">
        <v>1304</v>
      </c>
      <c r="BMY73" t="s">
        <v>1304</v>
      </c>
      <c r="BMZ73" t="s">
        <v>1304</v>
      </c>
      <c r="BNA73" t="s">
        <v>1304</v>
      </c>
      <c r="BNB73" t="s">
        <v>1304</v>
      </c>
      <c r="BNC73" t="s">
        <v>1304</v>
      </c>
      <c r="BND73" t="s">
        <v>1304</v>
      </c>
      <c r="BNE73" t="s">
        <v>1304</v>
      </c>
      <c r="BNF73" t="s">
        <v>1304</v>
      </c>
      <c r="BNG73" t="s">
        <v>1304</v>
      </c>
      <c r="BNH73" t="s">
        <v>1304</v>
      </c>
      <c r="BNI73" t="s">
        <v>1304</v>
      </c>
      <c r="BNJ73" t="s">
        <v>1304</v>
      </c>
      <c r="BNK73" t="s">
        <v>1304</v>
      </c>
      <c r="BNL73" t="s">
        <v>1304</v>
      </c>
      <c r="BNM73" t="s">
        <v>1304</v>
      </c>
      <c r="BNN73" t="s">
        <v>1304</v>
      </c>
      <c r="BNO73" t="s">
        <v>1304</v>
      </c>
      <c r="BNP73" t="s">
        <v>1304</v>
      </c>
      <c r="BNQ73" t="s">
        <v>1304</v>
      </c>
      <c r="BNR73" t="s">
        <v>1304</v>
      </c>
      <c r="BNS73" t="s">
        <v>1304</v>
      </c>
      <c r="BNT73" t="s">
        <v>1304</v>
      </c>
      <c r="BNU73" t="s">
        <v>1304</v>
      </c>
      <c r="BNV73" t="s">
        <v>1304</v>
      </c>
      <c r="BNW73" t="s">
        <v>1304</v>
      </c>
      <c r="BNX73" t="s">
        <v>1304</v>
      </c>
      <c r="BNY73" t="s">
        <v>1304</v>
      </c>
      <c r="BNZ73" t="s">
        <v>1304</v>
      </c>
      <c r="BOA73" t="s">
        <v>1304</v>
      </c>
      <c r="BOB73" t="s">
        <v>1304</v>
      </c>
      <c r="BOC73" t="s">
        <v>1304</v>
      </c>
      <c r="BOD73" t="s">
        <v>1304</v>
      </c>
      <c r="BOE73" t="s">
        <v>1304</v>
      </c>
      <c r="BOF73" t="s">
        <v>1304</v>
      </c>
      <c r="BOG73" t="s">
        <v>1304</v>
      </c>
      <c r="BOH73" t="s">
        <v>1304</v>
      </c>
      <c r="BOI73" t="s">
        <v>1304</v>
      </c>
      <c r="BOJ73" t="s">
        <v>1304</v>
      </c>
      <c r="BOK73" t="s">
        <v>1304</v>
      </c>
      <c r="BOL73" t="s">
        <v>1304</v>
      </c>
      <c r="BOM73" t="s">
        <v>1304</v>
      </c>
      <c r="BON73" t="s">
        <v>1304</v>
      </c>
      <c r="BOO73" t="s">
        <v>1304</v>
      </c>
      <c r="BOP73" t="s">
        <v>1304</v>
      </c>
      <c r="BOQ73" t="s">
        <v>1304</v>
      </c>
      <c r="BOR73" t="s">
        <v>1304</v>
      </c>
      <c r="BOS73" t="s">
        <v>1304</v>
      </c>
      <c r="BOT73" t="s">
        <v>1304</v>
      </c>
      <c r="BOU73" t="s">
        <v>1304</v>
      </c>
      <c r="BOV73" t="s">
        <v>1304</v>
      </c>
      <c r="BOW73" t="s">
        <v>1304</v>
      </c>
      <c r="BOX73" t="s">
        <v>1304</v>
      </c>
      <c r="BOY73" t="s">
        <v>1304</v>
      </c>
      <c r="BOZ73" t="s">
        <v>1304</v>
      </c>
      <c r="BPA73" t="s">
        <v>1304</v>
      </c>
      <c r="BPB73" t="s">
        <v>1304</v>
      </c>
      <c r="BPC73" t="s">
        <v>1304</v>
      </c>
      <c r="BPD73" t="s">
        <v>1304</v>
      </c>
      <c r="BPE73" t="s">
        <v>1304</v>
      </c>
      <c r="BPF73" t="s">
        <v>1304</v>
      </c>
      <c r="BPG73" t="s">
        <v>1304</v>
      </c>
      <c r="BPH73" t="s">
        <v>1304</v>
      </c>
      <c r="BPI73" s="12" t="s">
        <v>1304</v>
      </c>
      <c r="BPJ73" t="s">
        <v>1304</v>
      </c>
      <c r="BPK73" t="s">
        <v>1304</v>
      </c>
      <c r="BPL73" t="s">
        <v>1304</v>
      </c>
      <c r="BPM73" t="s">
        <v>1304</v>
      </c>
      <c r="BPN73" t="s">
        <v>1304</v>
      </c>
      <c r="BPO73" t="s">
        <v>1304</v>
      </c>
      <c r="BPP73" t="s">
        <v>1304</v>
      </c>
      <c r="BPQ73" t="s">
        <v>1304</v>
      </c>
      <c r="BPR73" t="s">
        <v>1304</v>
      </c>
      <c r="BPS73" t="s">
        <v>1304</v>
      </c>
      <c r="BPT73" t="s">
        <v>1304</v>
      </c>
      <c r="BPU73" t="s">
        <v>1304</v>
      </c>
      <c r="BPV73" t="s">
        <v>1304</v>
      </c>
      <c r="BPW73" t="s">
        <v>1304</v>
      </c>
      <c r="BPX73" t="s">
        <v>1304</v>
      </c>
      <c r="BPY73" t="s">
        <v>1304</v>
      </c>
      <c r="BPZ73" t="s">
        <v>1304</v>
      </c>
      <c r="BQA73" t="s">
        <v>1304</v>
      </c>
      <c r="BQB73" t="s">
        <v>1304</v>
      </c>
      <c r="BQC73" t="s">
        <v>1304</v>
      </c>
      <c r="BQD73" t="s">
        <v>1304</v>
      </c>
      <c r="BQE73" t="s">
        <v>1304</v>
      </c>
      <c r="BQF73" t="s">
        <v>1304</v>
      </c>
      <c r="BQG73" t="s">
        <v>1304</v>
      </c>
      <c r="BQH73" t="s">
        <v>1304</v>
      </c>
      <c r="BQI73" t="s">
        <v>1304</v>
      </c>
      <c r="BQJ73" t="s">
        <v>1304</v>
      </c>
      <c r="BQK73" t="s">
        <v>1304</v>
      </c>
      <c r="BQL73" t="s">
        <v>1304</v>
      </c>
      <c r="BQM73" t="s">
        <v>1304</v>
      </c>
      <c r="BQN73" t="s">
        <v>1304</v>
      </c>
      <c r="BQO73" t="s">
        <v>1304</v>
      </c>
      <c r="BQP73" t="s">
        <v>1304</v>
      </c>
      <c r="BQQ73" t="s">
        <v>1304</v>
      </c>
      <c r="BQR73" t="s">
        <v>1304</v>
      </c>
      <c r="BQS73" t="s">
        <v>1304</v>
      </c>
      <c r="BQT73" t="s">
        <v>1304</v>
      </c>
      <c r="BQU73" t="s">
        <v>1304</v>
      </c>
      <c r="BQV73" t="s">
        <v>1304</v>
      </c>
      <c r="BQW73" t="s">
        <v>1304</v>
      </c>
      <c r="BQX73" t="s">
        <v>1304</v>
      </c>
      <c r="BQY73" t="s">
        <v>1304</v>
      </c>
      <c r="BQZ73" t="s">
        <v>1304</v>
      </c>
      <c r="BRA73" t="s">
        <v>1304</v>
      </c>
      <c r="BRB73" t="s">
        <v>1304</v>
      </c>
      <c r="BRC73" t="s">
        <v>1304</v>
      </c>
      <c r="BRD73" t="s">
        <v>1304</v>
      </c>
      <c r="BRE73" t="s">
        <v>1304</v>
      </c>
      <c r="BRF73" t="s">
        <v>1304</v>
      </c>
      <c r="BRG73" t="s">
        <v>1304</v>
      </c>
      <c r="BRH73" t="s">
        <v>1304</v>
      </c>
      <c r="BRI73" t="s">
        <v>1304</v>
      </c>
      <c r="BRJ73" t="s">
        <v>1304</v>
      </c>
      <c r="BRK73" t="s">
        <v>1304</v>
      </c>
      <c r="BRL73" t="s">
        <v>1304</v>
      </c>
      <c r="BRM73" t="s">
        <v>1304</v>
      </c>
      <c r="BRN73" t="s">
        <v>1304</v>
      </c>
      <c r="BRO73" t="s">
        <v>1304</v>
      </c>
      <c r="BRP73" t="s">
        <v>1304</v>
      </c>
      <c r="BRQ73" t="s">
        <v>1304</v>
      </c>
      <c r="BRR73" t="s">
        <v>1304</v>
      </c>
      <c r="BRS73" t="s">
        <v>1304</v>
      </c>
      <c r="BRT73" t="s">
        <v>1304</v>
      </c>
      <c r="BRU73" t="s">
        <v>1304</v>
      </c>
      <c r="BRV73" t="s">
        <v>1304</v>
      </c>
      <c r="BRW73" t="s">
        <v>1304</v>
      </c>
      <c r="BRX73" t="s">
        <v>1304</v>
      </c>
      <c r="BRY73" t="s">
        <v>1304</v>
      </c>
      <c r="BRZ73" t="s">
        <v>1304</v>
      </c>
      <c r="BSA73" t="s">
        <v>1304</v>
      </c>
      <c r="BSB73" t="s">
        <v>1304</v>
      </c>
      <c r="BSC73" t="s">
        <v>1304</v>
      </c>
      <c r="BSD73" t="s">
        <v>1304</v>
      </c>
      <c r="BSE73" t="s">
        <v>1304</v>
      </c>
      <c r="BSF73" t="s">
        <v>1304</v>
      </c>
      <c r="BSG73" t="s">
        <v>1304</v>
      </c>
      <c r="BSH73" t="s">
        <v>1304</v>
      </c>
      <c r="BSI73" t="s">
        <v>1304</v>
      </c>
      <c r="BSJ73" t="s">
        <v>1304</v>
      </c>
      <c r="BSK73" t="s">
        <v>1304</v>
      </c>
      <c r="BSL73" t="s">
        <v>1304</v>
      </c>
      <c r="BSM73" t="s">
        <v>1304</v>
      </c>
      <c r="BSN73" t="s">
        <v>1304</v>
      </c>
      <c r="BSO73" t="s">
        <v>1304</v>
      </c>
      <c r="BSP73" t="s">
        <v>1304</v>
      </c>
      <c r="BSQ73" t="s">
        <v>1304</v>
      </c>
      <c r="BSR73" t="s">
        <v>1304</v>
      </c>
      <c r="BSS73" t="s">
        <v>1304</v>
      </c>
      <c r="BST73" t="s">
        <v>1304</v>
      </c>
      <c r="BSU73" t="s">
        <v>1304</v>
      </c>
      <c r="BSV73" t="s">
        <v>1304</v>
      </c>
      <c r="BSW73" t="s">
        <v>1304</v>
      </c>
      <c r="BSX73" t="s">
        <v>1304</v>
      </c>
      <c r="BSY73" t="s">
        <v>1304</v>
      </c>
      <c r="BSZ73" t="s">
        <v>1304</v>
      </c>
      <c r="BTA73" t="s">
        <v>1304</v>
      </c>
      <c r="BTB73" t="s">
        <v>1304</v>
      </c>
      <c r="BTC73" t="s">
        <v>1304</v>
      </c>
      <c r="BTD73" t="s">
        <v>1304</v>
      </c>
      <c r="BTE73" t="s">
        <v>1304</v>
      </c>
      <c r="BTF73" t="s">
        <v>1304</v>
      </c>
      <c r="BTG73" t="s">
        <v>1304</v>
      </c>
      <c r="BTH73" t="s">
        <v>1304</v>
      </c>
      <c r="BTI73" t="s">
        <v>1304</v>
      </c>
      <c r="BTJ73" t="s">
        <v>1304</v>
      </c>
      <c r="BTK73" t="s">
        <v>1304</v>
      </c>
      <c r="BTL73" t="s">
        <v>1304</v>
      </c>
      <c r="BTM73" t="s">
        <v>1304</v>
      </c>
      <c r="BTN73" t="s">
        <v>1304</v>
      </c>
      <c r="BTO73" t="s">
        <v>1304</v>
      </c>
      <c r="BTP73" t="s">
        <v>1304</v>
      </c>
      <c r="BTQ73" t="s">
        <v>1304</v>
      </c>
      <c r="BTR73" t="s">
        <v>1304</v>
      </c>
      <c r="BTS73" t="s">
        <v>1304</v>
      </c>
      <c r="BTT73" t="s">
        <v>1304</v>
      </c>
      <c r="BTU73" t="s">
        <v>1304</v>
      </c>
      <c r="BTV73" t="s">
        <v>1304</v>
      </c>
      <c r="BTW73" t="s">
        <v>1304</v>
      </c>
      <c r="BTX73" t="s">
        <v>1304</v>
      </c>
      <c r="BTY73" t="s">
        <v>1304</v>
      </c>
      <c r="BTZ73" t="s">
        <v>1304</v>
      </c>
      <c r="BUA73" t="s">
        <v>1304</v>
      </c>
      <c r="BUB73" t="s">
        <v>1304</v>
      </c>
      <c r="BUC73" t="s">
        <v>1304</v>
      </c>
      <c r="BUD73" t="s">
        <v>1304</v>
      </c>
      <c r="BUE73" t="s">
        <v>1304</v>
      </c>
      <c r="BUF73" t="s">
        <v>1304</v>
      </c>
      <c r="BUG73" t="s">
        <v>1304</v>
      </c>
      <c r="BUH73" t="s">
        <v>1304</v>
      </c>
      <c r="BUI73" t="s">
        <v>1304</v>
      </c>
      <c r="BUJ73" t="s">
        <v>1304</v>
      </c>
      <c r="BUK73" t="s">
        <v>1304</v>
      </c>
      <c r="BUL73" t="s">
        <v>1304</v>
      </c>
      <c r="BUM73" t="s">
        <v>1304</v>
      </c>
      <c r="BUN73" t="s">
        <v>1304</v>
      </c>
      <c r="BUO73" t="s">
        <v>1304</v>
      </c>
      <c r="BUP73" t="s">
        <v>1304</v>
      </c>
      <c r="BUQ73" t="s">
        <v>1304</v>
      </c>
      <c r="BUR73" s="17" t="s">
        <v>1304</v>
      </c>
      <c r="BUS73" t="s">
        <v>1304</v>
      </c>
      <c r="BUT73" t="s">
        <v>1304</v>
      </c>
      <c r="BUU73" t="s">
        <v>1304</v>
      </c>
      <c r="BUV73" t="s">
        <v>1304</v>
      </c>
      <c r="BUW73" t="s">
        <v>1304</v>
      </c>
      <c r="BUX73" t="s">
        <v>1304</v>
      </c>
      <c r="BUY73" t="s">
        <v>1304</v>
      </c>
      <c r="BUZ73" t="s">
        <v>1304</v>
      </c>
      <c r="BVA73" t="s">
        <v>1304</v>
      </c>
      <c r="BVB73" t="s">
        <v>1304</v>
      </c>
      <c r="BVC73" t="s">
        <v>1304</v>
      </c>
      <c r="BVD73" t="s">
        <v>1304</v>
      </c>
      <c r="BVE73" t="s">
        <v>1304</v>
      </c>
      <c r="BVF73" t="s">
        <v>1304</v>
      </c>
      <c r="BVG73" t="s">
        <v>1304</v>
      </c>
      <c r="BVH73" t="s">
        <v>1304</v>
      </c>
      <c r="BVI73" t="s">
        <v>1304</v>
      </c>
      <c r="BVJ73" t="s">
        <v>1304</v>
      </c>
      <c r="BVK73" t="s">
        <v>1304</v>
      </c>
      <c r="BVL73" t="s">
        <v>1304</v>
      </c>
      <c r="BVM73" t="s">
        <v>1304</v>
      </c>
      <c r="BVN73" t="s">
        <v>1304</v>
      </c>
      <c r="BVO73" t="s">
        <v>1304</v>
      </c>
      <c r="BVP73" t="s">
        <v>1304</v>
      </c>
      <c r="BVQ73" t="s">
        <v>1304</v>
      </c>
      <c r="BVR73" t="s">
        <v>1304</v>
      </c>
      <c r="BVS73" t="s">
        <v>1304</v>
      </c>
      <c r="BVT73" t="s">
        <v>1304</v>
      </c>
      <c r="BVU73" t="s">
        <v>1304</v>
      </c>
      <c r="BVV73" t="s">
        <v>1304</v>
      </c>
      <c r="BVW73" t="s">
        <v>1304</v>
      </c>
      <c r="BVX73" t="s">
        <v>1304</v>
      </c>
      <c r="BVY73" t="s">
        <v>1304</v>
      </c>
      <c r="BVZ73" t="s">
        <v>1304</v>
      </c>
      <c r="BWA73" t="s">
        <v>1304</v>
      </c>
      <c r="BWB73" t="s">
        <v>1304</v>
      </c>
      <c r="BWC73" t="s">
        <v>1304</v>
      </c>
      <c r="BWD73" t="s">
        <v>1304</v>
      </c>
      <c r="BWE73" t="s">
        <v>1304</v>
      </c>
      <c r="BWF73" t="s">
        <v>1304</v>
      </c>
      <c r="BWG73" t="s">
        <v>1304</v>
      </c>
      <c r="BWH73" t="s">
        <v>1304</v>
      </c>
      <c r="BWI73" t="s">
        <v>1304</v>
      </c>
      <c r="BWJ73" t="s">
        <v>1304</v>
      </c>
      <c r="BWK73" t="s">
        <v>1304</v>
      </c>
      <c r="BWL73" t="s">
        <v>1304</v>
      </c>
      <c r="BWM73" t="s">
        <v>1304</v>
      </c>
      <c r="BWN73" t="s">
        <v>1304</v>
      </c>
      <c r="BWO73" t="s">
        <v>1304</v>
      </c>
      <c r="BWP73" t="s">
        <v>1304</v>
      </c>
      <c r="BWQ73" t="s">
        <v>1304</v>
      </c>
      <c r="BWR73" t="s">
        <v>1304</v>
      </c>
      <c r="BWS73" t="s">
        <v>1304</v>
      </c>
      <c r="BWT73" t="s">
        <v>1304</v>
      </c>
      <c r="BWU73" t="s">
        <v>1304</v>
      </c>
      <c r="BWV73" t="s">
        <v>1304</v>
      </c>
      <c r="BWW73" t="s">
        <v>1304</v>
      </c>
      <c r="BWX73" t="s">
        <v>1304</v>
      </c>
      <c r="BWY73" t="s">
        <v>1304</v>
      </c>
      <c r="BWZ73" t="s">
        <v>1304</v>
      </c>
      <c r="BXA73" t="s">
        <v>1304</v>
      </c>
      <c r="BXB73" t="s">
        <v>1304</v>
      </c>
      <c r="BXC73" t="s">
        <v>1304</v>
      </c>
      <c r="BXD73" t="s">
        <v>1304</v>
      </c>
      <c r="BXE73" t="s">
        <v>1304</v>
      </c>
      <c r="BXF73" t="s">
        <v>1304</v>
      </c>
      <c r="BXG73" t="s">
        <v>1304</v>
      </c>
      <c r="BXH73" t="s">
        <v>1304</v>
      </c>
      <c r="BXI73" t="s">
        <v>1304</v>
      </c>
      <c r="BXJ73" t="s">
        <v>1304</v>
      </c>
      <c r="BXK73" t="s">
        <v>1304</v>
      </c>
      <c r="BXL73" t="s">
        <v>1304</v>
      </c>
      <c r="BXM73" t="s">
        <v>1304</v>
      </c>
      <c r="BXN73" t="s">
        <v>1304</v>
      </c>
      <c r="BXO73" t="s">
        <v>1304</v>
      </c>
      <c r="BXP73" t="s">
        <v>1304</v>
      </c>
      <c r="BXQ73" t="s">
        <v>1304</v>
      </c>
      <c r="BXR73" t="s">
        <v>1304</v>
      </c>
      <c r="BXS73" t="s">
        <v>1304</v>
      </c>
      <c r="BXT73" t="s">
        <v>1304</v>
      </c>
      <c r="BXU73" t="s">
        <v>1304</v>
      </c>
      <c r="BXV73" t="s">
        <v>1304</v>
      </c>
      <c r="BXW73" t="s">
        <v>1304</v>
      </c>
      <c r="BXX73" t="s">
        <v>1304</v>
      </c>
      <c r="BXY73" t="s">
        <v>1304</v>
      </c>
      <c r="BXZ73" t="s">
        <v>1304</v>
      </c>
      <c r="BYA73" t="s">
        <v>1304</v>
      </c>
      <c r="BYB73" t="s">
        <v>1304</v>
      </c>
      <c r="BYC73" t="s">
        <v>1304</v>
      </c>
      <c r="BYD73" t="s">
        <v>1304</v>
      </c>
      <c r="BYE73" t="s">
        <v>1304</v>
      </c>
      <c r="BYF73" t="s">
        <v>1304</v>
      </c>
      <c r="BYG73" t="s">
        <v>1304</v>
      </c>
      <c r="BYH73" t="s">
        <v>1304</v>
      </c>
      <c r="BYI73" t="s">
        <v>1304</v>
      </c>
      <c r="BYJ73" t="s">
        <v>1304</v>
      </c>
      <c r="BYK73" t="s">
        <v>1304</v>
      </c>
      <c r="BYL73" t="s">
        <v>1304</v>
      </c>
      <c r="BYM73" t="s">
        <v>1304</v>
      </c>
      <c r="BYN73" t="s">
        <v>1304</v>
      </c>
      <c r="BYO73" t="s">
        <v>1304</v>
      </c>
      <c r="BYP73" t="s">
        <v>1304</v>
      </c>
      <c r="BYQ73" t="s">
        <v>1304</v>
      </c>
      <c r="BYR73" t="s">
        <v>1304</v>
      </c>
      <c r="BYS73" t="s">
        <v>1304</v>
      </c>
      <c r="BYT73" t="s">
        <v>1304</v>
      </c>
      <c r="BYU73" t="s">
        <v>1304</v>
      </c>
      <c r="BYV73" t="s">
        <v>1304</v>
      </c>
      <c r="BYW73" t="s">
        <v>1304</v>
      </c>
      <c r="BYX73" t="s">
        <v>1304</v>
      </c>
      <c r="BYY73" t="s">
        <v>1304</v>
      </c>
      <c r="BYZ73" t="s">
        <v>1304</v>
      </c>
      <c r="BZA73" t="s">
        <v>1304</v>
      </c>
      <c r="BZB73" t="s">
        <v>1304</v>
      </c>
      <c r="BZC73" t="s">
        <v>1304</v>
      </c>
      <c r="BZD73" t="s">
        <v>1304</v>
      </c>
      <c r="BZE73" t="s">
        <v>1304</v>
      </c>
      <c r="BZF73" t="s">
        <v>1304</v>
      </c>
      <c r="BZG73" t="s">
        <v>1304</v>
      </c>
      <c r="BZH73" t="s">
        <v>1304</v>
      </c>
      <c r="BZI73" t="s">
        <v>1304</v>
      </c>
      <c r="BZJ73" t="s">
        <v>1304</v>
      </c>
      <c r="BZK73" t="s">
        <v>1304</v>
      </c>
      <c r="BZL73" t="s">
        <v>1304</v>
      </c>
      <c r="BZM73" t="s">
        <v>1304</v>
      </c>
      <c r="BZN73" t="s">
        <v>1304</v>
      </c>
      <c r="BZO73" t="s">
        <v>1304</v>
      </c>
      <c r="BZP73" t="s">
        <v>1304</v>
      </c>
      <c r="BZQ73" t="s">
        <v>1304</v>
      </c>
      <c r="BZR73" t="s">
        <v>1304</v>
      </c>
      <c r="BZS73" t="s">
        <v>1304</v>
      </c>
      <c r="BZT73" t="s">
        <v>1304</v>
      </c>
      <c r="BZU73" s="13" t="s">
        <v>1304</v>
      </c>
      <c r="BZV73" t="s">
        <v>1304</v>
      </c>
      <c r="BZW73" t="s">
        <v>1304</v>
      </c>
      <c r="BZX73" t="s">
        <v>1304</v>
      </c>
      <c r="BZY73" t="s">
        <v>1304</v>
      </c>
      <c r="BZZ73" t="s">
        <v>1304</v>
      </c>
      <c r="CAA73" t="s">
        <v>1304</v>
      </c>
      <c r="CAB73" t="s">
        <v>1304</v>
      </c>
      <c r="CAC73" t="s">
        <v>1304</v>
      </c>
      <c r="CAD73" t="s">
        <v>1304</v>
      </c>
      <c r="CAE73" t="s">
        <v>1304</v>
      </c>
      <c r="CAF73" t="s">
        <v>1304</v>
      </c>
      <c r="CAG73" t="s">
        <v>1304</v>
      </c>
      <c r="CAH73" t="s">
        <v>1304</v>
      </c>
      <c r="CAI73" t="s">
        <v>1304</v>
      </c>
      <c r="CAJ73" t="s">
        <v>1304</v>
      </c>
      <c r="CAK73" t="s">
        <v>1304</v>
      </c>
      <c r="CAL73" t="s">
        <v>1304</v>
      </c>
      <c r="CAM73" t="s">
        <v>1304</v>
      </c>
      <c r="CAN73" t="s">
        <v>1304</v>
      </c>
      <c r="CAO73" t="s">
        <v>1304</v>
      </c>
      <c r="CAP73" t="s">
        <v>1304</v>
      </c>
      <c r="CAQ73" t="s">
        <v>1304</v>
      </c>
      <c r="CAR73" t="s">
        <v>1304</v>
      </c>
      <c r="CAS73" t="s">
        <v>1304</v>
      </c>
      <c r="CAT73" t="s">
        <v>1304</v>
      </c>
      <c r="CAU73" t="s">
        <v>1304</v>
      </c>
      <c r="CAV73" t="s">
        <v>1304</v>
      </c>
      <c r="CAW73" t="s">
        <v>1304</v>
      </c>
      <c r="CAX73" t="s">
        <v>1304</v>
      </c>
      <c r="CAY73" t="s">
        <v>1304</v>
      </c>
      <c r="CAZ73" t="s">
        <v>1304</v>
      </c>
      <c r="CBA73" t="s">
        <v>1304</v>
      </c>
      <c r="CBB73" t="s">
        <v>1304</v>
      </c>
      <c r="CBC73" t="s">
        <v>1304</v>
      </c>
      <c r="CBD73" t="s">
        <v>1304</v>
      </c>
      <c r="CBE73" t="s">
        <v>1304</v>
      </c>
      <c r="CBF73" t="s">
        <v>1304</v>
      </c>
      <c r="CBG73" t="s">
        <v>1304</v>
      </c>
      <c r="CBH73" t="s">
        <v>1304</v>
      </c>
      <c r="CBI73" t="s">
        <v>1304</v>
      </c>
      <c r="CBJ73" t="s">
        <v>1304</v>
      </c>
      <c r="CBK73" t="s">
        <v>1304</v>
      </c>
      <c r="CBL73" t="s">
        <v>1304</v>
      </c>
      <c r="CBM73" t="s">
        <v>1304</v>
      </c>
      <c r="CBN73" t="s">
        <v>1304</v>
      </c>
      <c r="CBO73" t="s">
        <v>1304</v>
      </c>
      <c r="CBP73" t="s">
        <v>1304</v>
      </c>
      <c r="CBQ73" t="s">
        <v>1304</v>
      </c>
      <c r="CBR73" t="s">
        <v>1304</v>
      </c>
      <c r="CBS73" t="s">
        <v>1304</v>
      </c>
      <c r="CBT73" t="s">
        <v>1304</v>
      </c>
      <c r="CBU73" t="s">
        <v>1304</v>
      </c>
      <c r="CBV73" t="s">
        <v>1304</v>
      </c>
      <c r="CBW73" t="s">
        <v>1304</v>
      </c>
      <c r="CBX73" t="s">
        <v>1304</v>
      </c>
      <c r="CBY73" t="s">
        <v>1304</v>
      </c>
      <c r="CBZ73" t="s">
        <v>1304</v>
      </c>
      <c r="CCA73" t="s">
        <v>1304</v>
      </c>
      <c r="CCB73" t="s">
        <v>1304</v>
      </c>
      <c r="CCC73" t="s">
        <v>1304</v>
      </c>
      <c r="CCD73" t="s">
        <v>1304</v>
      </c>
      <c r="CCE73" t="s">
        <v>1304</v>
      </c>
      <c r="CCF73" t="s">
        <v>1304</v>
      </c>
      <c r="CCG73" t="s">
        <v>1304</v>
      </c>
      <c r="CCH73" t="s">
        <v>1304</v>
      </c>
      <c r="CCI73" t="s">
        <v>1304</v>
      </c>
      <c r="CCJ73" t="s">
        <v>1304</v>
      </c>
      <c r="CCK73" t="s">
        <v>1304</v>
      </c>
      <c r="CCL73" t="s">
        <v>1304</v>
      </c>
      <c r="CCM73" t="s">
        <v>1304</v>
      </c>
      <c r="CCN73" t="s">
        <v>1304</v>
      </c>
      <c r="CCO73" t="s">
        <v>1304</v>
      </c>
      <c r="CCP73" t="s">
        <v>1304</v>
      </c>
      <c r="CCQ73" t="s">
        <v>1304</v>
      </c>
      <c r="CCR73" t="s">
        <v>1304</v>
      </c>
      <c r="CCS73" t="s">
        <v>1304</v>
      </c>
      <c r="CCT73" t="s">
        <v>1304</v>
      </c>
      <c r="CCU73" t="s">
        <v>1304</v>
      </c>
      <c r="CCV73" t="s">
        <v>1304</v>
      </c>
      <c r="CCW73" t="s">
        <v>1304</v>
      </c>
      <c r="CCX73" t="s">
        <v>1304</v>
      </c>
      <c r="CCY73" t="s">
        <v>1304</v>
      </c>
      <c r="CCZ73" t="s">
        <v>1304</v>
      </c>
      <c r="CDA73" t="s">
        <v>1304</v>
      </c>
      <c r="CDB73" t="s">
        <v>1304</v>
      </c>
      <c r="CDC73" t="s">
        <v>1304</v>
      </c>
      <c r="CDD73" t="s">
        <v>1304</v>
      </c>
      <c r="CDE73" t="s">
        <v>1304</v>
      </c>
      <c r="CDF73" t="s">
        <v>1304</v>
      </c>
      <c r="CDG73" t="s">
        <v>1304</v>
      </c>
      <c r="CDH73" t="s">
        <v>1304</v>
      </c>
      <c r="CDI73" t="s">
        <v>1304</v>
      </c>
      <c r="CDJ73" t="s">
        <v>1304</v>
      </c>
      <c r="CDK73" t="s">
        <v>1304</v>
      </c>
      <c r="CDL73" t="s">
        <v>1304</v>
      </c>
      <c r="CDM73" t="s">
        <v>1304</v>
      </c>
      <c r="CDN73" t="s">
        <v>1304</v>
      </c>
      <c r="CDO73" t="s">
        <v>1304</v>
      </c>
      <c r="CDP73" t="s">
        <v>1304</v>
      </c>
      <c r="CDQ73" t="s">
        <v>1304</v>
      </c>
      <c r="CDR73" t="s">
        <v>1304</v>
      </c>
      <c r="CDS73" t="s">
        <v>1304</v>
      </c>
      <c r="CDT73" t="s">
        <v>1304</v>
      </c>
      <c r="CDU73" t="s">
        <v>1304</v>
      </c>
      <c r="CDV73" t="s">
        <v>1304</v>
      </c>
      <c r="CDW73" t="s">
        <v>1304</v>
      </c>
      <c r="CDX73" t="s">
        <v>1304</v>
      </c>
      <c r="CDY73" t="s">
        <v>1304</v>
      </c>
      <c r="CDZ73" t="s">
        <v>1304</v>
      </c>
      <c r="CEA73" t="s">
        <v>1304</v>
      </c>
      <c r="CEB73" t="s">
        <v>1304</v>
      </c>
      <c r="CEC73" t="s">
        <v>1304</v>
      </c>
      <c r="CED73" t="s">
        <v>1304</v>
      </c>
      <c r="CEE73" t="s">
        <v>1304</v>
      </c>
      <c r="CEF73" t="s">
        <v>1304</v>
      </c>
      <c r="CEG73" t="s">
        <v>1304</v>
      </c>
      <c r="CEH73" t="s">
        <v>1304</v>
      </c>
      <c r="CEI73" t="s">
        <v>1304</v>
      </c>
      <c r="CEJ73" t="s">
        <v>1304</v>
      </c>
      <c r="CEK73" t="s">
        <v>1304</v>
      </c>
      <c r="CEL73" t="s">
        <v>1304</v>
      </c>
      <c r="CEM73" t="s">
        <v>1304</v>
      </c>
      <c r="CEN73" t="s">
        <v>1304</v>
      </c>
      <c r="CEO73" t="s">
        <v>1304</v>
      </c>
      <c r="CEP73" t="s">
        <v>1304</v>
      </c>
      <c r="CEQ73" t="s">
        <v>1304</v>
      </c>
      <c r="CER73" t="s">
        <v>1304</v>
      </c>
      <c r="CES73" t="s">
        <v>1304</v>
      </c>
      <c r="CET73" t="s">
        <v>1304</v>
      </c>
      <c r="CEU73" t="s">
        <v>1304</v>
      </c>
      <c r="CEV73" t="s">
        <v>1304</v>
      </c>
      <c r="CEW73" t="s">
        <v>1304</v>
      </c>
      <c r="CEX73" t="s">
        <v>1304</v>
      </c>
      <c r="CEY73" t="s">
        <v>1304</v>
      </c>
      <c r="CEZ73" t="s">
        <v>1304</v>
      </c>
      <c r="CFA73" t="s">
        <v>1304</v>
      </c>
      <c r="CFB73" t="s">
        <v>1304</v>
      </c>
      <c r="CFC73" t="s">
        <v>1304</v>
      </c>
      <c r="CFD73" s="14" t="s">
        <v>1304</v>
      </c>
      <c r="CFE73" t="s">
        <v>1304</v>
      </c>
      <c r="CFF73" t="s">
        <v>1304</v>
      </c>
      <c r="CFG73" t="s">
        <v>1304</v>
      </c>
      <c r="CFH73" t="s">
        <v>1304</v>
      </c>
      <c r="CFI73" t="s">
        <v>1304</v>
      </c>
      <c r="CFJ73" t="s">
        <v>1304</v>
      </c>
      <c r="CFK73" t="s">
        <v>1304</v>
      </c>
      <c r="CFL73" t="s">
        <v>1304</v>
      </c>
      <c r="CFM73" t="s">
        <v>1304</v>
      </c>
      <c r="CFN73" t="s">
        <v>1304</v>
      </c>
      <c r="CFO73" t="s">
        <v>1304</v>
      </c>
      <c r="CFP73" t="s">
        <v>1304</v>
      </c>
      <c r="CFQ73" t="s">
        <v>1304</v>
      </c>
      <c r="CFR73" t="s">
        <v>1304</v>
      </c>
      <c r="CFS73" t="s">
        <v>1304</v>
      </c>
      <c r="CFT73" t="s">
        <v>1304</v>
      </c>
      <c r="CFU73" t="s">
        <v>1304</v>
      </c>
      <c r="CFV73" t="s">
        <v>1304</v>
      </c>
      <c r="CFW73" t="s">
        <v>1304</v>
      </c>
      <c r="CFX73" t="s">
        <v>1304</v>
      </c>
      <c r="CFY73" t="s">
        <v>1304</v>
      </c>
      <c r="CFZ73" t="s">
        <v>1304</v>
      </c>
      <c r="CGA73" t="s">
        <v>1304</v>
      </c>
      <c r="CGB73" t="s">
        <v>1304</v>
      </c>
      <c r="CGC73" t="s">
        <v>1304</v>
      </c>
      <c r="CGD73" t="s">
        <v>1304</v>
      </c>
      <c r="CGE73" t="s">
        <v>1304</v>
      </c>
      <c r="CGF73" t="s">
        <v>1304</v>
      </c>
      <c r="CGG73" t="s">
        <v>1304</v>
      </c>
      <c r="CGH73" t="s">
        <v>1304</v>
      </c>
      <c r="CGI73" t="s">
        <v>1304</v>
      </c>
      <c r="CGJ73" t="s">
        <v>1304</v>
      </c>
      <c r="CGK73" t="s">
        <v>1304</v>
      </c>
      <c r="CGL73" t="s">
        <v>1304</v>
      </c>
      <c r="CGM73" t="s">
        <v>1304</v>
      </c>
      <c r="CGN73" t="s">
        <v>1304</v>
      </c>
      <c r="CGO73" t="s">
        <v>1304</v>
      </c>
      <c r="CGP73" t="s">
        <v>1304</v>
      </c>
      <c r="CGQ73" t="s">
        <v>1304</v>
      </c>
      <c r="CGR73" t="s">
        <v>1304</v>
      </c>
      <c r="CGS73" t="s">
        <v>1304</v>
      </c>
      <c r="CGT73" t="s">
        <v>1304</v>
      </c>
      <c r="CGU73" t="s">
        <v>1304</v>
      </c>
      <c r="CGV73" t="s">
        <v>1304</v>
      </c>
      <c r="CGW73" t="s">
        <v>1304</v>
      </c>
      <c r="CGX73" t="s">
        <v>1304</v>
      </c>
      <c r="CGY73" t="s">
        <v>1304</v>
      </c>
      <c r="CGZ73" t="s">
        <v>1304</v>
      </c>
      <c r="CHA73" t="s">
        <v>1304</v>
      </c>
      <c r="CHB73" t="s">
        <v>1304</v>
      </c>
      <c r="CHC73" t="s">
        <v>1304</v>
      </c>
      <c r="CHD73" t="s">
        <v>1304</v>
      </c>
      <c r="CHE73" t="s">
        <v>1304</v>
      </c>
      <c r="CHF73" t="s">
        <v>1304</v>
      </c>
      <c r="CHG73" t="s">
        <v>1304</v>
      </c>
      <c r="CHH73" t="s">
        <v>1304</v>
      </c>
      <c r="CHI73" t="s">
        <v>1304</v>
      </c>
      <c r="CHJ73" t="s">
        <v>1304</v>
      </c>
      <c r="CHK73" t="s">
        <v>1304</v>
      </c>
      <c r="CHL73" t="s">
        <v>1304</v>
      </c>
      <c r="CHM73" t="s">
        <v>1304</v>
      </c>
      <c r="CHN73" t="s">
        <v>1304</v>
      </c>
      <c r="CHO73" t="s">
        <v>1304</v>
      </c>
      <c r="CHP73" t="s">
        <v>1304</v>
      </c>
      <c r="CHQ73" t="s">
        <v>1304</v>
      </c>
      <c r="CHR73" t="s">
        <v>1304</v>
      </c>
      <c r="CHS73" t="s">
        <v>1304</v>
      </c>
      <c r="CHT73" t="s">
        <v>1304</v>
      </c>
      <c r="CHU73" t="s">
        <v>1304</v>
      </c>
      <c r="CHV73" t="s">
        <v>1304</v>
      </c>
      <c r="CHW73" t="s">
        <v>1304</v>
      </c>
      <c r="CHX73" t="s">
        <v>1304</v>
      </c>
      <c r="CHY73" t="s">
        <v>1304</v>
      </c>
      <c r="CHZ73" t="s">
        <v>1304</v>
      </c>
      <c r="CIA73" t="s">
        <v>1304</v>
      </c>
      <c r="CIB73" t="s">
        <v>1304</v>
      </c>
      <c r="CIC73" t="s">
        <v>1304</v>
      </c>
      <c r="CID73" t="s">
        <v>1304</v>
      </c>
      <c r="CIE73" t="s">
        <v>1304</v>
      </c>
      <c r="CIF73" t="s">
        <v>1304</v>
      </c>
      <c r="CIG73" t="s">
        <v>1304</v>
      </c>
      <c r="CIH73" t="s">
        <v>1304</v>
      </c>
      <c r="CII73" t="s">
        <v>1304</v>
      </c>
      <c r="CIJ73" t="s">
        <v>1304</v>
      </c>
      <c r="CIK73" t="s">
        <v>1304</v>
      </c>
      <c r="CIL73" t="s">
        <v>1304</v>
      </c>
      <c r="CIM73" t="s">
        <v>1304</v>
      </c>
      <c r="CIN73" t="s">
        <v>1304</v>
      </c>
      <c r="CIO73" t="s">
        <v>1304</v>
      </c>
      <c r="CIP73" t="s">
        <v>1304</v>
      </c>
      <c r="CIQ73" t="s">
        <v>1304</v>
      </c>
      <c r="CIR73" t="s">
        <v>1304</v>
      </c>
      <c r="CIS73" t="s">
        <v>1304</v>
      </c>
      <c r="CIT73" t="s">
        <v>1304</v>
      </c>
      <c r="CIU73" t="s">
        <v>1304</v>
      </c>
      <c r="CIV73" t="s">
        <v>1304</v>
      </c>
      <c r="CIW73" t="s">
        <v>1304</v>
      </c>
      <c r="CIX73" t="s">
        <v>1304</v>
      </c>
      <c r="CIY73" t="s">
        <v>1304</v>
      </c>
      <c r="CIZ73" t="s">
        <v>1304</v>
      </c>
      <c r="CJA73" t="s">
        <v>1304</v>
      </c>
      <c r="CJB73" t="s">
        <v>1304</v>
      </c>
      <c r="CJC73" t="s">
        <v>1304</v>
      </c>
      <c r="CJD73" t="s">
        <v>1304</v>
      </c>
      <c r="CJE73" t="s">
        <v>1304</v>
      </c>
      <c r="CJF73" t="s">
        <v>1304</v>
      </c>
      <c r="CJG73" t="s">
        <v>1304</v>
      </c>
      <c r="CJH73" t="s">
        <v>1304</v>
      </c>
      <c r="CJI73" t="s">
        <v>1304</v>
      </c>
      <c r="CJJ73" t="s">
        <v>1304</v>
      </c>
      <c r="CJK73" t="s">
        <v>1304</v>
      </c>
      <c r="CJL73" t="s">
        <v>1304</v>
      </c>
      <c r="CJM73" t="s">
        <v>1304</v>
      </c>
      <c r="CJN73" t="s">
        <v>1304</v>
      </c>
      <c r="CJO73" t="s">
        <v>1304</v>
      </c>
      <c r="CJP73" t="s">
        <v>1304</v>
      </c>
      <c r="CJQ73" t="s">
        <v>1304</v>
      </c>
      <c r="CJR73" t="s">
        <v>1304</v>
      </c>
      <c r="CJS73" t="s">
        <v>1304</v>
      </c>
      <c r="CJT73" t="s">
        <v>1304</v>
      </c>
      <c r="CJU73" t="s">
        <v>1304</v>
      </c>
      <c r="CJV73" t="s">
        <v>1304</v>
      </c>
      <c r="CJW73" t="s">
        <v>1304</v>
      </c>
      <c r="CJX73" t="s">
        <v>1304</v>
      </c>
      <c r="CJY73" t="s">
        <v>1304</v>
      </c>
      <c r="CJZ73" t="s">
        <v>1304</v>
      </c>
      <c r="CKA73" t="s">
        <v>1304</v>
      </c>
      <c r="CKB73" t="s">
        <v>1304</v>
      </c>
      <c r="CKC73" t="s">
        <v>1304</v>
      </c>
      <c r="CKD73" t="s">
        <v>1304</v>
      </c>
      <c r="CKE73" t="s">
        <v>1304</v>
      </c>
      <c r="CKF73" t="s">
        <v>1304</v>
      </c>
      <c r="CKG73" t="s">
        <v>1304</v>
      </c>
      <c r="CKH73" t="s">
        <v>1304</v>
      </c>
      <c r="CKI73" t="s">
        <v>1304</v>
      </c>
      <c r="CKJ73" t="s">
        <v>1304</v>
      </c>
      <c r="CKK73" t="s">
        <v>1304</v>
      </c>
      <c r="CKL73" t="s">
        <v>1304</v>
      </c>
      <c r="CKM73" s="15" t="s">
        <v>1304</v>
      </c>
      <c r="CKN73" t="s">
        <v>1304</v>
      </c>
      <c r="CKO73" t="s">
        <v>1304</v>
      </c>
      <c r="CKP73" t="s">
        <v>1304</v>
      </c>
      <c r="CKQ73" t="s">
        <v>1304</v>
      </c>
      <c r="CKR73" t="s">
        <v>1304</v>
      </c>
      <c r="CKS73" t="s">
        <v>1304</v>
      </c>
      <c r="CKT73" t="s">
        <v>1304</v>
      </c>
      <c r="CKU73" t="s">
        <v>1304</v>
      </c>
      <c r="CKV73" t="s">
        <v>1304</v>
      </c>
      <c r="CKW73" t="s">
        <v>1304</v>
      </c>
      <c r="CKX73" t="s">
        <v>1304</v>
      </c>
      <c r="CKY73" t="s">
        <v>1304</v>
      </c>
      <c r="CKZ73" t="s">
        <v>1304</v>
      </c>
      <c r="CLA73" t="s">
        <v>1304</v>
      </c>
      <c r="CLB73" t="s">
        <v>1304</v>
      </c>
      <c r="CLC73" t="s">
        <v>1304</v>
      </c>
      <c r="CLD73" t="s">
        <v>1304</v>
      </c>
      <c r="CLE73" t="s">
        <v>1304</v>
      </c>
      <c r="CLF73" t="s">
        <v>1304</v>
      </c>
      <c r="CLG73" t="s">
        <v>1304</v>
      </c>
      <c r="CLH73" t="s">
        <v>1304</v>
      </c>
      <c r="CLI73" t="s">
        <v>1304</v>
      </c>
      <c r="CLJ73" t="s">
        <v>1304</v>
      </c>
      <c r="CLK73" t="s">
        <v>1304</v>
      </c>
      <c r="CLL73" t="s">
        <v>1304</v>
      </c>
      <c r="CLM73" t="s">
        <v>1304</v>
      </c>
      <c r="CLN73" t="s">
        <v>1304</v>
      </c>
      <c r="CLO73" t="s">
        <v>1304</v>
      </c>
      <c r="CLP73" t="s">
        <v>1304</v>
      </c>
      <c r="CLQ73" t="s">
        <v>1304</v>
      </c>
      <c r="CLR73" t="s">
        <v>1304</v>
      </c>
      <c r="CLS73" t="s">
        <v>1304</v>
      </c>
      <c r="CLT73" t="s">
        <v>1304</v>
      </c>
      <c r="CLU73" t="s">
        <v>1304</v>
      </c>
      <c r="CLV73" t="s">
        <v>1304</v>
      </c>
      <c r="CLW73" t="s">
        <v>1304</v>
      </c>
      <c r="CLX73" t="s">
        <v>1304</v>
      </c>
      <c r="CLY73" t="s">
        <v>1304</v>
      </c>
      <c r="CLZ73" t="s">
        <v>1304</v>
      </c>
      <c r="CMA73" t="s">
        <v>1304</v>
      </c>
      <c r="CMB73" t="s">
        <v>1304</v>
      </c>
      <c r="CMC73" t="s">
        <v>1304</v>
      </c>
      <c r="CMD73" t="s">
        <v>1304</v>
      </c>
      <c r="CME73" t="s">
        <v>1304</v>
      </c>
      <c r="CMF73" t="s">
        <v>1304</v>
      </c>
      <c r="CMG73" t="s">
        <v>1304</v>
      </c>
      <c r="CMH73" t="s">
        <v>1304</v>
      </c>
      <c r="CMI73" t="s">
        <v>1304</v>
      </c>
      <c r="CMJ73" t="s">
        <v>1304</v>
      </c>
      <c r="CMK73" t="s">
        <v>1304</v>
      </c>
      <c r="CML73" t="s">
        <v>1304</v>
      </c>
      <c r="CMM73" t="s">
        <v>1304</v>
      </c>
      <c r="CMN73" t="s">
        <v>1304</v>
      </c>
      <c r="CMO73" t="s">
        <v>1304</v>
      </c>
      <c r="CMP73" t="s">
        <v>1304</v>
      </c>
      <c r="CMQ73" t="s">
        <v>1304</v>
      </c>
      <c r="CMR73" t="s">
        <v>1304</v>
      </c>
      <c r="CMS73" t="s">
        <v>1304</v>
      </c>
      <c r="CMT73" t="s">
        <v>1304</v>
      </c>
      <c r="CMU73" t="s">
        <v>1304</v>
      </c>
      <c r="CMV73" t="s">
        <v>1304</v>
      </c>
      <c r="CMW73" t="s">
        <v>1304</v>
      </c>
      <c r="CMX73" t="s">
        <v>1304</v>
      </c>
      <c r="CMY73" t="s">
        <v>1304</v>
      </c>
      <c r="CMZ73" t="s">
        <v>1304</v>
      </c>
      <c r="CNA73" t="s">
        <v>1304</v>
      </c>
      <c r="CNB73" t="s">
        <v>1304</v>
      </c>
      <c r="CNC73" t="s">
        <v>1304</v>
      </c>
      <c r="CND73" t="s">
        <v>1304</v>
      </c>
      <c r="CNE73" t="s">
        <v>1304</v>
      </c>
      <c r="CNF73" t="s">
        <v>1304</v>
      </c>
      <c r="CNG73" t="s">
        <v>1304</v>
      </c>
      <c r="CNH73" t="s">
        <v>1304</v>
      </c>
      <c r="CNI73" t="s">
        <v>1304</v>
      </c>
      <c r="CNJ73" t="s">
        <v>1304</v>
      </c>
      <c r="CNK73" t="s">
        <v>1304</v>
      </c>
      <c r="CNL73" t="s">
        <v>1304</v>
      </c>
      <c r="CNM73" t="s">
        <v>1304</v>
      </c>
      <c r="CNN73" t="s">
        <v>1304</v>
      </c>
      <c r="CNO73" t="s">
        <v>1304</v>
      </c>
      <c r="CNP73" t="s">
        <v>1304</v>
      </c>
      <c r="CNQ73" t="s">
        <v>1304</v>
      </c>
      <c r="CNR73" t="s">
        <v>1304</v>
      </c>
      <c r="CNS73" t="s">
        <v>1304</v>
      </c>
      <c r="CNT73" t="s">
        <v>1304</v>
      </c>
      <c r="CNU73" t="s">
        <v>1304</v>
      </c>
      <c r="CNV73" t="s">
        <v>1304</v>
      </c>
      <c r="CNW73" t="s">
        <v>1304</v>
      </c>
      <c r="CNX73" t="s">
        <v>1304</v>
      </c>
      <c r="CNY73" t="s">
        <v>1304</v>
      </c>
      <c r="CNZ73" t="s">
        <v>1304</v>
      </c>
      <c r="COA73" t="s">
        <v>1304</v>
      </c>
      <c r="COB73" t="s">
        <v>1304</v>
      </c>
      <c r="COC73" t="s">
        <v>1304</v>
      </c>
      <c r="COD73" t="s">
        <v>1304</v>
      </c>
      <c r="COE73" t="s">
        <v>1304</v>
      </c>
      <c r="COF73" t="s">
        <v>1304</v>
      </c>
      <c r="COG73" t="s">
        <v>1304</v>
      </c>
      <c r="COH73" t="s">
        <v>1304</v>
      </c>
      <c r="COI73" t="s">
        <v>1304</v>
      </c>
      <c r="COJ73" t="s">
        <v>1304</v>
      </c>
      <c r="COK73" t="s">
        <v>1304</v>
      </c>
      <c r="COL73" t="s">
        <v>1304</v>
      </c>
      <c r="COM73" t="s">
        <v>1304</v>
      </c>
      <c r="CON73" t="s">
        <v>1304</v>
      </c>
      <c r="COO73" t="s">
        <v>1304</v>
      </c>
      <c r="COP73" t="s">
        <v>1304</v>
      </c>
      <c r="COQ73" t="s">
        <v>1304</v>
      </c>
      <c r="COR73" t="s">
        <v>1304</v>
      </c>
      <c r="COS73" t="s">
        <v>1304</v>
      </c>
      <c r="COT73" t="s">
        <v>1304</v>
      </c>
      <c r="COU73" t="s">
        <v>1304</v>
      </c>
      <c r="COV73" t="s">
        <v>1304</v>
      </c>
      <c r="COW73" t="s">
        <v>1304</v>
      </c>
      <c r="COX73" t="s">
        <v>1304</v>
      </c>
      <c r="COY73" t="s">
        <v>1304</v>
      </c>
      <c r="COZ73" t="s">
        <v>1304</v>
      </c>
      <c r="CPA73" t="s">
        <v>1304</v>
      </c>
      <c r="CPB73" t="s">
        <v>1304</v>
      </c>
      <c r="CPC73" t="s">
        <v>1304</v>
      </c>
      <c r="CPD73" t="s">
        <v>1304</v>
      </c>
      <c r="CPE73" t="s">
        <v>1304</v>
      </c>
      <c r="CPF73" t="s">
        <v>1304</v>
      </c>
      <c r="CPG73" t="s">
        <v>1304</v>
      </c>
      <c r="CPH73" t="s">
        <v>1304</v>
      </c>
      <c r="CPI73" t="s">
        <v>1304</v>
      </c>
      <c r="CPJ73" t="s">
        <v>1304</v>
      </c>
      <c r="CPK73" t="s">
        <v>1304</v>
      </c>
      <c r="CPL73" t="s">
        <v>1304</v>
      </c>
      <c r="CPM73" t="s">
        <v>1304</v>
      </c>
      <c r="CPN73" t="s">
        <v>1304</v>
      </c>
      <c r="CPO73" t="s">
        <v>1304</v>
      </c>
      <c r="CPP73" t="s">
        <v>1304</v>
      </c>
      <c r="CPQ73" t="s">
        <v>1304</v>
      </c>
      <c r="CPR73" t="s">
        <v>1304</v>
      </c>
      <c r="CPS73" t="s">
        <v>1304</v>
      </c>
      <c r="CPT73" t="s">
        <v>1304</v>
      </c>
      <c r="CPU73" t="s">
        <v>1304</v>
      </c>
      <c r="CPV73" s="16" t="s">
        <v>1304</v>
      </c>
      <c r="CPW73" t="s">
        <v>1304</v>
      </c>
      <c r="CPX73" t="s">
        <v>1304</v>
      </c>
      <c r="CPY73" t="s">
        <v>1304</v>
      </c>
      <c r="CPZ73" t="s">
        <v>1304</v>
      </c>
      <c r="CQA73" t="s">
        <v>1304</v>
      </c>
      <c r="CQB73" t="s">
        <v>1304</v>
      </c>
      <c r="CQC73" t="s">
        <v>1304</v>
      </c>
      <c r="CQD73" t="s">
        <v>1304</v>
      </c>
      <c r="CQE73" t="s">
        <v>1304</v>
      </c>
      <c r="CQF73" t="s">
        <v>1304</v>
      </c>
      <c r="CQG73" t="s">
        <v>1304</v>
      </c>
      <c r="CQH73" t="s">
        <v>1304</v>
      </c>
      <c r="CQI73" t="s">
        <v>1304</v>
      </c>
      <c r="CQJ73" t="s">
        <v>1304</v>
      </c>
      <c r="CQK73" t="s">
        <v>1304</v>
      </c>
      <c r="CQL73" t="s">
        <v>1304</v>
      </c>
      <c r="CQM73" t="s">
        <v>1304</v>
      </c>
      <c r="CQN73" t="s">
        <v>1304</v>
      </c>
      <c r="CQO73" t="s">
        <v>1304</v>
      </c>
      <c r="CQP73" t="s">
        <v>1304</v>
      </c>
      <c r="CQQ73" t="s">
        <v>1304</v>
      </c>
      <c r="CQR73" t="s">
        <v>1304</v>
      </c>
      <c r="CQS73" t="s">
        <v>1304</v>
      </c>
      <c r="CQT73" t="s">
        <v>1304</v>
      </c>
      <c r="CQU73" t="s">
        <v>1304</v>
      </c>
      <c r="CQV73" t="s">
        <v>1304</v>
      </c>
      <c r="CQW73" t="s">
        <v>1304</v>
      </c>
      <c r="CQX73" t="s">
        <v>1304</v>
      </c>
      <c r="CQY73" t="s">
        <v>1304</v>
      </c>
      <c r="CQZ73" t="s">
        <v>1304</v>
      </c>
      <c r="CRA73" t="s">
        <v>1304</v>
      </c>
      <c r="CRB73" t="s">
        <v>1304</v>
      </c>
      <c r="CRC73" t="s">
        <v>1304</v>
      </c>
      <c r="CRD73" t="s">
        <v>1304</v>
      </c>
      <c r="CRE73" t="s">
        <v>1304</v>
      </c>
      <c r="CRF73" t="s">
        <v>1304</v>
      </c>
      <c r="CRG73" t="s">
        <v>1304</v>
      </c>
      <c r="CRH73" t="s">
        <v>1304</v>
      </c>
      <c r="CRI73" t="s">
        <v>1304</v>
      </c>
      <c r="CRJ73" t="s">
        <v>1304</v>
      </c>
      <c r="CRK73" t="s">
        <v>1304</v>
      </c>
      <c r="CRL73" t="s">
        <v>1304</v>
      </c>
      <c r="CRM73" t="s">
        <v>1304</v>
      </c>
      <c r="CRN73" t="s">
        <v>1304</v>
      </c>
      <c r="CRO73" t="s">
        <v>1304</v>
      </c>
      <c r="CRP73" t="s">
        <v>1304</v>
      </c>
      <c r="CRQ73" t="s">
        <v>1304</v>
      </c>
      <c r="CRR73" t="s">
        <v>1304</v>
      </c>
      <c r="CRS73" t="s">
        <v>1304</v>
      </c>
      <c r="CRT73" t="s">
        <v>1304</v>
      </c>
      <c r="CRU73" t="s">
        <v>1304</v>
      </c>
      <c r="CRV73" t="s">
        <v>1304</v>
      </c>
      <c r="CRW73" t="s">
        <v>1304</v>
      </c>
      <c r="CRX73" t="s">
        <v>1304</v>
      </c>
      <c r="CRY73" t="s">
        <v>1304</v>
      </c>
      <c r="CRZ73" t="s">
        <v>1304</v>
      </c>
      <c r="CSA73" t="s">
        <v>1304</v>
      </c>
      <c r="CSB73" t="s">
        <v>1304</v>
      </c>
      <c r="CSC73" t="s">
        <v>1304</v>
      </c>
      <c r="CSD73" t="s">
        <v>1304</v>
      </c>
      <c r="CSE73" t="s">
        <v>1304</v>
      </c>
      <c r="CSF73" t="s">
        <v>1304</v>
      </c>
      <c r="CSG73" t="s">
        <v>1304</v>
      </c>
      <c r="CSH73" t="s">
        <v>1304</v>
      </c>
      <c r="CSI73" t="s">
        <v>1304</v>
      </c>
      <c r="CSJ73" t="s">
        <v>1304</v>
      </c>
      <c r="CSK73" t="s">
        <v>1304</v>
      </c>
      <c r="CSL73" t="s">
        <v>1304</v>
      </c>
      <c r="CSM73" t="s">
        <v>1304</v>
      </c>
      <c r="CSN73" t="s">
        <v>1304</v>
      </c>
      <c r="CSO73" t="s">
        <v>1304</v>
      </c>
      <c r="CSP73" t="s">
        <v>1304</v>
      </c>
      <c r="CSQ73" t="s">
        <v>1304</v>
      </c>
      <c r="CSR73" t="s">
        <v>1304</v>
      </c>
      <c r="CSS73" t="s">
        <v>1304</v>
      </c>
      <c r="CST73" t="s">
        <v>1304</v>
      </c>
      <c r="CSU73" t="s">
        <v>1304</v>
      </c>
      <c r="CSV73" t="s">
        <v>1304</v>
      </c>
      <c r="CSW73" t="s">
        <v>1304</v>
      </c>
      <c r="CSX73" t="s">
        <v>1304</v>
      </c>
      <c r="CSY73" t="s">
        <v>1304</v>
      </c>
      <c r="CSZ73" t="s">
        <v>1304</v>
      </c>
      <c r="CTA73" t="s">
        <v>1304</v>
      </c>
      <c r="CTB73" t="s">
        <v>1304</v>
      </c>
      <c r="CTC73" t="s">
        <v>1304</v>
      </c>
      <c r="CTD73" t="s">
        <v>1304</v>
      </c>
      <c r="CTE73" t="s">
        <v>1304</v>
      </c>
      <c r="CTF73" t="s">
        <v>1304</v>
      </c>
      <c r="CTG73" t="s">
        <v>1304</v>
      </c>
      <c r="CTH73" t="s">
        <v>1304</v>
      </c>
      <c r="CTI73" t="s">
        <v>1304</v>
      </c>
      <c r="CTJ73" t="s">
        <v>1304</v>
      </c>
      <c r="CTK73" t="s">
        <v>1304</v>
      </c>
      <c r="CTL73" t="s">
        <v>1304</v>
      </c>
      <c r="CTM73" t="s">
        <v>1304</v>
      </c>
      <c r="CTN73" t="s">
        <v>1304</v>
      </c>
      <c r="CTO73" t="s">
        <v>1304</v>
      </c>
      <c r="CTP73" t="s">
        <v>1304</v>
      </c>
      <c r="CTQ73" t="s">
        <v>1304</v>
      </c>
      <c r="CTR73" t="s">
        <v>1304</v>
      </c>
      <c r="CTS73" t="s">
        <v>1304</v>
      </c>
      <c r="CTT73" t="s">
        <v>1304</v>
      </c>
      <c r="CTU73" t="s">
        <v>1304</v>
      </c>
      <c r="CTV73" t="s">
        <v>1304</v>
      </c>
      <c r="CTW73" t="s">
        <v>1304</v>
      </c>
      <c r="CTX73" t="s">
        <v>1304</v>
      </c>
      <c r="CTY73" t="s">
        <v>1304</v>
      </c>
      <c r="CTZ73" t="s">
        <v>1304</v>
      </c>
      <c r="CUA73" t="s">
        <v>1304</v>
      </c>
      <c r="CUB73" t="s">
        <v>1304</v>
      </c>
      <c r="CUC73" t="s">
        <v>1304</v>
      </c>
      <c r="CUD73" t="s">
        <v>1304</v>
      </c>
      <c r="CUE73" t="s">
        <v>1304</v>
      </c>
      <c r="CUF73" t="s">
        <v>1304</v>
      </c>
      <c r="CUG73" t="s">
        <v>1304</v>
      </c>
      <c r="CUH73" t="s">
        <v>1304</v>
      </c>
      <c r="CUI73" t="s">
        <v>1304</v>
      </c>
      <c r="CUJ73" t="s">
        <v>1304</v>
      </c>
      <c r="CUK73" t="s">
        <v>1304</v>
      </c>
      <c r="CUL73" t="s">
        <v>1304</v>
      </c>
      <c r="CUM73" t="s">
        <v>1304</v>
      </c>
      <c r="CUN73" t="s">
        <v>1304</v>
      </c>
      <c r="CUO73" t="s">
        <v>1304</v>
      </c>
      <c r="CUP73" t="s">
        <v>1304</v>
      </c>
      <c r="CUQ73" t="s">
        <v>1304</v>
      </c>
      <c r="CUR73" t="s">
        <v>1304</v>
      </c>
      <c r="CUS73" t="s">
        <v>1304</v>
      </c>
      <c r="CUT73" t="s">
        <v>1304</v>
      </c>
      <c r="CUU73" t="s">
        <v>1304</v>
      </c>
      <c r="CUV73" t="s">
        <v>1304</v>
      </c>
      <c r="CUW73" t="s">
        <v>1304</v>
      </c>
      <c r="CUX73" t="s">
        <v>1304</v>
      </c>
      <c r="CUY73" t="s">
        <v>1304</v>
      </c>
      <c r="CUZ73" t="s">
        <v>1304</v>
      </c>
      <c r="CVA73" t="s">
        <v>1304</v>
      </c>
      <c r="CVB73" t="s">
        <v>1304</v>
      </c>
      <c r="CVC73" t="s">
        <v>1304</v>
      </c>
      <c r="CVD73" t="s">
        <v>1304</v>
      </c>
    </row>
    <row r="74" spans="2:131 1365:2604" x14ac:dyDescent="0.2">
      <c r="B74" s="18">
        <v>28327</v>
      </c>
      <c r="C74" t="s">
        <v>1357</v>
      </c>
      <c r="D74">
        <v>20</v>
      </c>
      <c r="E74" t="s">
        <v>1309</v>
      </c>
      <c r="AQ74">
        <v>1.2389610389610399</v>
      </c>
      <c r="AR74">
        <v>11</v>
      </c>
      <c r="AS74">
        <v>24</v>
      </c>
      <c r="AT74">
        <v>14</v>
      </c>
      <c r="AU74">
        <v>26</v>
      </c>
      <c r="AV74">
        <v>64</v>
      </c>
      <c r="AW74">
        <v>0.79</v>
      </c>
      <c r="AX74">
        <v>0.79</v>
      </c>
      <c r="AY74">
        <v>0.22516660498395372</v>
      </c>
      <c r="AZ74">
        <v>0.22516660498395372</v>
      </c>
      <c r="BA74">
        <v>18</v>
      </c>
      <c r="BB74">
        <v>0.72</v>
      </c>
      <c r="BC74">
        <v>0.81818181818181823</v>
      </c>
      <c r="BD74">
        <v>0</v>
      </c>
      <c r="BE74">
        <v>20</v>
      </c>
      <c r="BF74">
        <v>0.8</v>
      </c>
      <c r="BG74">
        <v>0.82608695652173914</v>
      </c>
      <c r="BH74">
        <v>0.5</v>
      </c>
      <c r="BI74">
        <v>37</v>
      </c>
      <c r="BJ74">
        <v>0.82222222222222219</v>
      </c>
      <c r="BK74">
        <v>1</v>
      </c>
      <c r="BL74">
        <v>0.2</v>
      </c>
      <c r="BM74">
        <v>38</v>
      </c>
      <c r="BN74">
        <v>34</v>
      </c>
      <c r="BO74">
        <v>0.75</v>
      </c>
      <c r="BP74">
        <f>VLOOKUP(B74,[1]Python_Data!$A$2:$CG$43,43,FALSE)</f>
        <v>73</v>
      </c>
      <c r="BT74">
        <f>VLOOKUP(B74,[1]Python_Data!$A$2:$CG$43,44,FALSE)</f>
        <v>90</v>
      </c>
      <c r="BX74">
        <f>VLOOKUP(B74,[1]Python_Data!$A$2:$CG$43,45,FALSE)</f>
        <v>14</v>
      </c>
      <c r="BY74">
        <f>VLOOKUP(B74,[1]Python_Data!$A$2:$CG$43,32,FALSE)</f>
        <v>42</v>
      </c>
      <c r="BZ74">
        <f>VLOOKUP(B74,[1]Python_Data!$A$2:$CG$43,33,FALSE)</f>
        <v>28</v>
      </c>
      <c r="CA74">
        <f>VLOOKUP(B74,[1]Python_Data!$A$2:$CG$43,34,FALSE)</f>
        <v>20</v>
      </c>
      <c r="CB74">
        <f>VLOOKUP(B74,[1]Python_Data!$A$2:$CG$43,35,FALSE)</f>
        <v>20</v>
      </c>
      <c r="CC74">
        <f>VLOOKUP(B74,[1]Python_Data!$A$2:$CG$43,36,FALSE)</f>
        <v>9</v>
      </c>
      <c r="CD74">
        <f>VLOOKUP(B74,[1]Python_Data!$A$2:$CG$43,37,FALSE)</f>
        <v>118</v>
      </c>
      <c r="CE74">
        <f>VLOOKUP(B74,[1]Python_Data!$A$2:$CG$43,38,FALSE)</f>
        <v>50</v>
      </c>
      <c r="CI74">
        <f>VLOOKUP(B74,[1]Python_Data!$A$2:$CG$43,42,FALSE)</f>
        <v>40</v>
      </c>
      <c r="CJ74">
        <f>VLOOKUP(B74,[1]Python_Data!$A$2:$CG$43,46,FALSE)</f>
        <v>0.375</v>
      </c>
      <c r="CK74">
        <f>VLOOKUP(B74,[1]Python_Data!$A$2:$CG$43,47,FALSE)</f>
        <v>0.3125</v>
      </c>
      <c r="CL74">
        <f>VLOOKUP(B74,[1]Python_Data!$A$2:$CG$43,48,FALSE)</f>
        <v>0.48333333333333334</v>
      </c>
      <c r="CM74">
        <f>VLOOKUP(B74,[1]Python_Data!$A$2:$CG$43,49,FALSE)</f>
        <v>360</v>
      </c>
      <c r="CN74" t="str">
        <f>VLOOKUP(B74,[1]Python_Data!$A$2:$CG$43,50,FALSE)</f>
        <v>NO</v>
      </c>
      <c r="CO74">
        <f>VLOOKUP(B74,[1]Python_Data!$A$2:$CG$43,51,FALSE)</f>
        <v>60</v>
      </c>
      <c r="CP74">
        <f>VLOOKUP(B74,[1]Python_Data!$A$2:$CG$43,52,FALSE)</f>
        <v>0.91666666666666663</v>
      </c>
      <c r="CQ74">
        <f>VLOOKUP(B74,[1]Python_Data!$A$2:$CG$43,53,FALSE)</f>
        <v>0.66666666666666663</v>
      </c>
      <c r="CR74">
        <f>VLOOKUP(B74,[1]Python_Data!$A$2:$CG$43,54,FALSE)</f>
        <v>0.63636363636363635</v>
      </c>
      <c r="CS74">
        <f>VLOOKUP(B74,[1]Python_Data!$A$2:$CG$43,55,FALSE)</f>
        <v>0.86363636363636365</v>
      </c>
      <c r="CT74">
        <f>VLOOKUP(B74,[1]Python_Data!$A$2:$CG$43,64,FALSE)</f>
        <v>479.70454545454544</v>
      </c>
      <c r="CU74">
        <f>VLOOKUP(B74,[1]Python_Data!$A$2:$CG$43,65,FALSE)</f>
        <v>482.86666666666667</v>
      </c>
      <c r="CV74">
        <f>VLOOKUP(B74,[1]Python_Data!$A$2:$CG$43,66,FALSE)</f>
        <v>3.1621212121212352</v>
      </c>
      <c r="CW74">
        <f>VLOOKUP(B74,[1]Python_Data!$A$2:$CG$43,67,FALSE)</f>
        <v>1</v>
      </c>
      <c r="CX74">
        <f>VLOOKUP(B74,[1]Python_Data!$A$2:$CG$43,68,FALSE)</f>
        <v>1</v>
      </c>
      <c r="CY74">
        <f>VLOOKUP(B74,[1]Python_Data!$A$2:$CG$43,69,FALSE)</f>
        <v>0</v>
      </c>
      <c r="CZ74">
        <f>VLOOKUP(B74,[1]Python_Data!$A$2:$CG$43,56,FALSE)</f>
        <v>781.41176470588232</v>
      </c>
      <c r="DA74">
        <f>VLOOKUP(B74,[1]Python_Data!$A$2:$CG$43,57,FALSE)</f>
        <v>659.53125</v>
      </c>
      <c r="DB74">
        <f>VLOOKUP(B74,[1]Python_Data!$A$2:$CG$43,58,FALSE)</f>
        <v>832.4</v>
      </c>
      <c r="DC74">
        <f>VLOOKUP(B74,[1]Python_Data!$A$2:$CG$43,59,FALSE)</f>
        <v>961.4375</v>
      </c>
      <c r="DD74">
        <f>VLOOKUP(B74,[1]Python_Data!$A$2:$CG$43,60,FALSE)</f>
        <v>0.85</v>
      </c>
      <c r="DE74">
        <f>VLOOKUP(B74,[1]Python_Data!$A$2:$CG$43,61,FALSE)</f>
        <v>0.8</v>
      </c>
      <c r="DF74">
        <f>VLOOKUP(B74,[1]Python_Data!$A$2:$CG$43,62,FALSE)</f>
        <v>1</v>
      </c>
      <c r="DG74">
        <f>VLOOKUP(B74,[1]Python_Data!$A$2:$CG$43,63,FALSE)</f>
        <v>0.8</v>
      </c>
      <c r="DH74">
        <f>VLOOKUP(B74,[1]Python_Data!$A$2:$CG$43,80,FALSE)</f>
        <v>0</v>
      </c>
      <c r="DI74">
        <f>VLOOKUP(B74,[1]Python_Data!$A$2:$CG$43,81,FALSE)</f>
        <v>0</v>
      </c>
      <c r="DJ74">
        <f>VLOOKUP(B74,[1]Python_Data!$A$2:$CG$43,82,FALSE)</f>
        <v>0</v>
      </c>
      <c r="DK74">
        <f>VLOOKUP(B74,[1]Python_Data!$A$2:$CG$43,83,FALSE)</f>
        <v>5</v>
      </c>
      <c r="DL74">
        <f>VLOOKUP(B74,[1]Python_Data!$A$2:$CG$43,84,FALSE)</f>
        <v>10</v>
      </c>
      <c r="DM74">
        <f>VLOOKUP(B74,[1]Python_Data!$A$2:$CG$43,75,FALSE)</f>
        <v>0</v>
      </c>
      <c r="DN74">
        <f>VLOOKUP(B74,[1]Python_Data!$A$2:$CG$43,76,FALSE)</f>
        <v>0</v>
      </c>
      <c r="DO74">
        <f>VLOOKUP(B74,[1]Python_Data!$A$2:$CG$43,77,FALSE)</f>
        <v>20</v>
      </c>
      <c r="DP74">
        <f>VLOOKUP(B74,[1]Python_Data!$A$2:$CG$43,78,FALSE)</f>
        <v>24</v>
      </c>
      <c r="DQ74">
        <f>VLOOKUP(B74,[1]Python_Data!$A$2:$CG$43,79,FALSE)</f>
        <v>0</v>
      </c>
      <c r="DR74">
        <f>VLOOKUP(B74,[1]Python_Data!$A$2:$CG$43,70,FALSE)</f>
        <v>2</v>
      </c>
      <c r="DS74">
        <f>VLOOKUP(B74,[1]Python_Data!$A$2:$CG$43,71,FALSE)</f>
        <v>2</v>
      </c>
      <c r="DT74">
        <f>VLOOKUP(B74,[1]Python_Data!$A$2:$CG$43,72,FALSE)</f>
        <v>0</v>
      </c>
      <c r="DU74">
        <f>VLOOKUP(B74,[1]Python_Data!$A$2:$CG$43,73,FALSE)</f>
        <v>6</v>
      </c>
      <c r="DV74">
        <f>VLOOKUP(B74,[1]Python_Data!$A$2:$CG$43,74,FALSE)</f>
        <v>12</v>
      </c>
      <c r="DW74">
        <f>VLOOKUP(B74,[1]Python_Data!$A$2:$CG$43,85,FALSE)</f>
        <v>11</v>
      </c>
      <c r="DX74">
        <f>VLOOKUP(B74,[1]Python_Data!$A$2:$CO$43,89,FALSE)</f>
        <v>1</v>
      </c>
      <c r="DY74">
        <f>VLOOKUP(B74,[1]Python_Data!$A$2:$CO$43,90,FALSE)</f>
        <v>1</v>
      </c>
      <c r="DZ74">
        <f>VLOOKUP(B74,[1]Python_Data!$A$2:$CO$43,91,FALSE)</f>
        <v>1</v>
      </c>
      <c r="EA74">
        <f>VLOOKUP(B74,[1]Python_Data!$A$2:$CO$43,92,FALSE)</f>
        <v>1</v>
      </c>
      <c r="AZP74">
        <v>1</v>
      </c>
      <c r="AZQ74">
        <v>1</v>
      </c>
      <c r="AZR74">
        <v>1</v>
      </c>
      <c r="AZS74">
        <v>1</v>
      </c>
      <c r="AZT74" s="7">
        <v>9.9139079999999993</v>
      </c>
      <c r="AZU74">
        <v>10.682912</v>
      </c>
      <c r="AZV74">
        <v>8.5177619999999994</v>
      </c>
      <c r="AZW74">
        <v>7.4439310000000001</v>
      </c>
      <c r="AZX74">
        <v>11</v>
      </c>
      <c r="AZY74">
        <v>11.535258000000001</v>
      </c>
      <c r="AZZ74">
        <v>9.4998769999999997</v>
      </c>
      <c r="BAA74">
        <v>10.263057</v>
      </c>
      <c r="BAB74">
        <v>8.3454099999999993</v>
      </c>
      <c r="BAC74">
        <v>7.6737729999999997</v>
      </c>
      <c r="BAD74">
        <v>11</v>
      </c>
      <c r="BAE74">
        <v>11.152065</v>
      </c>
      <c r="BAF74">
        <v>9.6083210000000001</v>
      </c>
      <c r="BAG74">
        <v>10.400887000000001</v>
      </c>
      <c r="BAH74">
        <v>8.4347309999999993</v>
      </c>
      <c r="BAI74">
        <v>7.3261669999999999</v>
      </c>
      <c r="BAJ74">
        <v>11</v>
      </c>
      <c r="BAK74">
        <v>11.366666</v>
      </c>
      <c r="BAL74">
        <v>9.4247709999999998</v>
      </c>
      <c r="BAM74">
        <v>10.193459000000001</v>
      </c>
      <c r="BAN74">
        <v>8.5226839999999999</v>
      </c>
      <c r="BAO74">
        <v>7.8634719999999998</v>
      </c>
      <c r="BAP74">
        <v>11</v>
      </c>
      <c r="BAQ74">
        <v>11.129631</v>
      </c>
      <c r="BAR74">
        <v>8.6532999999999998</v>
      </c>
      <c r="BAS74">
        <v>9.4321839999999995</v>
      </c>
      <c r="BAT74">
        <v>8.4271790000000006</v>
      </c>
      <c r="BAU74">
        <v>8.2291310000000006</v>
      </c>
      <c r="BAV74">
        <v>11</v>
      </c>
      <c r="BAW74">
        <v>10.196922000000001</v>
      </c>
      <c r="BAX74">
        <v>9.2121860000000009</v>
      </c>
      <c r="BAY74">
        <v>10.488894999999999</v>
      </c>
      <c r="BAZ74">
        <v>7.8681039999999998</v>
      </c>
      <c r="BBA74">
        <v>6.9685680000000003</v>
      </c>
      <c r="BBB74">
        <v>11</v>
      </c>
      <c r="BBC74">
        <v>11.974282000000001</v>
      </c>
      <c r="BBD74">
        <v>9.5654129999999995</v>
      </c>
      <c r="BBE74">
        <v>11.211340999999999</v>
      </c>
      <c r="BBF74">
        <v>8.4147420000000004</v>
      </c>
      <c r="BBG74">
        <v>7.0664910000000001</v>
      </c>
      <c r="BBH74">
        <v>11</v>
      </c>
      <c r="BBI74">
        <v>12.977277000000001</v>
      </c>
      <c r="BBJ74">
        <v>10.278995999999999</v>
      </c>
      <c r="BBK74">
        <v>11.938589</v>
      </c>
      <c r="BBL74">
        <v>9.3350179999999998</v>
      </c>
      <c r="BBM74">
        <v>7.8600110000000001</v>
      </c>
      <c r="BBN74">
        <v>11</v>
      </c>
      <c r="BBO74">
        <v>13.879887</v>
      </c>
      <c r="BBP74">
        <v>10.180387</v>
      </c>
      <c r="BBQ74">
        <v>11.432264999999999</v>
      </c>
      <c r="BBR74">
        <v>8.9951919999999994</v>
      </c>
      <c r="BBS74">
        <v>7.6609030000000002</v>
      </c>
      <c r="BBT74">
        <v>11</v>
      </c>
      <c r="BBU74">
        <v>13.097217000000001</v>
      </c>
      <c r="BBV74">
        <v>10.202406999999999</v>
      </c>
      <c r="BBW74">
        <v>10.871612000000001</v>
      </c>
      <c r="BBX74">
        <v>8.8207489999999993</v>
      </c>
      <c r="BBY74">
        <v>7.7333170000000004</v>
      </c>
      <c r="BBZ74">
        <v>11</v>
      </c>
      <c r="BCA74">
        <v>11.642379</v>
      </c>
      <c r="BCB74">
        <v>10.040925</v>
      </c>
      <c r="BCC74">
        <v>10.692527</v>
      </c>
      <c r="BCD74">
        <v>8.6196850000000005</v>
      </c>
      <c r="BCE74">
        <v>7.6997200000000001</v>
      </c>
      <c r="BCF74">
        <v>11</v>
      </c>
      <c r="BCG74">
        <v>11.229756999999999</v>
      </c>
      <c r="BCH74">
        <v>10.035017</v>
      </c>
      <c r="BCI74">
        <v>10.743156000000001</v>
      </c>
      <c r="BCJ74">
        <v>8.5717189999999999</v>
      </c>
      <c r="BCK74">
        <v>7.3927180000000003</v>
      </c>
      <c r="BCL74">
        <v>11</v>
      </c>
      <c r="BCM74">
        <v>11.461492</v>
      </c>
      <c r="BCN74">
        <v>10.024315</v>
      </c>
      <c r="BCO74">
        <v>10.654429</v>
      </c>
      <c r="BCP74">
        <v>8.5710599999999992</v>
      </c>
      <c r="BCQ74">
        <v>7.6684239999999999</v>
      </c>
      <c r="BCR74">
        <v>11</v>
      </c>
      <c r="BCS74">
        <v>11.216671</v>
      </c>
      <c r="BCT74">
        <v>9.1534340000000007</v>
      </c>
      <c r="BCU74">
        <v>10.047717</v>
      </c>
      <c r="BCV74">
        <v>8.1547900000000002</v>
      </c>
      <c r="BCW74">
        <v>7.2758830000000003</v>
      </c>
      <c r="BCX74">
        <v>11</v>
      </c>
      <c r="BCY74">
        <v>10.773189</v>
      </c>
      <c r="BCZ74">
        <v>9.3346280000000004</v>
      </c>
      <c r="BDA74">
        <v>8.8658669999999997</v>
      </c>
      <c r="BDB74">
        <v>8.2945919999999997</v>
      </c>
      <c r="BDC74">
        <v>9.0258470000000006</v>
      </c>
      <c r="BDD74">
        <v>8.5035100000000003</v>
      </c>
      <c r="BDE74">
        <v>8.1924799999999998</v>
      </c>
      <c r="BDF74">
        <v>9.1060510000000008</v>
      </c>
      <c r="BDG74">
        <v>8.7412639999999993</v>
      </c>
      <c r="BDH74">
        <v>8.2462110000000006</v>
      </c>
      <c r="BDI74">
        <v>9.000826</v>
      </c>
      <c r="BDJ74">
        <v>8.5032399999999999</v>
      </c>
      <c r="BDK74">
        <v>8.4478550000000006</v>
      </c>
      <c r="BDL74">
        <v>8.8733419999999992</v>
      </c>
      <c r="BDM74">
        <v>8.5881080000000001</v>
      </c>
      <c r="BDN74">
        <v>8.3125870000000006</v>
      </c>
      <c r="BDO74">
        <v>8.815016</v>
      </c>
      <c r="BDP74">
        <v>8.5907630000000008</v>
      </c>
      <c r="BDQ74">
        <v>7.5296200000000004</v>
      </c>
      <c r="BDR74">
        <v>10.173363999999999</v>
      </c>
      <c r="BDS74">
        <v>8.8572880000000005</v>
      </c>
      <c r="BDT74">
        <v>8.0110030000000005</v>
      </c>
      <c r="BDU74">
        <v>10.523873999999999</v>
      </c>
      <c r="BDV74">
        <v>9.9685600000000001</v>
      </c>
      <c r="BDW74">
        <v>8.9784900000000007</v>
      </c>
      <c r="BDX74">
        <v>9.9753120000000006</v>
      </c>
      <c r="BDY74">
        <v>9.6367779999999996</v>
      </c>
      <c r="BDZ74">
        <v>8.6714420000000008</v>
      </c>
      <c r="BEA74">
        <v>9.7185520000000007</v>
      </c>
      <c r="BEB74">
        <v>9.2877939999999999</v>
      </c>
      <c r="BEC74">
        <v>8.5543549999999993</v>
      </c>
      <c r="BED74">
        <v>9.5050799999999995</v>
      </c>
      <c r="BEE74">
        <v>9.0440629999999995</v>
      </c>
      <c r="BEF74">
        <v>8.3660259999999997</v>
      </c>
      <c r="BEG74">
        <v>9.4047359999999998</v>
      </c>
      <c r="BEH74">
        <v>9.0566469999999999</v>
      </c>
      <c r="BEI74">
        <v>8.3116500000000002</v>
      </c>
      <c r="BEJ74">
        <v>9.4400119999999994</v>
      </c>
      <c r="BEK74">
        <v>8.9741949999999999</v>
      </c>
      <c r="BEL74">
        <v>8.3254509999999993</v>
      </c>
      <c r="BEM74">
        <v>8.8757479999999997</v>
      </c>
      <c r="BEN74">
        <v>8.5205559999999991</v>
      </c>
      <c r="BEO74">
        <v>7.9431890000000003</v>
      </c>
      <c r="BEP74">
        <v>-3.0640411344971707E-2</v>
      </c>
      <c r="BEQ74">
        <v>1.8710279045961856E-2</v>
      </c>
      <c r="BER74">
        <v>1.6187490727293728E-2</v>
      </c>
      <c r="BES74">
        <v>2.3894873816347445E-2</v>
      </c>
      <c r="BET74">
        <v>7.0894526324043125E-2</v>
      </c>
      <c r="BEU74">
        <v>4.3034675172299267E-2</v>
      </c>
      <c r="BEV74">
        <v>3.1414695422405221E-2</v>
      </c>
      <c r="BEW74" s="9">
        <v>9.1926489999999994</v>
      </c>
      <c r="BEX74">
        <v>10.089216</v>
      </c>
      <c r="BEY74">
        <v>10.229691000000001</v>
      </c>
      <c r="BEZ74">
        <v>9.3887990000000006</v>
      </c>
      <c r="BFA74">
        <v>9.6776700000000009</v>
      </c>
      <c r="BFB74">
        <v>9.9628999999999994</v>
      </c>
      <c r="BFC74">
        <v>10.739523</v>
      </c>
      <c r="BFD74">
        <v>11.685427000000001</v>
      </c>
      <c r="BFE74">
        <v>10.850118</v>
      </c>
      <c r="BFF74">
        <v>10.468667999999999</v>
      </c>
      <c r="BFG74">
        <v>8.4317580000000003</v>
      </c>
      <c r="BFH74">
        <v>8.6704980000000003</v>
      </c>
      <c r="BFI74">
        <v>9.1651050000000005</v>
      </c>
      <c r="BFJ74">
        <v>8.1414229999999996</v>
      </c>
      <c r="BFK74">
        <v>8.4197500000000005</v>
      </c>
      <c r="BFL74">
        <v>7.9221250000000003</v>
      </c>
      <c r="BFM74">
        <v>7.7004869999999999</v>
      </c>
      <c r="BFN74">
        <v>7.7604569999999997</v>
      </c>
      <c r="BFO74">
        <v>7.0175299999999998</v>
      </c>
      <c r="BFP74">
        <v>7.3596750000000002</v>
      </c>
      <c r="BFQ74">
        <v>8.9666720000000009</v>
      </c>
      <c r="BFR74">
        <v>9.5545480000000005</v>
      </c>
      <c r="BFS74">
        <v>10.249593000000001</v>
      </c>
      <c r="BFT74">
        <v>9.4941899999999997</v>
      </c>
      <c r="BFU74">
        <v>9.1802910000000004</v>
      </c>
      <c r="BFV74">
        <v>8.5316189999999992</v>
      </c>
      <c r="BFW74">
        <v>9.102017</v>
      </c>
      <c r="BFX74">
        <v>9.8026689999999999</v>
      </c>
      <c r="BFY74">
        <v>8.7240249999999993</v>
      </c>
      <c r="BFZ74">
        <v>8.7960829999999994</v>
      </c>
      <c r="BGA74">
        <v>8.3176410000000001</v>
      </c>
      <c r="BGB74">
        <v>8.4152769999999997</v>
      </c>
      <c r="BGC74">
        <v>8.8249659999999999</v>
      </c>
      <c r="BGD74">
        <v>7.7703110000000004</v>
      </c>
      <c r="BGE74">
        <v>8.1989099999999997</v>
      </c>
      <c r="BGF74">
        <v>3.7513628235690127E-2</v>
      </c>
      <c r="BGG74">
        <v>3.706628794644197E-2</v>
      </c>
      <c r="BGH74">
        <v>0.74064399999999997</v>
      </c>
      <c r="BGI74">
        <v>0.88260000000000005</v>
      </c>
      <c r="BGJ74">
        <v>0.59929299999999996</v>
      </c>
      <c r="BGK74">
        <v>0.78475700000000004</v>
      </c>
      <c r="BGL74">
        <v>0.77648899999999998</v>
      </c>
      <c r="BGM74">
        <v>0.81277200000000005</v>
      </c>
      <c r="BGN74">
        <v>0.86647200000000002</v>
      </c>
      <c r="BGO74">
        <v>0.71350800000000003</v>
      </c>
      <c r="BGP74">
        <v>0.82830999999999999</v>
      </c>
      <c r="BGQ74">
        <v>0.86331000000000002</v>
      </c>
      <c r="BGR74">
        <v>0.69421200000000005</v>
      </c>
      <c r="BGS74">
        <v>0.81843399999999999</v>
      </c>
      <c r="BGT74">
        <v>0.58307900000000001</v>
      </c>
      <c r="BGU74">
        <v>0.76483800000000002</v>
      </c>
      <c r="BGV74">
        <v>0.76656400000000002</v>
      </c>
      <c r="BGW74">
        <v>0.64026000000000005</v>
      </c>
      <c r="BGX74">
        <v>0.66839000000000004</v>
      </c>
      <c r="BGY74">
        <v>0.571102</v>
      </c>
      <c r="BGZ74">
        <v>0.68874000000000002</v>
      </c>
      <c r="BHA74">
        <v>0.62061699999999997</v>
      </c>
      <c r="BHB74">
        <v>0.73384499999999997</v>
      </c>
      <c r="BHC74">
        <v>0.86541900000000005</v>
      </c>
      <c r="BHD74">
        <v>0.52538600000000002</v>
      </c>
      <c r="BHE74">
        <v>0.69895600000000002</v>
      </c>
      <c r="BHF74">
        <v>0.83688099999999999</v>
      </c>
      <c r="BHG74">
        <v>0.710727</v>
      </c>
      <c r="BHH74">
        <v>0.83206199999999997</v>
      </c>
      <c r="BHI74">
        <v>0.61217600000000005</v>
      </c>
      <c r="BHJ74">
        <v>0.76019300000000001</v>
      </c>
      <c r="BHK74">
        <v>0.82456399999999996</v>
      </c>
      <c r="BHL74">
        <v>0.68347800000000003</v>
      </c>
      <c r="BHM74">
        <v>0.80719600000000002</v>
      </c>
      <c r="BHN74">
        <v>0.58542099999999997</v>
      </c>
      <c r="BHO74">
        <v>0.77698</v>
      </c>
      <c r="BHP74">
        <v>0.74034500000000003</v>
      </c>
      <c r="BHQ74">
        <v>0.59631199999999995</v>
      </c>
      <c r="BHR74">
        <v>0.53442900000000004</v>
      </c>
      <c r="BHS74">
        <v>0.50828600000000002</v>
      </c>
      <c r="BHT74">
        <v>0.64210599999999995</v>
      </c>
      <c r="BHU74">
        <v>0.62807599999999997</v>
      </c>
      <c r="BHV74">
        <v>0.69469800000000004</v>
      </c>
      <c r="BHW74">
        <v>0.49913999999999997</v>
      </c>
      <c r="BHX74">
        <v>0.53965700000000005</v>
      </c>
      <c r="BHY74">
        <v>0.53318600000000005</v>
      </c>
      <c r="BHZ74">
        <v>0.49721500000000002</v>
      </c>
      <c r="BIA74">
        <v>0.699654</v>
      </c>
      <c r="BIB74">
        <v>0.57157000000000002</v>
      </c>
      <c r="BIC74">
        <v>0.65689500000000001</v>
      </c>
      <c r="BID74">
        <v>0.59538599999999997</v>
      </c>
      <c r="BIE74">
        <v>0.75953499999999996</v>
      </c>
      <c r="BIF74">
        <v>0.76105999999999996</v>
      </c>
      <c r="BIG74">
        <v>0.65036000000000005</v>
      </c>
      <c r="BIH74">
        <v>0.53002700000000003</v>
      </c>
      <c r="BII74">
        <v>0.54011399999999998</v>
      </c>
      <c r="BIJ74">
        <v>0.57592299999999996</v>
      </c>
      <c r="BIK74">
        <v>0.60816700000000001</v>
      </c>
      <c r="BIL74">
        <v>0.52287899999999998</v>
      </c>
      <c r="BIM74">
        <v>0.51304400000000006</v>
      </c>
      <c r="BIN74">
        <v>0.61759500000000001</v>
      </c>
      <c r="BIO74">
        <v>0.63012900000000005</v>
      </c>
      <c r="BIP74">
        <v>0.70135499999999995</v>
      </c>
      <c r="BIQ74">
        <v>0.50950499999999999</v>
      </c>
      <c r="BIR74">
        <v>0.53901200000000005</v>
      </c>
      <c r="BIS74">
        <v>0.52493199999999995</v>
      </c>
      <c r="BIT74">
        <v>0.50941099999999995</v>
      </c>
      <c r="BIU74">
        <v>0.57315799999999995</v>
      </c>
      <c r="BIV74">
        <v>0.54416500000000001</v>
      </c>
      <c r="BIW74">
        <v>0.52968599999999999</v>
      </c>
      <c r="BIX74">
        <v>0.56856099999999998</v>
      </c>
      <c r="BIY74">
        <v>0.57635999999999998</v>
      </c>
      <c r="BIZ74">
        <v>0.59991099999999997</v>
      </c>
      <c r="BJA74">
        <v>0.52894699999999994</v>
      </c>
      <c r="BJB74">
        <v>0.54887300000000006</v>
      </c>
      <c r="BJC74">
        <v>0.54333600000000004</v>
      </c>
      <c r="BJD74">
        <v>0.53559599999999996</v>
      </c>
      <c r="BJE74">
        <v>0.63788699999999998</v>
      </c>
      <c r="BJF74">
        <v>0.49431900000000001</v>
      </c>
      <c r="BJG74">
        <v>0.53087899999999999</v>
      </c>
      <c r="BJH74">
        <v>0.59338599999999997</v>
      </c>
      <c r="BJI74">
        <v>0.69527499999999998</v>
      </c>
      <c r="BJJ74">
        <v>0.75412999999999997</v>
      </c>
      <c r="BJK74">
        <v>0.53017499999999995</v>
      </c>
      <c r="BJL74">
        <v>0.63404799999999994</v>
      </c>
      <c r="BJM74">
        <v>0.512575</v>
      </c>
      <c r="BJN74">
        <v>0.50324800000000003</v>
      </c>
      <c r="BJO74">
        <v>0.58769899999999997</v>
      </c>
      <c r="BJP74">
        <v>0.67211399999999999</v>
      </c>
      <c r="BJQ74">
        <v>0.72070699999999999</v>
      </c>
      <c r="BJR74">
        <v>0.50986500000000001</v>
      </c>
      <c r="BJS74">
        <v>0.51457399999999998</v>
      </c>
      <c r="BJT74">
        <v>0.51896600000000004</v>
      </c>
      <c r="BJU74">
        <v>0.49856400000000001</v>
      </c>
      <c r="BJV74">
        <v>0.59674300000000002</v>
      </c>
      <c r="BJW74">
        <v>0.53021600000000002</v>
      </c>
      <c r="BJX74">
        <v>0.51251999999999998</v>
      </c>
      <c r="BJY74">
        <v>0.629104</v>
      </c>
      <c r="BJZ74">
        <v>0.60877499999999996</v>
      </c>
      <c r="BKA74">
        <v>0.68772100000000003</v>
      </c>
      <c r="BKB74">
        <v>0.505969</v>
      </c>
      <c r="BKC74">
        <v>0.54871400000000004</v>
      </c>
      <c r="BKD74">
        <v>0.52971800000000002</v>
      </c>
      <c r="BKE74">
        <v>0.51167099999999999</v>
      </c>
      <c r="BKF74" s="11">
        <v>9.6937549999999995</v>
      </c>
      <c r="BKG74">
        <v>10.296608000000001</v>
      </c>
      <c r="BKH74">
        <v>8.5812000000000008</v>
      </c>
      <c r="BKI74">
        <v>7.8514169999999996</v>
      </c>
      <c r="BKJ74">
        <v>9</v>
      </c>
      <c r="BKK74">
        <v>10.689329000000001</v>
      </c>
      <c r="BKL74">
        <v>9.3355440000000005</v>
      </c>
      <c r="BKM74">
        <v>9.7268910000000002</v>
      </c>
      <c r="BKN74">
        <v>8.3183360000000004</v>
      </c>
      <c r="BKO74">
        <v>7.9589689999999997</v>
      </c>
      <c r="BKP74">
        <v>9</v>
      </c>
      <c r="BKQ74">
        <v>10.230912999999999</v>
      </c>
      <c r="BKR74">
        <v>9.4716970000000007</v>
      </c>
      <c r="BKS74">
        <v>10.020152</v>
      </c>
      <c r="BKT74">
        <v>8.4957329999999995</v>
      </c>
      <c r="BKU74">
        <v>7.9032140000000002</v>
      </c>
      <c r="BKV74">
        <v>10.5</v>
      </c>
      <c r="BKW74">
        <v>10.366728</v>
      </c>
      <c r="BKX74">
        <v>9.0854250000000008</v>
      </c>
      <c r="BKY74">
        <v>9.4968160000000008</v>
      </c>
      <c r="BKZ74">
        <v>8.7433949999999996</v>
      </c>
      <c r="BLA74">
        <v>8.7279529999999994</v>
      </c>
      <c r="BLB74">
        <v>9</v>
      </c>
      <c r="BLC74">
        <v>9.8308719999999994</v>
      </c>
      <c r="BLD74">
        <v>8.6372789999999995</v>
      </c>
      <c r="BLE74">
        <v>8.8808330000000009</v>
      </c>
      <c r="BLF74">
        <v>8.2278680000000008</v>
      </c>
      <c r="BLG74">
        <v>8.5482890000000005</v>
      </c>
      <c r="BLH74">
        <v>9.5</v>
      </c>
      <c r="BLI74">
        <v>9.2314539999999994</v>
      </c>
      <c r="BLJ74">
        <v>8.7665819999999997</v>
      </c>
      <c r="BLK74">
        <v>9.4390850000000004</v>
      </c>
      <c r="BLL74">
        <v>7.7228070000000004</v>
      </c>
      <c r="BLM74">
        <v>7.0405889999999998</v>
      </c>
      <c r="BLN74">
        <v>10.5</v>
      </c>
      <c r="BLO74">
        <v>10.161122000000001</v>
      </c>
      <c r="BLP74">
        <v>9.2039679999999997</v>
      </c>
      <c r="BLQ74">
        <v>9.8838709999999992</v>
      </c>
      <c r="BLR74">
        <v>8.1927699999999994</v>
      </c>
      <c r="BLS74">
        <v>7.3178749999999999</v>
      </c>
      <c r="BLT74">
        <v>11.5</v>
      </c>
      <c r="BLU74">
        <v>10.481856000000001</v>
      </c>
      <c r="BLV74">
        <v>9.7136929999999992</v>
      </c>
      <c r="BLW74">
        <v>10.263661000000001</v>
      </c>
      <c r="BLX74">
        <v>8.9330560000000006</v>
      </c>
      <c r="BLY74">
        <v>7.8363709999999998</v>
      </c>
      <c r="BLZ74">
        <v>12</v>
      </c>
      <c r="BMA74">
        <v>10.701000000000001</v>
      </c>
      <c r="BMB74">
        <v>9.9816029999999998</v>
      </c>
      <c r="BMC74">
        <v>10.681198999999999</v>
      </c>
      <c r="BMD74">
        <v>8.9146859999999997</v>
      </c>
      <c r="BME74">
        <v>7.8171900000000001</v>
      </c>
      <c r="BMF74">
        <v>10.5</v>
      </c>
      <c r="BMG74">
        <v>11.557781</v>
      </c>
      <c r="BMH74">
        <v>9.7125409999999999</v>
      </c>
      <c r="BMI74">
        <v>10.172067999999999</v>
      </c>
      <c r="BMJ74">
        <v>8.6426420000000004</v>
      </c>
      <c r="BMK74">
        <v>7.8658049999999999</v>
      </c>
      <c r="BML74">
        <v>9</v>
      </c>
      <c r="BMM74">
        <v>10.576924</v>
      </c>
      <c r="BMN74">
        <v>9.6560279999999992</v>
      </c>
      <c r="BMO74">
        <v>10.184101</v>
      </c>
      <c r="BMP74">
        <v>8.6069870000000002</v>
      </c>
      <c r="BMQ74">
        <v>7.9912150000000004</v>
      </c>
      <c r="BMR74">
        <v>9</v>
      </c>
      <c r="BMS74">
        <v>10.508872</v>
      </c>
      <c r="BMT74">
        <v>9.7055959999999999</v>
      </c>
      <c r="BMU74">
        <v>10.377463000000001</v>
      </c>
      <c r="BMV74">
        <v>8.5639780000000005</v>
      </c>
      <c r="BMW74">
        <v>7.7488489999999999</v>
      </c>
      <c r="BMX74">
        <v>9</v>
      </c>
      <c r="BMY74">
        <v>10.591447000000001</v>
      </c>
      <c r="BMZ74">
        <v>9.697813</v>
      </c>
      <c r="BNA74">
        <v>10.153551999999999</v>
      </c>
      <c r="BNB74">
        <v>8.5227970000000006</v>
      </c>
      <c r="BNC74">
        <v>7.9023310000000002</v>
      </c>
      <c r="BND74">
        <v>9</v>
      </c>
      <c r="BNE74">
        <v>10.503185</v>
      </c>
      <c r="BNF74">
        <v>9.1094120000000007</v>
      </c>
      <c r="BNG74">
        <v>9.7624980000000008</v>
      </c>
      <c r="BNH74">
        <v>8.2677069999999997</v>
      </c>
      <c r="BNI74">
        <v>7.6528309999999999</v>
      </c>
      <c r="BNJ74">
        <v>9</v>
      </c>
      <c r="BNK74">
        <v>10.094785999999999</v>
      </c>
      <c r="BNL74">
        <v>8.9599569999999993</v>
      </c>
      <c r="BNM74">
        <v>8.892944</v>
      </c>
      <c r="BNN74">
        <v>8.440137</v>
      </c>
      <c r="BNO74">
        <v>8.5759460000000001</v>
      </c>
      <c r="BNP74">
        <v>8.5840610000000002</v>
      </c>
      <c r="BNQ74">
        <v>8.208971</v>
      </c>
      <c r="BNR74">
        <v>8.8840170000000001</v>
      </c>
      <c r="BNS74">
        <v>8.7566179999999996</v>
      </c>
      <c r="BNT74">
        <v>8.3657990000000009</v>
      </c>
      <c r="BNU74">
        <v>8.5957530000000002</v>
      </c>
      <c r="BNV74">
        <v>8.7283749999999998</v>
      </c>
      <c r="BNW74">
        <v>8.7717559999999999</v>
      </c>
      <c r="BNX74">
        <v>8.2295870000000004</v>
      </c>
      <c r="BNY74">
        <v>8.719087</v>
      </c>
      <c r="BNZ74">
        <v>8.1047759999999993</v>
      </c>
      <c r="BOA74">
        <v>8.3396650000000001</v>
      </c>
      <c r="BOB74">
        <v>8.2803310000000003</v>
      </c>
      <c r="BOC74">
        <v>7.4806160000000004</v>
      </c>
      <c r="BOD74">
        <v>9.1240070000000006</v>
      </c>
      <c r="BOE74">
        <v>8.671697</v>
      </c>
      <c r="BOF74">
        <v>7.9178329999999999</v>
      </c>
      <c r="BOG74">
        <v>9.7839759999999991</v>
      </c>
      <c r="BOH74">
        <v>9.4718689999999999</v>
      </c>
      <c r="BOI74">
        <v>8.6565329999999996</v>
      </c>
      <c r="BOJ74">
        <v>9.6865419999999993</v>
      </c>
      <c r="BOK74">
        <v>9.4819630000000004</v>
      </c>
      <c r="BOL74">
        <v>8.6442239999999995</v>
      </c>
      <c r="BOM74">
        <v>9.2436889999999998</v>
      </c>
      <c r="BON74">
        <v>9.1010749999999998</v>
      </c>
      <c r="BOO74">
        <v>8.4278589999999998</v>
      </c>
      <c r="BOP74">
        <v>9.1139200000000002</v>
      </c>
      <c r="BOQ74">
        <v>8.9491150000000008</v>
      </c>
      <c r="BOR74">
        <v>8.4369669999999992</v>
      </c>
      <c r="BOS74">
        <v>9.1309590000000007</v>
      </c>
      <c r="BOT74">
        <v>8.9014330000000008</v>
      </c>
      <c r="BOU74">
        <v>8.3851189999999995</v>
      </c>
      <c r="BOV74">
        <v>9.0714279999999992</v>
      </c>
      <c r="BOW74">
        <v>8.9054889999999993</v>
      </c>
      <c r="BOX74">
        <v>8.3356849999999998</v>
      </c>
      <c r="BOY74">
        <v>8.6397480000000009</v>
      </c>
      <c r="BOZ74">
        <v>8.5471920000000008</v>
      </c>
      <c r="BPA74">
        <v>8.1358289999999993</v>
      </c>
      <c r="BPB74">
        <v>-2.6626809789030481E-2</v>
      </c>
      <c r="BPC74">
        <v>2.1461342687383742E-2</v>
      </c>
      <c r="BPD74">
        <v>1.7517293075685614E-2</v>
      </c>
      <c r="BPE74">
        <v>3.4921391112009627E-2</v>
      </c>
      <c r="BPF74">
        <v>6.7771044419954671E-2</v>
      </c>
      <c r="BPG74">
        <v>6.1734416870060045E-2</v>
      </c>
      <c r="BPH74">
        <v>1.8850447786855563E-2</v>
      </c>
      <c r="BPI74" s="12">
        <v>9.0194159999999997</v>
      </c>
      <c r="BPJ74">
        <v>9.6887939999999997</v>
      </c>
      <c r="BPK74">
        <v>9.8476479999999995</v>
      </c>
      <c r="BPL74">
        <v>8.9852749999999997</v>
      </c>
      <c r="BPM74">
        <v>9.4951150000000002</v>
      </c>
      <c r="BPN74">
        <v>9.3681800000000006</v>
      </c>
      <c r="BPO74">
        <v>10.169907</v>
      </c>
      <c r="BPP74">
        <v>10.472429999999999</v>
      </c>
      <c r="BPQ74">
        <v>9.6614780000000007</v>
      </c>
      <c r="BPR74">
        <v>10.114179999999999</v>
      </c>
      <c r="BPS74">
        <v>8.4298669999999998</v>
      </c>
      <c r="BPT74">
        <v>8.5908090000000001</v>
      </c>
      <c r="BPU74">
        <v>8.9238710000000001</v>
      </c>
      <c r="BPV74">
        <v>7.9577879999999999</v>
      </c>
      <c r="BPW74">
        <v>8.4771540000000005</v>
      </c>
      <c r="BPX74">
        <v>8.4117370000000005</v>
      </c>
      <c r="BPY74">
        <v>7.9197839999999999</v>
      </c>
      <c r="BPZ74">
        <v>7.8267810000000004</v>
      </c>
      <c r="BQA74">
        <v>7.1792319999999998</v>
      </c>
      <c r="BQB74">
        <v>7.7890779999999999</v>
      </c>
      <c r="BQC74">
        <v>8.4670950000000005</v>
      </c>
      <c r="BQD74">
        <v>9.1430120000000006</v>
      </c>
      <c r="BQE74">
        <v>9.7352589999999992</v>
      </c>
      <c r="BQF74">
        <v>8.7318359999999995</v>
      </c>
      <c r="BQG74">
        <v>8.90367</v>
      </c>
      <c r="BQH74">
        <v>8.6771740000000008</v>
      </c>
      <c r="BQI74">
        <v>8.9852260000000008</v>
      </c>
      <c r="BQJ74">
        <v>9.4769159999999992</v>
      </c>
      <c r="BQK74">
        <v>8.4760139999999993</v>
      </c>
      <c r="BQL74">
        <v>8.7745470000000001</v>
      </c>
      <c r="BQM74">
        <v>8.361834</v>
      </c>
      <c r="BQN74">
        <v>8.4001699999999992</v>
      </c>
      <c r="BQO74">
        <v>8.6503779999999999</v>
      </c>
      <c r="BQP74">
        <v>7.6992240000000001</v>
      </c>
      <c r="BQQ74">
        <v>8.3317209999999999</v>
      </c>
      <c r="BQR74">
        <v>4.1034058247360637E-2</v>
      </c>
      <c r="BQS74">
        <v>4.0277923193053164E-2</v>
      </c>
      <c r="BQT74">
        <v>0.72823800000000005</v>
      </c>
      <c r="BQU74">
        <v>0.87063299999999999</v>
      </c>
      <c r="BQV74">
        <v>0.69222499999999998</v>
      </c>
      <c r="BQW74">
        <v>0.76581200000000005</v>
      </c>
      <c r="BQX74">
        <v>0.74337399999999998</v>
      </c>
      <c r="BQY74">
        <v>0.73103099999999999</v>
      </c>
      <c r="BQZ74">
        <v>0.87548899999999996</v>
      </c>
      <c r="BRA74">
        <v>0.68300899999999998</v>
      </c>
      <c r="BRB74">
        <v>0.79657100000000003</v>
      </c>
      <c r="BRC74">
        <v>0.77388500000000005</v>
      </c>
      <c r="BRD74">
        <v>0.65127000000000002</v>
      </c>
      <c r="BRE74">
        <v>0.80554800000000004</v>
      </c>
      <c r="BRF74">
        <v>0.66617999999999999</v>
      </c>
      <c r="BRG74">
        <v>0.77685000000000004</v>
      </c>
      <c r="BRH74">
        <v>0.74550099999999997</v>
      </c>
      <c r="BRI74">
        <v>0.61975400000000003</v>
      </c>
      <c r="BRJ74">
        <v>0.69468700000000005</v>
      </c>
      <c r="BRK74">
        <v>0.65490999999999999</v>
      </c>
      <c r="BRL74">
        <v>0.69826500000000002</v>
      </c>
      <c r="BRM74">
        <v>0.63684600000000002</v>
      </c>
      <c r="BRN74">
        <v>0.68154099999999995</v>
      </c>
      <c r="BRO74">
        <v>0.83014100000000002</v>
      </c>
      <c r="BRP74">
        <v>0.65497399999999995</v>
      </c>
      <c r="BRQ74">
        <v>0.73355300000000001</v>
      </c>
      <c r="BRR74">
        <v>0.76203500000000002</v>
      </c>
      <c r="BRS74">
        <v>0.69300099999999998</v>
      </c>
      <c r="BRT74">
        <v>0.82538800000000001</v>
      </c>
      <c r="BRU74">
        <v>0.65728699999999995</v>
      </c>
      <c r="BRV74">
        <v>0.77132199999999995</v>
      </c>
      <c r="BRW74">
        <v>0.79527800000000004</v>
      </c>
      <c r="BRX74">
        <v>0.63579200000000002</v>
      </c>
      <c r="BRY74">
        <v>0.79648799999999997</v>
      </c>
      <c r="BRZ74">
        <v>0.67027099999999995</v>
      </c>
      <c r="BSA74">
        <v>0.78544800000000004</v>
      </c>
      <c r="BSB74">
        <v>0.73030099999999998</v>
      </c>
      <c r="BSC74">
        <v>0.59164700000000003</v>
      </c>
      <c r="BSD74">
        <v>0.56669800000000004</v>
      </c>
      <c r="BSE74">
        <v>0.51457399999999998</v>
      </c>
      <c r="BSF74">
        <v>0.64042600000000005</v>
      </c>
      <c r="BSG74">
        <v>0.61269200000000001</v>
      </c>
      <c r="BSH74">
        <v>0.662053</v>
      </c>
      <c r="BSI74">
        <v>0.494085</v>
      </c>
      <c r="BSJ74">
        <v>0.51715500000000003</v>
      </c>
      <c r="BSK74">
        <v>0.51453499999999996</v>
      </c>
      <c r="BSL74">
        <v>0.51353400000000005</v>
      </c>
      <c r="BSM74">
        <v>0.62365999999999999</v>
      </c>
      <c r="BSN74">
        <v>0.57188499999999998</v>
      </c>
      <c r="BSO74">
        <v>0.52049500000000004</v>
      </c>
      <c r="BSP74">
        <v>0.67399900000000001</v>
      </c>
      <c r="BSQ74">
        <v>0.68014600000000003</v>
      </c>
      <c r="BSR74">
        <v>0.69691599999999998</v>
      </c>
      <c r="BSS74">
        <v>0.52187600000000001</v>
      </c>
      <c r="BST74">
        <v>0.54343200000000003</v>
      </c>
      <c r="BSU74">
        <v>0.53741899999999998</v>
      </c>
      <c r="BSV74">
        <v>0.53020400000000001</v>
      </c>
      <c r="BSW74">
        <v>0.59907200000000005</v>
      </c>
      <c r="BSX74">
        <v>0.567631</v>
      </c>
      <c r="BSY74">
        <v>0.51988500000000004</v>
      </c>
      <c r="BSZ74">
        <v>0.63238099999999997</v>
      </c>
      <c r="BTA74">
        <v>0.61662099999999997</v>
      </c>
      <c r="BTB74">
        <v>0.68406500000000003</v>
      </c>
      <c r="BTC74">
        <v>0.51458199999999998</v>
      </c>
      <c r="BTD74">
        <v>0.549481</v>
      </c>
      <c r="BTE74">
        <v>0.531331</v>
      </c>
      <c r="BTF74">
        <v>0.52723799999999998</v>
      </c>
      <c r="BTG74">
        <v>0.59214199999999995</v>
      </c>
      <c r="BTH74">
        <v>0.62240899999999999</v>
      </c>
      <c r="BTI74">
        <v>0.57597799999999999</v>
      </c>
      <c r="BTJ74">
        <v>0.64214000000000004</v>
      </c>
      <c r="BTK74">
        <v>0.58088600000000001</v>
      </c>
      <c r="BTL74">
        <v>0.61990000000000001</v>
      </c>
      <c r="BTM74">
        <v>0.58635000000000004</v>
      </c>
      <c r="BTN74">
        <v>0.60853500000000005</v>
      </c>
      <c r="BTO74">
        <v>0.58855999999999997</v>
      </c>
      <c r="BTP74">
        <v>0.59804299999999999</v>
      </c>
      <c r="BTQ74">
        <v>0.58733999999999997</v>
      </c>
      <c r="BTR74">
        <v>0.53074399999999999</v>
      </c>
      <c r="BTS74">
        <v>0.49244100000000002</v>
      </c>
      <c r="BTT74">
        <v>0.620089</v>
      </c>
      <c r="BTU74">
        <v>0.62698200000000004</v>
      </c>
      <c r="BTV74">
        <v>0.69241600000000003</v>
      </c>
      <c r="BTW74">
        <v>0.48299300000000001</v>
      </c>
      <c r="BTX74">
        <v>0.61753400000000003</v>
      </c>
      <c r="BTY74">
        <v>0.567666</v>
      </c>
      <c r="BTZ74">
        <v>0.51491799999999999</v>
      </c>
      <c r="BUA74">
        <v>0.61455400000000004</v>
      </c>
      <c r="BUB74">
        <v>0.65242800000000001</v>
      </c>
      <c r="BUC74">
        <v>0.71655199999999997</v>
      </c>
      <c r="BUD74">
        <v>0.51119099999999995</v>
      </c>
      <c r="BUE74">
        <v>0.54003999999999996</v>
      </c>
      <c r="BUF74">
        <v>0.53003699999999998</v>
      </c>
      <c r="BUG74">
        <v>0.51293999999999995</v>
      </c>
      <c r="BUH74">
        <v>0.59641200000000005</v>
      </c>
      <c r="BUI74">
        <v>0.57377100000000003</v>
      </c>
      <c r="BUJ74">
        <v>0.52570099999999997</v>
      </c>
      <c r="BUK74">
        <v>0.63888699999999998</v>
      </c>
      <c r="BUL74">
        <v>0.60594199999999998</v>
      </c>
      <c r="BUM74">
        <v>0.67455100000000001</v>
      </c>
      <c r="BUN74">
        <v>0.52069500000000002</v>
      </c>
      <c r="BUO74">
        <v>0.55569999999999997</v>
      </c>
      <c r="BUP74">
        <v>0.53636499999999998</v>
      </c>
      <c r="BUQ74">
        <v>0.536968</v>
      </c>
      <c r="BUR74" s="17">
        <v>10.227995</v>
      </c>
      <c r="BUS74">
        <v>9.2399159999999991</v>
      </c>
      <c r="BUT74">
        <v>8.3271060000000006</v>
      </c>
      <c r="BUU74">
        <v>7.7144969999999997</v>
      </c>
      <c r="BUV74">
        <v>9.5</v>
      </c>
      <c r="BUW74">
        <v>9.4650800000000004</v>
      </c>
      <c r="BUX74">
        <v>10.568626</v>
      </c>
      <c r="BUY74">
        <v>9.2094649999999998</v>
      </c>
      <c r="BUZ74">
        <v>8.2682490000000008</v>
      </c>
      <c r="BVA74">
        <v>7.9698099999999998</v>
      </c>
      <c r="BVB74">
        <v>8.5</v>
      </c>
      <c r="BVC74">
        <v>9.6422249999999998</v>
      </c>
      <c r="BVD74">
        <v>9.8305150000000001</v>
      </c>
      <c r="BVE74">
        <v>9.0184859999999993</v>
      </c>
      <c r="BVF74">
        <v>8.1844289999999997</v>
      </c>
      <c r="BVG74">
        <v>7.6238770000000002</v>
      </c>
      <c r="BVH74">
        <v>9.5</v>
      </c>
      <c r="BVI74">
        <v>9.3405769999999997</v>
      </c>
      <c r="BVJ74">
        <v>9.9000579999999996</v>
      </c>
      <c r="BVK74">
        <v>8.7298679999999997</v>
      </c>
      <c r="BVL74">
        <v>8.3425360000000008</v>
      </c>
      <c r="BVM74">
        <v>8.3005610000000001</v>
      </c>
      <c r="BVN74">
        <v>8.5</v>
      </c>
      <c r="BVO74">
        <v>9.1291039999999999</v>
      </c>
      <c r="BVP74">
        <v>8.7477970000000003</v>
      </c>
      <c r="BVQ74">
        <v>8.2678049999999992</v>
      </c>
      <c r="BVR74">
        <v>8.1897920000000006</v>
      </c>
      <c r="BVS74">
        <v>8.0643279999999997</v>
      </c>
      <c r="BVT74">
        <v>10</v>
      </c>
      <c r="BVU74">
        <v>8.4258170000000003</v>
      </c>
      <c r="BVV74">
        <v>9.1186430000000005</v>
      </c>
      <c r="BVW74">
        <v>8.3942250000000005</v>
      </c>
      <c r="BVX74">
        <v>7.63089</v>
      </c>
      <c r="BVY74">
        <v>7.2807459999999997</v>
      </c>
      <c r="BVZ74">
        <v>11</v>
      </c>
      <c r="BWA74">
        <v>8.4046660000000006</v>
      </c>
      <c r="BWB74">
        <v>9.4124420000000004</v>
      </c>
      <c r="BWC74">
        <v>8.6864489999999996</v>
      </c>
      <c r="BWD74">
        <v>7.9381599999999999</v>
      </c>
      <c r="BWE74">
        <v>7.4848549999999996</v>
      </c>
      <c r="BWF74">
        <v>12.5</v>
      </c>
      <c r="BWG74">
        <v>8.528435</v>
      </c>
      <c r="BWH74">
        <v>10.336847000000001</v>
      </c>
      <c r="BWI74">
        <v>9.6428329999999995</v>
      </c>
      <c r="BWJ74">
        <v>8.9292560000000005</v>
      </c>
      <c r="BWK74">
        <v>8.4476379999999995</v>
      </c>
      <c r="BWL74">
        <v>10</v>
      </c>
      <c r="BWM74">
        <v>9.6856910000000003</v>
      </c>
      <c r="BWN74">
        <v>10.32921</v>
      </c>
      <c r="BWO74">
        <v>9.4049259999999997</v>
      </c>
      <c r="BWP74">
        <v>8.7086000000000006</v>
      </c>
      <c r="BWQ74">
        <v>8.1132469999999994</v>
      </c>
      <c r="BWR74">
        <v>11</v>
      </c>
      <c r="BWS74">
        <v>9.3491520000000001</v>
      </c>
      <c r="BWT74">
        <v>10.220698000000001</v>
      </c>
      <c r="BWU74">
        <v>9.3870129999999996</v>
      </c>
      <c r="BWV74">
        <v>8.6397580000000005</v>
      </c>
      <c r="BWW74">
        <v>8.0444619999999993</v>
      </c>
      <c r="BWX74">
        <v>9.5</v>
      </c>
      <c r="BWY74">
        <v>9.4417720000000003</v>
      </c>
      <c r="BWZ74">
        <v>10.549229</v>
      </c>
      <c r="BXA74">
        <v>9.542389</v>
      </c>
      <c r="BXB74">
        <v>8.5533719999999995</v>
      </c>
      <c r="BXC74">
        <v>8.0055530000000008</v>
      </c>
      <c r="BXD74">
        <v>9.5</v>
      </c>
      <c r="BXE74">
        <v>9.8634500000000003</v>
      </c>
      <c r="BXF74">
        <v>10.036315999999999</v>
      </c>
      <c r="BXG74">
        <v>9.4104600000000005</v>
      </c>
      <c r="BXH74">
        <v>8.3502500000000008</v>
      </c>
      <c r="BXI74">
        <v>7.5501250000000004</v>
      </c>
      <c r="BXJ74">
        <v>9.5</v>
      </c>
      <c r="BXK74">
        <v>9.6862270000000006</v>
      </c>
      <c r="BXL74">
        <v>10.669950999999999</v>
      </c>
      <c r="BXM74">
        <v>9.6065269999999998</v>
      </c>
      <c r="BXN74">
        <v>8.5211579999999998</v>
      </c>
      <c r="BXO74">
        <v>8.0063320000000004</v>
      </c>
      <c r="BXP74">
        <v>9.5</v>
      </c>
      <c r="BXQ74">
        <v>9.9183039999999991</v>
      </c>
      <c r="BXR74">
        <v>10.035173</v>
      </c>
      <c r="BXS74">
        <v>9.0681930000000008</v>
      </c>
      <c r="BXT74">
        <v>8.2580399999999994</v>
      </c>
      <c r="BXU74">
        <v>7.76281</v>
      </c>
      <c r="BXV74">
        <v>9.5</v>
      </c>
      <c r="BXW74">
        <v>9.3813309999999994</v>
      </c>
      <c r="BXX74">
        <v>8.7084119999999992</v>
      </c>
      <c r="BXY74">
        <v>8.5794230000000002</v>
      </c>
      <c r="BXZ74">
        <v>8.2004750000000008</v>
      </c>
      <c r="BYA74">
        <v>8.6102860000000003</v>
      </c>
      <c r="BYB74">
        <v>8.4740760000000002</v>
      </c>
      <c r="BYC74">
        <v>8.1597860000000004</v>
      </c>
      <c r="BYD74">
        <v>8.4471810000000005</v>
      </c>
      <c r="BYE74">
        <v>8.3761709999999994</v>
      </c>
      <c r="BYF74">
        <v>8.0927009999999999</v>
      </c>
      <c r="BYG74">
        <v>8.3261780000000005</v>
      </c>
      <c r="BYH74">
        <v>8.3317589999999999</v>
      </c>
      <c r="BYI74">
        <v>8.3479569999999992</v>
      </c>
      <c r="BYJ74">
        <v>8.0605419999999999</v>
      </c>
      <c r="BYK74">
        <v>8.2362780000000004</v>
      </c>
      <c r="BYL74">
        <v>8.1997119999999999</v>
      </c>
      <c r="BYM74">
        <v>8.1010200000000001</v>
      </c>
      <c r="BYN74">
        <v>7.9268879999999999</v>
      </c>
      <c r="BYO74">
        <v>7.4785349999999999</v>
      </c>
      <c r="BYP74">
        <v>8.4283059999999992</v>
      </c>
      <c r="BYQ74">
        <v>8.2116190000000007</v>
      </c>
      <c r="BYR74">
        <v>7.7881039999999997</v>
      </c>
      <c r="BYS74">
        <v>9.3032210000000006</v>
      </c>
      <c r="BYT74">
        <v>9.3154529999999998</v>
      </c>
      <c r="BYU74">
        <v>8.7703779999999991</v>
      </c>
      <c r="BYV74">
        <v>9.2674149999999997</v>
      </c>
      <c r="BYW74">
        <v>9.1441839999999992</v>
      </c>
      <c r="BYX74">
        <v>8.5065679999999997</v>
      </c>
      <c r="BYY74">
        <v>9.2232869999999991</v>
      </c>
      <c r="BYZ74">
        <v>8.9658090000000001</v>
      </c>
      <c r="BZA74">
        <v>8.4609909999999999</v>
      </c>
      <c r="BZB74">
        <v>9.0510129999999993</v>
      </c>
      <c r="BZC74">
        <v>8.802365</v>
      </c>
      <c r="BZD74">
        <v>8.4081840000000003</v>
      </c>
      <c r="BZE74">
        <v>8.7915670000000006</v>
      </c>
      <c r="BZF74">
        <v>8.6573700000000002</v>
      </c>
      <c r="BZG74">
        <v>8.1999180000000003</v>
      </c>
      <c r="BZH74">
        <v>9.0844909999999999</v>
      </c>
      <c r="BZI74">
        <v>8.7833380000000005</v>
      </c>
      <c r="BZJ74">
        <v>8.3617249999999999</v>
      </c>
      <c r="BZK74">
        <v>8.5178740000000008</v>
      </c>
      <c r="BZL74">
        <v>8.4202809999999992</v>
      </c>
      <c r="BZM74">
        <v>8.1741740000000007</v>
      </c>
      <c r="BZN74">
        <v>-9.379614246342878E-3</v>
      </c>
      <c r="BZO74">
        <v>2.1102368665973072E-2</v>
      </c>
      <c r="BZP74">
        <v>2.1269474662305762E-2</v>
      </c>
      <c r="BZQ74">
        <v>4.4467467811994996E-2</v>
      </c>
      <c r="BZR74">
        <v>6.3393913208281194E-2</v>
      </c>
      <c r="BZS74">
        <v>5.6783663445520466E-2</v>
      </c>
      <c r="BZT74">
        <v>5.2177930373922994E-2</v>
      </c>
      <c r="BZU74" s="13">
        <v>9.7388270000000006</v>
      </c>
      <c r="BZV74">
        <v>10.479958999999999</v>
      </c>
      <c r="BZW74">
        <v>10.333029</v>
      </c>
      <c r="BZX74">
        <v>9.2655429999999992</v>
      </c>
      <c r="BZY74">
        <v>10.032500000000001</v>
      </c>
      <c r="BZZ74">
        <v>8.7357130000000005</v>
      </c>
      <c r="CAA74">
        <v>9.5119760000000007</v>
      </c>
      <c r="CAB74">
        <v>9.5238790000000009</v>
      </c>
      <c r="CAC74">
        <v>8.5403369999999992</v>
      </c>
      <c r="CAD74">
        <v>9.1842640000000006</v>
      </c>
      <c r="CAE74">
        <v>8.2668590000000002</v>
      </c>
      <c r="CAF74">
        <v>8.5714290000000002</v>
      </c>
      <c r="CAG74">
        <v>8.8189279999999997</v>
      </c>
      <c r="CAH74">
        <v>7.7845250000000004</v>
      </c>
      <c r="CAI74">
        <v>8.2799560000000003</v>
      </c>
      <c r="CAJ74">
        <v>8.1115659999999998</v>
      </c>
      <c r="CAK74">
        <v>8.0187819999999999</v>
      </c>
      <c r="CAL74">
        <v>8.2804420000000007</v>
      </c>
      <c r="CAM74">
        <v>7.3827999999999996</v>
      </c>
      <c r="CAN74">
        <v>7.6628270000000001</v>
      </c>
      <c r="CAO74">
        <v>8.3323350000000005</v>
      </c>
      <c r="CAP74">
        <v>9.1195970000000006</v>
      </c>
      <c r="CAQ74">
        <v>9.2853180000000002</v>
      </c>
      <c r="CAR74">
        <v>8.2646630000000005</v>
      </c>
      <c r="CAS74">
        <v>8.6162589999999994</v>
      </c>
      <c r="CAT74">
        <v>8.3473710000000008</v>
      </c>
      <c r="CAU74">
        <v>8.8505040000000008</v>
      </c>
      <c r="CAV74">
        <v>9.2298190000000009</v>
      </c>
      <c r="CAW74">
        <v>8.0692540000000008</v>
      </c>
      <c r="CAX74">
        <v>8.5083110000000008</v>
      </c>
      <c r="CAY74">
        <v>8.2358180000000001</v>
      </c>
      <c r="CAZ74">
        <v>8.4102999999999994</v>
      </c>
      <c r="CBA74">
        <v>8.6384729999999994</v>
      </c>
      <c r="CBB74">
        <v>7.6333190000000002</v>
      </c>
      <c r="CBC74">
        <v>8.166817</v>
      </c>
      <c r="CBD74">
        <v>4.2540345793924926E-2</v>
      </c>
      <c r="CBE74">
        <v>5.4446979597675402E-2</v>
      </c>
      <c r="CBF74">
        <v>0.71273900000000001</v>
      </c>
      <c r="CBG74">
        <v>0.87126400000000004</v>
      </c>
      <c r="CBH74">
        <v>0.85142200000000001</v>
      </c>
      <c r="CBI74">
        <v>0.750919</v>
      </c>
      <c r="CBJ74">
        <v>0.71876600000000002</v>
      </c>
      <c r="CBK74">
        <v>0.68065699999999996</v>
      </c>
      <c r="CBL74">
        <v>0.83057599999999998</v>
      </c>
      <c r="CBM74">
        <v>0.83692699999999998</v>
      </c>
      <c r="CBN74">
        <v>0.72968200000000005</v>
      </c>
      <c r="CBO74">
        <v>0.73202</v>
      </c>
      <c r="CBP74">
        <v>0.66196500000000003</v>
      </c>
      <c r="CBQ74">
        <v>0.78376800000000002</v>
      </c>
      <c r="CBR74">
        <v>0.78471199999999997</v>
      </c>
      <c r="CBS74">
        <v>0.73654799999999998</v>
      </c>
      <c r="CBT74">
        <v>0.68002300000000004</v>
      </c>
      <c r="CBU74">
        <v>0.60960899999999996</v>
      </c>
      <c r="CBV74">
        <v>0.658775</v>
      </c>
      <c r="CBW74">
        <v>0.696357</v>
      </c>
      <c r="CBX74">
        <v>0.66687799999999997</v>
      </c>
      <c r="CBY74">
        <v>0.57146600000000003</v>
      </c>
      <c r="CBZ74">
        <v>0.68657699999999999</v>
      </c>
      <c r="CCA74">
        <v>0.809616</v>
      </c>
      <c r="CCB74">
        <v>0.81742800000000004</v>
      </c>
      <c r="CCC74">
        <v>0.73052700000000004</v>
      </c>
      <c r="CCD74">
        <v>0.73503799999999997</v>
      </c>
      <c r="CCE74">
        <v>0.67397300000000004</v>
      </c>
      <c r="CCF74">
        <v>0.80228699999999997</v>
      </c>
      <c r="CCG74">
        <v>0.79553700000000005</v>
      </c>
      <c r="CCH74">
        <v>0.71834699999999996</v>
      </c>
      <c r="CCI74">
        <v>0.71612600000000004</v>
      </c>
      <c r="CCJ74">
        <v>0.65486100000000003</v>
      </c>
      <c r="CCK74">
        <v>0.77483100000000005</v>
      </c>
      <c r="CCL74">
        <v>0.77655200000000002</v>
      </c>
      <c r="CCM74">
        <v>0.74210200000000004</v>
      </c>
      <c r="CCN74">
        <v>0.661829</v>
      </c>
      <c r="CCO74">
        <v>0.51626099999999997</v>
      </c>
      <c r="CCP74">
        <v>0.621</v>
      </c>
      <c r="CCQ74">
        <v>0.49742900000000001</v>
      </c>
      <c r="CCR74">
        <v>0.61356900000000003</v>
      </c>
      <c r="CCS74">
        <v>0.56241699999999994</v>
      </c>
      <c r="CCT74">
        <v>0.62239100000000003</v>
      </c>
      <c r="CCU74">
        <v>0.493093</v>
      </c>
      <c r="CCV74">
        <v>0.50733200000000001</v>
      </c>
      <c r="CCW74">
        <v>0.49843700000000002</v>
      </c>
      <c r="CCX74">
        <v>0.52295499999999995</v>
      </c>
      <c r="CCY74">
        <v>0.51544400000000001</v>
      </c>
      <c r="CCZ74">
        <v>0.58179000000000003</v>
      </c>
      <c r="CDA74">
        <v>0.492676</v>
      </c>
      <c r="CDB74">
        <v>0.59617900000000001</v>
      </c>
      <c r="CDC74">
        <v>0.57375699999999996</v>
      </c>
      <c r="CDD74">
        <v>0.63234599999999996</v>
      </c>
      <c r="CDE74">
        <v>0.48516599999999999</v>
      </c>
      <c r="CDF74">
        <v>0.49901000000000001</v>
      </c>
      <c r="CDG74">
        <v>0.48908299999999999</v>
      </c>
      <c r="CDH74">
        <v>0.49871100000000002</v>
      </c>
      <c r="CDI74">
        <v>0.565832</v>
      </c>
      <c r="CDJ74">
        <v>0.57076300000000002</v>
      </c>
      <c r="CDK74">
        <v>0.50531000000000004</v>
      </c>
      <c r="CDL74">
        <v>0.60458100000000004</v>
      </c>
      <c r="CDM74">
        <v>0.59245999999999999</v>
      </c>
      <c r="CDN74">
        <v>0.64084799999999997</v>
      </c>
      <c r="CDO74">
        <v>0.50409599999999999</v>
      </c>
      <c r="CDP74">
        <v>0.53318299999999996</v>
      </c>
      <c r="CDQ74">
        <v>0.51403200000000004</v>
      </c>
      <c r="CDR74">
        <v>0.51775199999999999</v>
      </c>
      <c r="CDS74">
        <v>0.543902</v>
      </c>
      <c r="CDT74">
        <v>0.55924200000000002</v>
      </c>
      <c r="CDU74">
        <v>0.515181</v>
      </c>
      <c r="CDV74">
        <v>0.55118199999999995</v>
      </c>
      <c r="CDW74">
        <v>0.54907600000000001</v>
      </c>
      <c r="CDX74">
        <v>0.56411900000000004</v>
      </c>
      <c r="CDY74">
        <v>0.50919800000000004</v>
      </c>
      <c r="CDZ74">
        <v>0.52060099999999998</v>
      </c>
      <c r="CEA74">
        <v>0.510162</v>
      </c>
      <c r="CEB74">
        <v>0.516787</v>
      </c>
      <c r="CEC74">
        <v>0.53924000000000005</v>
      </c>
      <c r="CED74">
        <v>0.56254400000000004</v>
      </c>
      <c r="CEE74">
        <v>0.49976199999999998</v>
      </c>
      <c r="CEF74">
        <v>0.590781</v>
      </c>
      <c r="CEG74">
        <v>0.60072499999999995</v>
      </c>
      <c r="CEH74">
        <v>0.66439099999999995</v>
      </c>
      <c r="CEI74">
        <v>0.50427</v>
      </c>
      <c r="CEJ74">
        <v>0.56485300000000005</v>
      </c>
      <c r="CEK74">
        <v>0.55603199999999997</v>
      </c>
      <c r="CEL74">
        <v>0.49552299999999999</v>
      </c>
      <c r="CEM74">
        <v>0.60026500000000005</v>
      </c>
      <c r="CEN74">
        <v>0.60941199999999995</v>
      </c>
      <c r="CEO74">
        <v>0.65901299999999996</v>
      </c>
      <c r="CEP74">
        <v>0.49430499999999999</v>
      </c>
      <c r="CEQ74">
        <v>0.52545399999999998</v>
      </c>
      <c r="CER74">
        <v>0.50845899999999999</v>
      </c>
      <c r="CES74">
        <v>0.50727900000000004</v>
      </c>
      <c r="CET74">
        <v>0.57050900000000004</v>
      </c>
      <c r="CEU74">
        <v>0.57581499999999997</v>
      </c>
      <c r="CEV74">
        <v>0.50868100000000005</v>
      </c>
      <c r="CEW74">
        <v>0.60795999999999994</v>
      </c>
      <c r="CEX74">
        <v>0.58684499999999995</v>
      </c>
      <c r="CEY74">
        <v>0.63238300000000003</v>
      </c>
      <c r="CEZ74">
        <v>0.50651400000000002</v>
      </c>
      <c r="CFA74">
        <v>0.53789900000000002</v>
      </c>
      <c r="CFB74">
        <v>0.51820299999999997</v>
      </c>
      <c r="CFC74">
        <v>0.522235</v>
      </c>
      <c r="CFD74" s="14">
        <v>-0.17323299999999975</v>
      </c>
      <c r="CFE74">
        <v>-0.40042200000000072</v>
      </c>
      <c r="CFF74">
        <v>-0.38204300000000124</v>
      </c>
      <c r="CFG74">
        <v>-0.40352400000000088</v>
      </c>
      <c r="CFH74">
        <v>-0.18255500000000069</v>
      </c>
      <c r="CFI74">
        <v>-0.59471999999999881</v>
      </c>
      <c r="CFJ74">
        <v>-0.5696159999999999</v>
      </c>
      <c r="CFK74">
        <v>-1.2129970000000014</v>
      </c>
      <c r="CFL74">
        <v>-1.1886399999999995</v>
      </c>
      <c r="CFM74">
        <v>-0.35448799999999991</v>
      </c>
      <c r="CFN74">
        <v>-1.8910000000005311E-3</v>
      </c>
      <c r="CFO74">
        <v>-7.9689000000000121E-2</v>
      </c>
      <c r="CFP74">
        <v>-0.24123400000000039</v>
      </c>
      <c r="CFQ74">
        <v>-0.18363499999999977</v>
      </c>
      <c r="CFR74">
        <v>5.7404000000000011E-2</v>
      </c>
      <c r="CFS74">
        <v>0.48961200000000016</v>
      </c>
      <c r="CFT74">
        <v>0.21929700000000008</v>
      </c>
      <c r="CFU74">
        <v>6.6324000000000716E-2</v>
      </c>
      <c r="CFV74">
        <v>0.16170200000000001</v>
      </c>
      <c r="CFW74">
        <v>0.42940299999999976</v>
      </c>
      <c r="CFX74">
        <v>-0.49957700000000038</v>
      </c>
      <c r="CFY74">
        <v>-0.4115359999999999</v>
      </c>
      <c r="CFZ74">
        <v>-0.51433400000000162</v>
      </c>
      <c r="CGA74">
        <v>-0.7623540000000002</v>
      </c>
      <c r="CGB74">
        <v>-0.27662100000000045</v>
      </c>
      <c r="CGC74">
        <v>0.14555500000000166</v>
      </c>
      <c r="CGD74">
        <v>-0.1167909999999992</v>
      </c>
      <c r="CGE74">
        <v>-0.32575300000000063</v>
      </c>
      <c r="CGF74">
        <v>-0.24801099999999998</v>
      </c>
      <c r="CGG74">
        <v>-2.1535999999999333E-2</v>
      </c>
      <c r="CGH74">
        <v>4.4192999999999927E-2</v>
      </c>
      <c r="CGI74">
        <v>-1.5107000000000426E-2</v>
      </c>
      <c r="CGJ74">
        <v>-0.17458799999999997</v>
      </c>
      <c r="CGK74">
        <v>-7.1087000000000344E-2</v>
      </c>
      <c r="CGL74">
        <v>0.13281100000000023</v>
      </c>
      <c r="CGM74">
        <v>3.5204300116705098E-3</v>
      </c>
      <c r="CGN74">
        <v>3.2116352466111941E-3</v>
      </c>
      <c r="CGO74">
        <v>-1.2405999999999917E-2</v>
      </c>
      <c r="CGP74">
        <v>-1.1967000000000061E-2</v>
      </c>
      <c r="CGQ74">
        <v>9.2932000000000015E-2</v>
      </c>
      <c r="CGR74">
        <v>-1.894499999999999E-2</v>
      </c>
      <c r="CGS74">
        <v>-3.3115000000000006E-2</v>
      </c>
      <c r="CGT74">
        <v>-8.1741000000000064E-2</v>
      </c>
      <c r="CGU74">
        <v>9.0169999999999417E-3</v>
      </c>
      <c r="CGV74">
        <v>-3.0499000000000054E-2</v>
      </c>
      <c r="CGW74">
        <v>-3.1738999999999962E-2</v>
      </c>
      <c r="CGX74">
        <v>-8.9424999999999977E-2</v>
      </c>
      <c r="CGY74">
        <v>-4.2942000000000036E-2</v>
      </c>
      <c r="CGZ74">
        <v>-1.2885999999999953E-2</v>
      </c>
      <c r="CHA74">
        <v>8.310099999999998E-2</v>
      </c>
      <c r="CHB74">
        <v>1.2012000000000023E-2</v>
      </c>
      <c r="CHC74">
        <v>-2.1063000000000054E-2</v>
      </c>
      <c r="CHD74">
        <v>-2.0506000000000024E-2</v>
      </c>
      <c r="CHE74">
        <v>2.6297000000000015E-2</v>
      </c>
      <c r="CHF74">
        <v>8.3807999999999994E-2</v>
      </c>
      <c r="CHG74">
        <v>9.5250000000000057E-3</v>
      </c>
      <c r="CHH74">
        <v>1.6229000000000049E-2</v>
      </c>
      <c r="CHI74">
        <v>-5.2304000000000017E-2</v>
      </c>
      <c r="CHJ74">
        <v>-3.5278000000000032E-2</v>
      </c>
      <c r="CHK74">
        <v>0.12958799999999993</v>
      </c>
      <c r="CHL74">
        <v>3.4596999999999989E-2</v>
      </c>
      <c r="CHM74">
        <v>-7.4845999999999968E-2</v>
      </c>
      <c r="CHN74">
        <v>-1.772600000000002E-2</v>
      </c>
      <c r="CHO74">
        <v>-6.6739999999999577E-3</v>
      </c>
      <c r="CHP74">
        <v>4.5110999999999901E-2</v>
      </c>
      <c r="CHQ74">
        <v>1.1128999999999944E-2</v>
      </c>
      <c r="CHR74">
        <v>-2.9285999999999923E-2</v>
      </c>
      <c r="CHS74">
        <v>-4.7686000000000006E-2</v>
      </c>
      <c r="CHT74">
        <v>-1.0708000000000051E-2</v>
      </c>
      <c r="CHU74">
        <v>8.4849999999999981E-2</v>
      </c>
      <c r="CHV74">
        <v>8.4680000000000311E-3</v>
      </c>
      <c r="CHW74">
        <v>-1.0044000000000053E-2</v>
      </c>
      <c r="CHX74">
        <v>-4.6649999999999192E-3</v>
      </c>
      <c r="CHY74">
        <v>3.2268999999999992E-2</v>
      </c>
      <c r="CHZ74">
        <v>6.2879999999999603E-3</v>
      </c>
      <c r="CIA74">
        <v>-1.6799999999999038E-3</v>
      </c>
      <c r="CIB74">
        <v>-1.5383999999999953E-2</v>
      </c>
      <c r="CIC74">
        <v>-3.2645000000000035E-2</v>
      </c>
      <c r="CID74">
        <v>-5.0549999999999762E-3</v>
      </c>
      <c r="CIE74">
        <v>-2.2502000000000022E-2</v>
      </c>
      <c r="CIF74">
        <v>-1.8651000000000084E-2</v>
      </c>
      <c r="CIG74">
        <v>1.6319000000000028E-2</v>
      </c>
      <c r="CIH74">
        <v>-7.5994000000000006E-2</v>
      </c>
      <c r="CII74">
        <v>3.1499999999995421E-4</v>
      </c>
      <c r="CIJ74">
        <v>-0.13639999999999997</v>
      </c>
      <c r="CIK74">
        <v>7.8613000000000044E-2</v>
      </c>
      <c r="CIL74">
        <v>-7.9388999999999932E-2</v>
      </c>
      <c r="CIM74">
        <v>-6.4143999999999979E-2</v>
      </c>
      <c r="CIN74">
        <v>-0.12848400000000004</v>
      </c>
      <c r="CIO74">
        <v>1.3405E-2</v>
      </c>
      <c r="CIP74">
        <v>-2.6950000000000029E-3</v>
      </c>
      <c r="CIQ74">
        <v>-4.5718999999999954E-2</v>
      </c>
      <c r="CIR74">
        <v>-9.0949999999999642E-3</v>
      </c>
      <c r="CIS74">
        <v>4.4752000000000014E-2</v>
      </c>
      <c r="CIT74">
        <v>6.840999999999986E-3</v>
      </c>
      <c r="CIU74">
        <v>1.4785999999999966E-2</v>
      </c>
      <c r="CIV74">
        <v>-1.3508000000000076E-2</v>
      </c>
      <c r="CIW74">
        <v>-1.7289999999999917E-2</v>
      </c>
      <c r="CIX74">
        <v>5.0769999999999982E-3</v>
      </c>
      <c r="CIY74">
        <v>1.0468999999999951E-2</v>
      </c>
      <c r="CIZ74">
        <v>6.3990000000000435E-3</v>
      </c>
      <c r="CJA74">
        <v>1.7827000000000037E-2</v>
      </c>
      <c r="CJB74">
        <v>1.8984000000000001E-2</v>
      </c>
      <c r="CJC74">
        <v>7.824399999999998E-2</v>
      </c>
      <c r="CJD74">
        <v>4.6292E-2</v>
      </c>
      <c r="CJE74">
        <v>7.3579000000000061E-2</v>
      </c>
      <c r="CJF74">
        <v>4.52600000000003E-3</v>
      </c>
      <c r="CJG74">
        <v>1.9989000000000035E-2</v>
      </c>
      <c r="CJH74">
        <v>5.7403000000000093E-2</v>
      </c>
      <c r="CJI74">
        <v>5.9661999999999993E-2</v>
      </c>
      <c r="CJJ74">
        <v>4.5223999999999931E-2</v>
      </c>
      <c r="CJK74">
        <v>6.244700000000003E-2</v>
      </c>
      <c r="CJL74">
        <v>-5.0547000000000009E-2</v>
      </c>
      <c r="CJM74">
        <v>3.6424999999999985E-2</v>
      </c>
      <c r="CJN74">
        <v>-3.8437999999999972E-2</v>
      </c>
      <c r="CJO74">
        <v>2.6703000000000032E-2</v>
      </c>
      <c r="CJP74">
        <v>-6.8292999999999937E-2</v>
      </c>
      <c r="CJQ74">
        <v>-6.1713999999999936E-2</v>
      </c>
      <c r="CJR74">
        <v>-4.7181999999999946E-2</v>
      </c>
      <c r="CJS74">
        <v>-1.6513999999999918E-2</v>
      </c>
      <c r="CJT74">
        <v>5.5091000000000001E-2</v>
      </c>
      <c r="CJU74">
        <v>1.1669999999999958E-2</v>
      </c>
      <c r="CJV74">
        <v>2.6855000000000073E-2</v>
      </c>
      <c r="CJW74">
        <v>-1.9685999999999981E-2</v>
      </c>
      <c r="CJX74">
        <v>-4.1550000000000198E-3</v>
      </c>
      <c r="CJY74">
        <v>1.3259999999999383E-3</v>
      </c>
      <c r="CJZ74">
        <v>2.5465999999999989E-2</v>
      </c>
      <c r="CKA74">
        <v>1.1070999999999942E-2</v>
      </c>
      <c r="CKB74">
        <v>1.4375999999999944E-2</v>
      </c>
      <c r="CKC74">
        <v>-3.3099999999997021E-4</v>
      </c>
      <c r="CKD74">
        <v>4.355500000000001E-2</v>
      </c>
      <c r="CKE74">
        <v>1.3180999999999998E-2</v>
      </c>
      <c r="CKF74">
        <v>9.7829999999999862E-3</v>
      </c>
      <c r="CKG74">
        <v>-2.8329999999999744E-3</v>
      </c>
      <c r="CKH74">
        <v>-1.3170000000000015E-2</v>
      </c>
      <c r="CKI74">
        <v>1.4726000000000017E-2</v>
      </c>
      <c r="CKJ74">
        <v>6.9859999999999367E-3</v>
      </c>
      <c r="CKK74">
        <v>6.6469999999999585E-3</v>
      </c>
      <c r="CKL74">
        <v>2.5297000000000014E-2</v>
      </c>
      <c r="CKM74" s="15">
        <v>0.54617800000000116</v>
      </c>
      <c r="CKN74">
        <v>0.39074299999999873</v>
      </c>
      <c r="CKO74">
        <v>0.10333799999999904</v>
      </c>
      <c r="CKP74">
        <v>-0.12325600000000136</v>
      </c>
      <c r="CKQ74">
        <v>0.35482999999999976</v>
      </c>
      <c r="CKR74">
        <v>-1.2271869999999989</v>
      </c>
      <c r="CKS74">
        <v>-1.2275469999999995</v>
      </c>
      <c r="CKT74">
        <v>-2.1615479999999998</v>
      </c>
      <c r="CKU74">
        <v>-2.309781000000001</v>
      </c>
      <c r="CKV74">
        <v>-1.2844039999999985</v>
      </c>
      <c r="CKW74">
        <v>-0.16489900000000013</v>
      </c>
      <c r="CKX74">
        <v>-9.9069000000000074E-2</v>
      </c>
      <c r="CKY74">
        <v>-0.34617700000000085</v>
      </c>
      <c r="CKZ74">
        <v>-0.35689799999999927</v>
      </c>
      <c r="CLA74">
        <v>-0.1397940000000002</v>
      </c>
      <c r="CLB74">
        <v>0.18944099999999953</v>
      </c>
      <c r="CLC74">
        <v>0.31829499999999999</v>
      </c>
      <c r="CLD74">
        <v>0.51998500000000103</v>
      </c>
      <c r="CLE74">
        <v>0.36526999999999976</v>
      </c>
      <c r="CLF74">
        <v>0.30315199999999987</v>
      </c>
      <c r="CLG74">
        <v>-0.63433700000000037</v>
      </c>
      <c r="CLH74">
        <v>-0.43495099999999987</v>
      </c>
      <c r="CLI74">
        <v>-0.96427500000000066</v>
      </c>
      <c r="CLJ74">
        <v>-1.2295269999999991</v>
      </c>
      <c r="CLK74">
        <v>-0.56403200000000098</v>
      </c>
      <c r="CLL74">
        <v>-0.18424799999999841</v>
      </c>
      <c r="CLM74">
        <v>-0.25151299999999921</v>
      </c>
      <c r="CLN74">
        <v>-0.57284999999999897</v>
      </c>
      <c r="CLO74">
        <v>-0.65477099999999844</v>
      </c>
      <c r="CLP74">
        <v>-0.28777199999999858</v>
      </c>
      <c r="CLQ74">
        <v>-8.1822999999999979E-2</v>
      </c>
      <c r="CLR74">
        <v>-4.9770000000002312E-3</v>
      </c>
      <c r="CLS74">
        <v>-0.18649300000000046</v>
      </c>
      <c r="CLT74">
        <v>-0.13699200000000022</v>
      </c>
      <c r="CLU74">
        <v>-3.2092999999999705E-2</v>
      </c>
      <c r="CLV74">
        <v>5.0267175582347987E-3</v>
      </c>
      <c r="CLW74">
        <v>1.7380691651233432E-2</v>
      </c>
      <c r="CLX74">
        <v>-2.7904999999999958E-2</v>
      </c>
      <c r="CLY74">
        <v>-1.1336000000000013E-2</v>
      </c>
      <c r="CLZ74">
        <v>0.25212900000000005</v>
      </c>
      <c r="CMA74">
        <v>-3.3838000000000035E-2</v>
      </c>
      <c r="CMB74">
        <v>-5.7722999999999969E-2</v>
      </c>
      <c r="CMC74">
        <v>-0.13211500000000009</v>
      </c>
      <c r="CMD74">
        <v>-3.5896000000000039E-2</v>
      </c>
      <c r="CME74">
        <v>0.12341899999999995</v>
      </c>
      <c r="CMF74">
        <v>-9.8627999999999938E-2</v>
      </c>
      <c r="CMG74">
        <v>-0.13129000000000002</v>
      </c>
      <c r="CMH74">
        <v>-3.2247000000000026E-2</v>
      </c>
      <c r="CMI74">
        <v>-3.4665999999999975E-2</v>
      </c>
      <c r="CMJ74">
        <v>0.20163299999999995</v>
      </c>
      <c r="CMK74">
        <v>-2.8290000000000037E-2</v>
      </c>
      <c r="CML74">
        <v>-8.6540999999999979E-2</v>
      </c>
      <c r="CMM74">
        <v>-3.0651000000000095E-2</v>
      </c>
      <c r="CMN74">
        <v>-9.6150000000000402E-3</v>
      </c>
      <c r="CMO74">
        <v>0.12525500000000001</v>
      </c>
      <c r="CMP74">
        <v>-2.1862000000000048E-2</v>
      </c>
      <c r="CMQ74">
        <v>-4.9150999999999945E-2</v>
      </c>
      <c r="CMR74">
        <v>-4.7267999999999977E-2</v>
      </c>
      <c r="CMS74">
        <v>-5.5803000000000047E-2</v>
      </c>
      <c r="CMT74">
        <v>0.29204200000000002</v>
      </c>
      <c r="CMU74">
        <v>3.1571000000000016E-2</v>
      </c>
      <c r="CMV74">
        <v>-0.10184300000000002</v>
      </c>
      <c r="CMW74">
        <v>-3.6753999999999953E-2</v>
      </c>
      <c r="CMX74">
        <v>-2.9774999999999996E-2</v>
      </c>
      <c r="CMY74">
        <v>0.183361</v>
      </c>
      <c r="CMZ74">
        <v>-4.184600000000005E-2</v>
      </c>
      <c r="CNA74">
        <v>-0.10843799999999992</v>
      </c>
      <c r="CNB74">
        <v>-2.8617000000000004E-2</v>
      </c>
      <c r="CNC74">
        <v>-3.2364999999999977E-2</v>
      </c>
      <c r="CND74">
        <v>0.19113100000000005</v>
      </c>
      <c r="CNE74">
        <v>-3.4877999999999965E-2</v>
      </c>
      <c r="CNF74">
        <v>-7.851600000000003E-2</v>
      </c>
      <c r="CNG74">
        <v>-8.0050999999999983E-2</v>
      </c>
      <c r="CNH74">
        <v>8.6570999999999954E-2</v>
      </c>
      <c r="CNI74">
        <v>-1.0857000000000006E-2</v>
      </c>
      <c r="CNJ74">
        <v>-2.8536999999999924E-2</v>
      </c>
      <c r="CNK74">
        <v>-6.5659000000000023E-2</v>
      </c>
      <c r="CNL74">
        <v>-7.230700000000001E-2</v>
      </c>
      <c r="CNM74">
        <v>-6.0469999999999691E-3</v>
      </c>
      <c r="CNN74">
        <v>-3.2325000000000048E-2</v>
      </c>
      <c r="CNO74">
        <v>-3.474900000000003E-2</v>
      </c>
      <c r="CNP74">
        <v>2.573999999999993E-2</v>
      </c>
      <c r="CNQ74">
        <v>-0.18420999999999998</v>
      </c>
      <c r="CNR74">
        <v>1.0220000000000007E-2</v>
      </c>
      <c r="CNS74">
        <v>-0.164219</v>
      </c>
      <c r="CNT74">
        <v>7.9300000000004367E-4</v>
      </c>
      <c r="CNU74">
        <v>-0.185778</v>
      </c>
      <c r="CNV74">
        <v>-0.128714</v>
      </c>
      <c r="CNW74">
        <v>-0.16519400000000006</v>
      </c>
      <c r="CNX74">
        <v>-3.1017000000000017E-2</v>
      </c>
      <c r="CNY74">
        <v>-5.1030999999999993E-2</v>
      </c>
      <c r="CNZ74">
        <v>-7.7211999999999947E-2</v>
      </c>
      <c r="COA74">
        <v>-4.2335000000000012E-2</v>
      </c>
      <c r="COB74">
        <v>4.7884000000000038E-2</v>
      </c>
      <c r="COC74">
        <v>-7.7340000000000186E-3</v>
      </c>
      <c r="COD74">
        <v>-1.301399999999997E-2</v>
      </c>
      <c r="COE74">
        <v>-3.7669000000000064E-2</v>
      </c>
      <c r="COF74">
        <v>-6.0506999999999977E-2</v>
      </c>
      <c r="COG74">
        <v>-5.4089999999999971E-3</v>
      </c>
      <c r="COH74">
        <v>-5.8290000000000841E-3</v>
      </c>
      <c r="COI74">
        <v>-1.089999999999991E-2</v>
      </c>
      <c r="COJ74">
        <v>8.3410000000000428E-3</v>
      </c>
      <c r="COK74">
        <v>-2.9255999999999949E-2</v>
      </c>
      <c r="COL74">
        <v>1.5077000000000007E-2</v>
      </c>
      <c r="COM74">
        <v>-1.450499999999999E-2</v>
      </c>
      <c r="CON74">
        <v>-1.7379000000000033E-2</v>
      </c>
      <c r="COO74">
        <v>-2.7283999999999975E-2</v>
      </c>
      <c r="COP74">
        <v>-3.5791999999999935E-2</v>
      </c>
      <c r="COQ74">
        <v>-1.9748999999999906E-2</v>
      </c>
      <c r="COR74">
        <v>-2.8272000000000075E-2</v>
      </c>
      <c r="COS74">
        <v>-3.3174000000000037E-2</v>
      </c>
      <c r="COT74">
        <v>-1.8808999999999965E-2</v>
      </c>
      <c r="COU74">
        <v>-9.8646999999999929E-2</v>
      </c>
      <c r="COV74">
        <v>6.8225000000000036E-2</v>
      </c>
      <c r="COW74">
        <v>-3.1117000000000006E-2</v>
      </c>
      <c r="COX74">
        <v>-2.6049999999999685E-3</v>
      </c>
      <c r="COY74">
        <v>-9.4550000000000023E-2</v>
      </c>
      <c r="COZ74">
        <v>-8.9739000000000013E-2</v>
      </c>
      <c r="CPA74">
        <v>-2.5904999999999956E-2</v>
      </c>
      <c r="CPB74">
        <v>-6.9194999999999895E-2</v>
      </c>
      <c r="CPC74">
        <v>4.3456999999999968E-2</v>
      </c>
      <c r="CPD74">
        <v>-7.7250000000000374E-3</v>
      </c>
      <c r="CPE74">
        <v>1.2566000000000077E-2</v>
      </c>
      <c r="CPF74">
        <v>-6.2702000000000035E-2</v>
      </c>
      <c r="CPG74">
        <v>-6.1694000000000027E-2</v>
      </c>
      <c r="CPH74">
        <v>-1.5560000000000018E-2</v>
      </c>
      <c r="CPI74">
        <v>1.0880000000000001E-2</v>
      </c>
      <c r="CPJ74">
        <v>-1.0507000000000044E-2</v>
      </c>
      <c r="CPK74">
        <v>8.7150000000000283E-3</v>
      </c>
      <c r="CPL74">
        <v>-2.623399999999998E-2</v>
      </c>
      <c r="CPM74">
        <v>4.5598999999999945E-2</v>
      </c>
      <c r="CPN74">
        <v>-3.8389999999999258E-3</v>
      </c>
      <c r="CPO74">
        <v>-2.1144000000000052E-2</v>
      </c>
      <c r="CPP74">
        <v>-2.1930000000000005E-2</v>
      </c>
      <c r="CPQ74">
        <v>-5.5337999999999998E-2</v>
      </c>
      <c r="CPR74">
        <v>5.4500000000001769E-4</v>
      </c>
      <c r="CPS74">
        <v>-1.0815000000000019E-2</v>
      </c>
      <c r="CPT74">
        <v>-1.1515000000000053E-2</v>
      </c>
      <c r="CPU74">
        <v>1.0564000000000018E-2</v>
      </c>
      <c r="CPV74" s="16">
        <v>0.71941100000000091</v>
      </c>
      <c r="CPW74">
        <v>0.79116499999999945</v>
      </c>
      <c r="CPX74">
        <v>0.48538100000000028</v>
      </c>
      <c r="CPY74">
        <v>0.28026799999999952</v>
      </c>
      <c r="CPZ74">
        <v>0.53738500000000045</v>
      </c>
      <c r="CQA74">
        <v>-0.63246700000000011</v>
      </c>
      <c r="CQB74">
        <v>-0.6579309999999996</v>
      </c>
      <c r="CQC74">
        <v>-0.94855099999999837</v>
      </c>
      <c r="CQD74">
        <v>-1.1211410000000015</v>
      </c>
      <c r="CQE74">
        <v>-0.92991599999999863</v>
      </c>
      <c r="CQF74">
        <v>-0.1630079999999996</v>
      </c>
      <c r="CQG74">
        <v>-1.9379999999999953E-2</v>
      </c>
      <c r="CQH74">
        <v>-0.10494300000000045</v>
      </c>
      <c r="CQI74">
        <v>-0.1732629999999995</v>
      </c>
      <c r="CQJ74">
        <v>-0.19719800000000021</v>
      </c>
      <c r="CQK74">
        <v>-0.30017100000000063</v>
      </c>
      <c r="CQL74">
        <v>9.8997999999999919E-2</v>
      </c>
      <c r="CQM74">
        <v>0.45366100000000031</v>
      </c>
      <c r="CQN74">
        <v>0.20356799999999975</v>
      </c>
      <c r="CQO74">
        <v>-0.12625099999999989</v>
      </c>
      <c r="CQP74">
        <v>-0.13475999999999999</v>
      </c>
      <c r="CQQ74">
        <v>-2.3414999999999964E-2</v>
      </c>
      <c r="CQR74">
        <v>-0.44994099999999904</v>
      </c>
      <c r="CQS74">
        <v>-0.46717299999999895</v>
      </c>
      <c r="CQT74">
        <v>-0.28741100000000053</v>
      </c>
      <c r="CQU74">
        <v>-0.32980300000000007</v>
      </c>
      <c r="CQV74">
        <v>-0.13472200000000001</v>
      </c>
      <c r="CQW74">
        <v>-0.24709699999999835</v>
      </c>
      <c r="CQX74">
        <v>-0.40675999999999846</v>
      </c>
      <c r="CQY74">
        <v>-0.26623599999999925</v>
      </c>
      <c r="CQZ74">
        <v>-0.12601599999999991</v>
      </c>
      <c r="CRA74">
        <v>1.0130000000000194E-2</v>
      </c>
      <c r="CRB74">
        <v>-1.1905000000000499E-2</v>
      </c>
      <c r="CRC74">
        <v>-6.590499999999988E-2</v>
      </c>
      <c r="CRD74">
        <v>-0.16490399999999994</v>
      </c>
      <c r="CRE74">
        <v>1.5062875465642889E-3</v>
      </c>
      <c r="CRF74">
        <v>1.4169056404622238E-2</v>
      </c>
      <c r="CRG74">
        <v>-1.5499000000000041E-2</v>
      </c>
      <c r="CRH74">
        <v>6.3100000000004819E-4</v>
      </c>
      <c r="CRI74">
        <v>0.15919700000000003</v>
      </c>
      <c r="CRJ74">
        <v>-1.4893000000000045E-2</v>
      </c>
      <c r="CRK74">
        <v>-2.4607999999999963E-2</v>
      </c>
      <c r="CRL74">
        <v>-5.037400000000003E-2</v>
      </c>
      <c r="CRM74">
        <v>-4.4912999999999981E-2</v>
      </c>
      <c r="CRN74">
        <v>0.153918</v>
      </c>
      <c r="CRO74">
        <v>-6.6888999999999976E-2</v>
      </c>
      <c r="CRP74">
        <v>-4.1865000000000041E-2</v>
      </c>
      <c r="CRQ74">
        <v>1.069500000000001E-2</v>
      </c>
      <c r="CRR74">
        <v>-2.1780000000000022E-2</v>
      </c>
      <c r="CRS74">
        <v>0.11853199999999997</v>
      </c>
      <c r="CRT74">
        <v>-4.030200000000006E-2</v>
      </c>
      <c r="CRU74">
        <v>-6.5477999999999925E-2</v>
      </c>
      <c r="CRV74">
        <v>-1.0145000000000071E-2</v>
      </c>
      <c r="CRW74">
        <v>-3.5912000000000055E-2</v>
      </c>
      <c r="CRX74">
        <v>4.1447000000000012E-2</v>
      </c>
      <c r="CRY74">
        <v>-3.1387000000000054E-2</v>
      </c>
      <c r="CRZ74">
        <v>-6.5379999999999994E-2</v>
      </c>
      <c r="CSA74">
        <v>5.0360000000000404E-3</v>
      </c>
      <c r="CSB74">
        <v>-2.0525000000000015E-2</v>
      </c>
      <c r="CSC74">
        <v>0.1624540000000001</v>
      </c>
      <c r="CSD74">
        <v>-3.0259999999999732E-3</v>
      </c>
      <c r="CSE74">
        <v>-2.6997000000000049E-2</v>
      </c>
      <c r="CSF74">
        <v>-1.9027999999999934E-2</v>
      </c>
      <c r="CSG74">
        <v>-2.3101000000000038E-2</v>
      </c>
      <c r="CSH74">
        <v>0.1382500000000001</v>
      </c>
      <c r="CSI74">
        <v>-5.2974999999999994E-2</v>
      </c>
      <c r="CSJ74">
        <v>-7.9152E-2</v>
      </c>
      <c r="CSK74">
        <v>1.9069000000000003E-2</v>
      </c>
      <c r="CSL74">
        <v>-2.1656999999999926E-2</v>
      </c>
      <c r="CSM74">
        <v>0.10628100000000007</v>
      </c>
      <c r="CSN74">
        <v>-4.3345999999999996E-2</v>
      </c>
      <c r="CSO74">
        <v>-6.8471999999999977E-2</v>
      </c>
      <c r="CSP74">
        <v>-7.5386000000000064E-2</v>
      </c>
      <c r="CSQ74">
        <v>5.4301999999999961E-2</v>
      </c>
      <c r="CSR74">
        <v>-1.7144999999999966E-2</v>
      </c>
      <c r="CSS74">
        <v>-2.685700000000002E-2</v>
      </c>
      <c r="CST74">
        <v>-5.027500000000007E-2</v>
      </c>
      <c r="CSU74">
        <v>-3.9661999999999975E-2</v>
      </c>
      <c r="CSV74">
        <v>-9.9199999999999289E-4</v>
      </c>
      <c r="CSW74">
        <v>-9.8230000000000262E-3</v>
      </c>
      <c r="CSX74">
        <v>-1.6097999999999946E-2</v>
      </c>
      <c r="CSY74">
        <v>9.4209999999999017E-3</v>
      </c>
      <c r="CSZ74">
        <v>-0.10821599999999998</v>
      </c>
      <c r="CTA74">
        <v>9.9050000000000527E-3</v>
      </c>
      <c r="CTB74">
        <v>-2.7819000000000038E-2</v>
      </c>
      <c r="CTC74">
        <v>-7.782E-2</v>
      </c>
      <c r="CTD74">
        <v>-0.10638900000000007</v>
      </c>
      <c r="CTE74">
        <v>-6.4570000000000016E-2</v>
      </c>
      <c r="CTF74">
        <v>-3.671000000000002E-2</v>
      </c>
      <c r="CTG74">
        <v>-4.4422000000000017E-2</v>
      </c>
      <c r="CTH74">
        <v>-4.833599999999999E-2</v>
      </c>
      <c r="CTI74">
        <v>-3.1492999999999993E-2</v>
      </c>
      <c r="CTJ74">
        <v>-3.3240000000000047E-2</v>
      </c>
      <c r="CTK74">
        <v>3.1320000000000237E-3</v>
      </c>
      <c r="CTL74">
        <v>-1.4575000000000005E-2</v>
      </c>
      <c r="CTM74">
        <v>-2.7799999999999936E-2</v>
      </c>
      <c r="CTN74">
        <v>-2.4160999999999988E-2</v>
      </c>
      <c r="CTO74">
        <v>-4.3217000000000061E-2</v>
      </c>
      <c r="CTP74">
        <v>-1.0485999999999995E-2</v>
      </c>
      <c r="CTQ74">
        <v>-1.6298000000000035E-2</v>
      </c>
      <c r="CTR74">
        <v>-1.7298999999999953E-2</v>
      </c>
      <c r="CTS74">
        <v>-9.4859999999999944E-3</v>
      </c>
      <c r="CTT74">
        <v>-4.823999999999995E-2</v>
      </c>
      <c r="CTU74">
        <v>-6.3166999999999973E-2</v>
      </c>
      <c r="CTV74">
        <v>-6.079699999999999E-2</v>
      </c>
      <c r="CTW74">
        <v>-9.0958000000000094E-2</v>
      </c>
      <c r="CTX74">
        <v>-3.1810000000000005E-2</v>
      </c>
      <c r="CTY74">
        <v>-5.5780999999999969E-2</v>
      </c>
      <c r="CTZ74">
        <v>-7.7151999999999998E-2</v>
      </c>
      <c r="CUA74">
        <v>-8.7934000000000068E-2</v>
      </c>
      <c r="CUB74">
        <v>-7.8397999999999968E-2</v>
      </c>
      <c r="CUC74">
        <v>-8.1255999999999995E-2</v>
      </c>
      <c r="CUD74">
        <v>-4.8099999999999921E-2</v>
      </c>
      <c r="CUE74">
        <v>3.180000000000005E-2</v>
      </c>
      <c r="CUF74">
        <v>7.3209999999999664E-3</v>
      </c>
      <c r="CUG74">
        <v>-2.9308000000000001E-2</v>
      </c>
      <c r="CUH74">
        <v>-2.6257000000000086E-2</v>
      </c>
      <c r="CUI74">
        <v>-2.8025000000000078E-2</v>
      </c>
      <c r="CUJ74">
        <v>2.127699999999999E-2</v>
      </c>
      <c r="CUK74">
        <v>-5.2680999999999978E-2</v>
      </c>
      <c r="CUL74">
        <v>-1.1634000000000033E-2</v>
      </c>
      <c r="CUM74">
        <v>-1.9394999999999996E-2</v>
      </c>
      <c r="CUN74">
        <v>-1.4288999999999996E-2</v>
      </c>
      <c r="CUO74">
        <v>-4.3016000000000054E-2</v>
      </c>
      <c r="CUP74">
        <v>-5.7539000000000007E-2</v>
      </c>
      <c r="CUQ74">
        <v>-1.6885999999999957E-2</v>
      </c>
      <c r="CUR74">
        <v>-1.4585999999999988E-2</v>
      </c>
      <c r="CUS74">
        <v>-2.1577999999999986E-2</v>
      </c>
      <c r="CUT74">
        <v>-5.6609999999999161E-3</v>
      </c>
      <c r="CUU74">
        <v>-2.5903000000000009E-2</v>
      </c>
      <c r="CUV74">
        <v>2.0439999999999348E-3</v>
      </c>
      <c r="CUW74">
        <v>-1.7019999999999924E-2</v>
      </c>
      <c r="CUX74">
        <v>-3.0927000000000038E-2</v>
      </c>
      <c r="CUY74">
        <v>-1.9097000000000031E-2</v>
      </c>
      <c r="CUZ74">
        <v>-4.2167999999999983E-2</v>
      </c>
      <c r="CVA74">
        <v>-1.4180999999999999E-2</v>
      </c>
      <c r="CVB74">
        <v>-1.7800999999999956E-2</v>
      </c>
      <c r="CVC74">
        <v>-1.8162000000000011E-2</v>
      </c>
      <c r="CVD74">
        <v>-1.4732999999999996E-2</v>
      </c>
    </row>
    <row r="75" spans="2:131 1365:2604" x14ac:dyDescent="0.2">
      <c r="B75">
        <v>28329</v>
      </c>
      <c r="C75" t="s">
        <v>1357</v>
      </c>
      <c r="D75">
        <v>22</v>
      </c>
      <c r="E75" t="s">
        <v>1300</v>
      </c>
      <c r="AQ75">
        <v>1.2935064935064899</v>
      </c>
      <c r="AR75">
        <v>11</v>
      </c>
      <c r="AS75">
        <v>14</v>
      </c>
      <c r="AT75">
        <v>12</v>
      </c>
      <c r="AU75">
        <v>8</v>
      </c>
      <c r="AV75">
        <v>34</v>
      </c>
      <c r="AW75">
        <v>0.97399999999999998</v>
      </c>
      <c r="AX75">
        <v>0.97399999999999998</v>
      </c>
      <c r="AY75">
        <v>5.8137767414994532E-2</v>
      </c>
      <c r="AZ75">
        <v>5.8137767414994532E-2</v>
      </c>
      <c r="BA75">
        <v>22</v>
      </c>
      <c r="BB75">
        <v>0.88</v>
      </c>
      <c r="BC75">
        <v>0.90909090909090906</v>
      </c>
      <c r="BD75">
        <v>0.66666666666666663</v>
      </c>
      <c r="BE75">
        <v>22</v>
      </c>
      <c r="BF75">
        <v>0.88</v>
      </c>
      <c r="BG75">
        <v>0.91304347826086951</v>
      </c>
      <c r="BH75">
        <v>0.5</v>
      </c>
      <c r="BI75">
        <v>41</v>
      </c>
      <c r="BJ75">
        <v>0.91111111111111109</v>
      </c>
      <c r="BK75">
        <v>3</v>
      </c>
      <c r="BL75">
        <v>0.6</v>
      </c>
      <c r="BM75">
        <v>44</v>
      </c>
      <c r="BN75">
        <v>31.333333333333332</v>
      </c>
      <c r="BO75">
        <v>1</v>
      </c>
      <c r="BP75">
        <f>VLOOKUP(B75,[1]Python_Data!$A$2:$CG$43,43,FALSE)</f>
        <v>73</v>
      </c>
      <c r="BT75">
        <f>VLOOKUP(B75,[1]Python_Data!$A$2:$CG$43,44,FALSE)</f>
        <v>90</v>
      </c>
      <c r="BX75">
        <f>VLOOKUP(B75,[1]Python_Data!$A$2:$CG$43,45,FALSE)</f>
        <v>13</v>
      </c>
      <c r="BY75">
        <f>VLOOKUP(B75,[1]Python_Data!$A$2:$CG$43,32,FALSE)</f>
        <v>34</v>
      </c>
      <c r="BZ75">
        <f>VLOOKUP(B75,[1]Python_Data!$A$2:$CG$43,33,FALSE)</f>
        <v>30</v>
      </c>
      <c r="CA75">
        <f>VLOOKUP(B75,[1]Python_Data!$A$2:$CG$43,34,FALSE)</f>
        <v>17</v>
      </c>
      <c r="CB75">
        <f>VLOOKUP(B75,[1]Python_Data!$A$2:$CG$43,35,FALSE)</f>
        <v>17</v>
      </c>
      <c r="CC75">
        <f>VLOOKUP(B75,[1]Python_Data!$A$2:$CG$43,36,FALSE)</f>
        <v>19</v>
      </c>
      <c r="CD75">
        <f>VLOOKUP(B75,[1]Python_Data!$A$2:$CG$43,37,FALSE)</f>
        <v>117</v>
      </c>
      <c r="CE75">
        <f>VLOOKUP(B75,[1]Python_Data!$A$2:$CG$43,38,FALSE)</f>
        <v>50</v>
      </c>
      <c r="CI75">
        <f>VLOOKUP(B75,[1]Python_Data!$A$2:$CG$43,42,FALSE)</f>
        <v>30</v>
      </c>
      <c r="CJ75">
        <f>VLOOKUP(B75,[1]Python_Data!$A$2:$CG$43,46,FALSE)</f>
        <v>0.75</v>
      </c>
      <c r="CK75">
        <f>VLOOKUP(B75,[1]Python_Data!$A$2:$CG$43,47,FALSE)</f>
        <v>0.5</v>
      </c>
      <c r="CL75">
        <f>VLOOKUP(B75,[1]Python_Data!$A$2:$CG$43,48,FALSE)</f>
        <v>0.73333333333333328</v>
      </c>
      <c r="CM75">
        <f>VLOOKUP(B75,[1]Python_Data!$A$2:$CG$43,49,FALSE)</f>
        <v>60</v>
      </c>
      <c r="CO75">
        <f>VLOOKUP(B75,[1]Python_Data!$A$2:$CG$43,51,FALSE)</f>
        <v>60</v>
      </c>
      <c r="CP75">
        <f>VLOOKUP(B75,[1]Python_Data!$A$2:$CG$43,52,FALSE)</f>
        <v>0.61111111111111116</v>
      </c>
      <c r="CQ75">
        <f>VLOOKUP(B75,[1]Python_Data!$A$2:$CG$43,53,FALSE)</f>
        <v>0.3</v>
      </c>
      <c r="CR75">
        <f>VLOOKUP(B75,[1]Python_Data!$A$2:$CG$43,54,FALSE)</f>
        <v>0.5</v>
      </c>
      <c r="CS75">
        <f>VLOOKUP(B75,[1]Python_Data!$A$2:$CG$43,55,FALSE)</f>
        <v>0.86363636363636365</v>
      </c>
      <c r="CT75">
        <f>VLOOKUP(B75,[1]Python_Data!$A$2:$CG$43,64,FALSE)</f>
        <v>443.15555555555557</v>
      </c>
      <c r="CU75">
        <f>VLOOKUP(B75,[1]Python_Data!$A$2:$CG$43,65,FALSE)</f>
        <v>538.35714285714289</v>
      </c>
      <c r="CV75">
        <f>VLOOKUP(B75,[1]Python_Data!$A$2:$CG$43,66,FALSE)</f>
        <v>95.201587301587324</v>
      </c>
      <c r="CW75">
        <f>VLOOKUP(B75,[1]Python_Data!$A$2:$CG$43,67,FALSE)</f>
        <v>1</v>
      </c>
      <c r="CX75">
        <f>VLOOKUP(B75,[1]Python_Data!$A$2:$CG$43,68,FALSE)</f>
        <v>1</v>
      </c>
      <c r="CY75">
        <f>VLOOKUP(B75,[1]Python_Data!$A$2:$CG$43,69,FALSE)</f>
        <v>0</v>
      </c>
      <c r="CZ75">
        <f>VLOOKUP(B75,[1]Python_Data!$A$2:$CG$43,56,FALSE)</f>
        <v>703.87878787878788</v>
      </c>
      <c r="DA75">
        <f>VLOOKUP(B75,[1]Python_Data!$A$2:$CG$43,57,FALSE)</f>
        <v>606.5</v>
      </c>
      <c r="DB75">
        <f>VLOOKUP(B75,[1]Python_Data!$A$2:$CG$43,58,FALSE)</f>
        <v>726.15</v>
      </c>
      <c r="DC75">
        <f>VLOOKUP(B75,[1]Python_Data!$A$2:$CG$43,59,FALSE)</f>
        <v>858.625</v>
      </c>
      <c r="DD75">
        <f>VLOOKUP(B75,[1]Python_Data!$A$2:$CG$43,60,FALSE)</f>
        <v>0.86250000000000004</v>
      </c>
      <c r="DE75">
        <f>VLOOKUP(B75,[1]Python_Data!$A$2:$CG$43,61,FALSE)</f>
        <v>0.8</v>
      </c>
      <c r="DF75">
        <f>VLOOKUP(B75,[1]Python_Data!$A$2:$CG$43,62,FALSE)</f>
        <v>1</v>
      </c>
      <c r="DG75">
        <f>VLOOKUP(B75,[1]Python_Data!$A$2:$CG$43,63,FALSE)</f>
        <v>0.85</v>
      </c>
      <c r="DH75">
        <f>VLOOKUP(B75,[1]Python_Data!$A$2:$CG$43,80,FALSE)</f>
        <v>2</v>
      </c>
      <c r="DI75">
        <f>VLOOKUP(B75,[1]Python_Data!$A$2:$CG$43,81,FALSE)</f>
        <v>2</v>
      </c>
      <c r="DJ75">
        <f>VLOOKUP(B75,[1]Python_Data!$A$2:$CG$43,82,FALSE)</f>
        <v>0</v>
      </c>
      <c r="DK75">
        <f>VLOOKUP(B75,[1]Python_Data!$A$2:$CG$43,83,FALSE)</f>
        <v>2</v>
      </c>
      <c r="DL75">
        <f>VLOOKUP(B75,[1]Python_Data!$A$2:$CG$43,84,FALSE)</f>
        <v>6</v>
      </c>
      <c r="DM75">
        <f>VLOOKUP(B75,[1]Python_Data!$A$2:$CG$43,75,FALSE)</f>
        <v>0</v>
      </c>
      <c r="DN75">
        <f>VLOOKUP(B75,[1]Python_Data!$A$2:$CG$43,76,FALSE)</f>
        <v>0</v>
      </c>
      <c r="DO75">
        <f>VLOOKUP(B75,[1]Python_Data!$A$2:$CG$43,77,FALSE)</f>
        <v>20</v>
      </c>
      <c r="DP75">
        <f>VLOOKUP(B75,[1]Python_Data!$A$2:$CG$43,78,FALSE)</f>
        <v>28</v>
      </c>
      <c r="DQ75">
        <f>VLOOKUP(B75,[1]Python_Data!$A$2:$CG$43,79,FALSE)</f>
        <v>0</v>
      </c>
      <c r="DR75">
        <f>VLOOKUP(B75,[1]Python_Data!$A$2:$CG$43,70,FALSE)</f>
        <v>2</v>
      </c>
      <c r="DS75">
        <f>VLOOKUP(B75,[1]Python_Data!$A$2:$CG$43,71,FALSE)</f>
        <v>1</v>
      </c>
      <c r="DT75">
        <f>VLOOKUP(B75,[1]Python_Data!$A$2:$CG$43,72,FALSE)</f>
        <v>1</v>
      </c>
      <c r="DU75">
        <f>VLOOKUP(B75,[1]Python_Data!$A$2:$CG$43,73,FALSE)</f>
        <v>12</v>
      </c>
      <c r="DV75">
        <f>VLOOKUP(B75,[1]Python_Data!$A$2:$CG$43,74,FALSE)</f>
        <v>13</v>
      </c>
      <c r="DW75">
        <f>VLOOKUP(B75,[1]Python_Data!$A$2:$CG$43,85,FALSE)</f>
        <v>0</v>
      </c>
      <c r="DX75">
        <f>VLOOKUP(B75,[1]Python_Data!$A$2:$CO$43,89,FALSE)</f>
        <v>0</v>
      </c>
      <c r="DY75">
        <f>VLOOKUP(B75,[1]Python_Data!$A$2:$CO$43,90,FALSE)</f>
        <v>0</v>
      </c>
      <c r="DZ75">
        <f>VLOOKUP(B75,[1]Python_Data!$A$2:$CO$43,91,FALSE)</f>
        <v>0</v>
      </c>
      <c r="EA75">
        <f>VLOOKUP(B75,[1]Python_Data!$A$2:$CO$43,92,FALSE)</f>
        <v>0</v>
      </c>
      <c r="AZP75">
        <v>0</v>
      </c>
      <c r="AZQ75">
        <v>0</v>
      </c>
      <c r="AZR75">
        <v>0</v>
      </c>
      <c r="AZS75">
        <v>0</v>
      </c>
      <c r="AZT75" s="7">
        <v>10.693042999999999</v>
      </c>
      <c r="AZU75">
        <v>10.766786</v>
      </c>
      <c r="AZV75">
        <v>8.8397179999999995</v>
      </c>
      <c r="AZW75">
        <v>7.2928160000000002</v>
      </c>
      <c r="AZX75">
        <v>8.5</v>
      </c>
      <c r="AZY75">
        <v>11.329266000000001</v>
      </c>
      <c r="AZZ75">
        <v>10.168957000000001</v>
      </c>
      <c r="BAA75">
        <v>10.072685</v>
      </c>
      <c r="BAB75">
        <v>8.3358790000000003</v>
      </c>
      <c r="BAC75">
        <v>7.1813450000000003</v>
      </c>
      <c r="BAD75">
        <v>8.5</v>
      </c>
      <c r="BAE75">
        <v>10.699754</v>
      </c>
      <c r="BAF75">
        <v>10.625443000000001</v>
      </c>
      <c r="BAG75">
        <v>10.447301</v>
      </c>
      <c r="BAH75">
        <v>8.7290299999999998</v>
      </c>
      <c r="BAI75">
        <v>6.9663389999999996</v>
      </c>
      <c r="BAJ75">
        <v>8.5</v>
      </c>
      <c r="BAK75">
        <v>10.928575</v>
      </c>
      <c r="BAL75">
        <v>9.5412330000000001</v>
      </c>
      <c r="BAM75">
        <v>9.4306099999999997</v>
      </c>
      <c r="BAN75">
        <v>7.934431</v>
      </c>
      <c r="BAO75">
        <v>7.1213509999999998</v>
      </c>
      <c r="BAP75">
        <v>8.5</v>
      </c>
      <c r="BAQ75">
        <v>9.8491590000000002</v>
      </c>
      <c r="BAR75">
        <v>8.9877400000000005</v>
      </c>
      <c r="BAS75">
        <v>8.7304729999999999</v>
      </c>
      <c r="BAT75">
        <v>7.4314210000000003</v>
      </c>
      <c r="BAU75">
        <v>6.9099139999999997</v>
      </c>
      <c r="BAV75">
        <v>8.5</v>
      </c>
      <c r="BAW75">
        <v>9.3404659999999993</v>
      </c>
      <c r="BAX75">
        <v>8.9356969999999993</v>
      </c>
      <c r="BAY75">
        <v>8.7480170000000008</v>
      </c>
      <c r="BAZ75">
        <v>7.1244059999999996</v>
      </c>
      <c r="BBA75">
        <v>6.5909190000000004</v>
      </c>
      <c r="BBB75">
        <v>9.5</v>
      </c>
      <c r="BBC75">
        <v>9.0269379999999995</v>
      </c>
      <c r="BBD75">
        <v>9.6844380000000001</v>
      </c>
      <c r="BBE75">
        <v>9.9091539999999991</v>
      </c>
      <c r="BBF75">
        <v>7.9393549999999999</v>
      </c>
      <c r="BBG75">
        <v>7.1736560000000003</v>
      </c>
      <c r="BBH75">
        <v>9</v>
      </c>
      <c r="BBI75">
        <v>10.094735999999999</v>
      </c>
      <c r="BBJ75">
        <v>10.550302</v>
      </c>
      <c r="BBK75">
        <v>10.717171</v>
      </c>
      <c r="BBL75">
        <v>8.4898310000000006</v>
      </c>
      <c r="BBM75">
        <v>7.0518549999999998</v>
      </c>
      <c r="BBN75">
        <v>9.5</v>
      </c>
      <c r="BBO75">
        <v>10.948456</v>
      </c>
      <c r="BBP75">
        <v>10.613949</v>
      </c>
      <c r="BBQ75">
        <v>10.568066</v>
      </c>
      <c r="BBR75">
        <v>8.4386659999999996</v>
      </c>
      <c r="BBS75">
        <v>7.0028569999999997</v>
      </c>
      <c r="BBT75">
        <v>9.5</v>
      </c>
      <c r="BBU75">
        <v>10.874987000000001</v>
      </c>
      <c r="BBV75">
        <v>10.586321</v>
      </c>
      <c r="BBW75">
        <v>10.516510999999999</v>
      </c>
      <c r="BBX75">
        <v>8.3786059999999996</v>
      </c>
      <c r="BBY75">
        <v>7.1145699999999996</v>
      </c>
      <c r="BBZ75">
        <v>11</v>
      </c>
      <c r="BCA75">
        <v>10.573699</v>
      </c>
      <c r="BCB75">
        <v>10.56809</v>
      </c>
      <c r="BCC75">
        <v>10.51159</v>
      </c>
      <c r="BCD75">
        <v>8.5369960000000003</v>
      </c>
      <c r="BCE75">
        <v>7.19496</v>
      </c>
      <c r="BCF75">
        <v>11</v>
      </c>
      <c r="BCG75">
        <v>10.595048999999999</v>
      </c>
      <c r="BCH75">
        <v>10.867703000000001</v>
      </c>
      <c r="BCI75">
        <v>10.680018</v>
      </c>
      <c r="BCJ75">
        <v>8.9215119999999999</v>
      </c>
      <c r="BCK75">
        <v>7.2443419999999996</v>
      </c>
      <c r="BCL75">
        <v>9</v>
      </c>
      <c r="BCM75">
        <v>11.068338000000001</v>
      </c>
      <c r="BCN75">
        <v>10.864112</v>
      </c>
      <c r="BCO75">
        <v>10.688437</v>
      </c>
      <c r="BCP75">
        <v>8.6585669999999997</v>
      </c>
      <c r="BCQ75">
        <v>7.3821919999999999</v>
      </c>
      <c r="BCR75">
        <v>8.5</v>
      </c>
      <c r="BCS75">
        <v>11.252364999999999</v>
      </c>
      <c r="BCT75">
        <v>10.359038999999999</v>
      </c>
      <c r="BCU75">
        <v>10.352088</v>
      </c>
      <c r="BCV75">
        <v>8.5714210000000008</v>
      </c>
      <c r="BCW75">
        <v>7.1923880000000002</v>
      </c>
      <c r="BCX75">
        <v>8.5</v>
      </c>
      <c r="BCY75">
        <v>10.837745999999999</v>
      </c>
      <c r="BCZ75">
        <v>9.9223949999999999</v>
      </c>
      <c r="BDA75">
        <v>9.6395389999999992</v>
      </c>
      <c r="BDB75">
        <v>8.4593159999999994</v>
      </c>
      <c r="BDC75">
        <v>9.1942599999999999</v>
      </c>
      <c r="BDD75">
        <v>8.9623360000000005</v>
      </c>
      <c r="BDE75">
        <v>8.0362019999999994</v>
      </c>
      <c r="BDF75">
        <v>9.6598740000000003</v>
      </c>
      <c r="BDG75">
        <v>9.4277180000000005</v>
      </c>
      <c r="BDH75">
        <v>8.3992179999999994</v>
      </c>
      <c r="BDI75">
        <v>8.6880030000000001</v>
      </c>
      <c r="BDJ75">
        <v>8.5372620000000001</v>
      </c>
      <c r="BDK75">
        <v>7.6581270000000004</v>
      </c>
      <c r="BDL75">
        <v>8.1183329999999998</v>
      </c>
      <c r="BDM75">
        <v>7.78721</v>
      </c>
      <c r="BDN75">
        <v>7.227989</v>
      </c>
      <c r="BDO75">
        <v>8.1016580000000005</v>
      </c>
      <c r="BDP75">
        <v>7.7001840000000001</v>
      </c>
      <c r="BDQ75">
        <v>6.8175860000000004</v>
      </c>
      <c r="BDR75">
        <v>9.0747420000000005</v>
      </c>
      <c r="BDS75">
        <v>8.4213579999999997</v>
      </c>
      <c r="BDT75">
        <v>7.6296239999999997</v>
      </c>
      <c r="BDU75">
        <v>9.8474059999999994</v>
      </c>
      <c r="BDV75">
        <v>9.3659979999999994</v>
      </c>
      <c r="BDW75">
        <v>8.0445259999999994</v>
      </c>
      <c r="BDX75">
        <v>9.7294979999999995</v>
      </c>
      <c r="BDY75">
        <v>9.3504419999999993</v>
      </c>
      <c r="BDZ75">
        <v>7.995584</v>
      </c>
      <c r="BEA75">
        <v>9.6273</v>
      </c>
      <c r="BEB75">
        <v>9.1775880000000001</v>
      </c>
      <c r="BEC75">
        <v>7.970745</v>
      </c>
      <c r="BED75">
        <v>9.6804959999999998</v>
      </c>
      <c r="BEE75">
        <v>9.2477079999999994</v>
      </c>
      <c r="BEF75">
        <v>8.1687340000000006</v>
      </c>
      <c r="BEG75">
        <v>9.8585919999999998</v>
      </c>
      <c r="BEH75">
        <v>9.5245049999999996</v>
      </c>
      <c r="BEI75">
        <v>8.6145840000000007</v>
      </c>
      <c r="BEJ75">
        <v>9.7676189999999998</v>
      </c>
      <c r="BEK75">
        <v>9.3070409999999999</v>
      </c>
      <c r="BEL75">
        <v>8.3116070000000004</v>
      </c>
      <c r="BEM75">
        <v>9.6121680000000005</v>
      </c>
      <c r="BEN75">
        <v>9.2820529999999994</v>
      </c>
      <c r="BEO75">
        <v>8.2203040000000005</v>
      </c>
      <c r="BEP75">
        <v>-1.963636887080247E-2</v>
      </c>
      <c r="BEQ75">
        <v>2.9658898011388813E-2</v>
      </c>
      <c r="BER75">
        <v>1.1014980178033993E-2</v>
      </c>
      <c r="BES75">
        <v>5.4205654341045635E-2</v>
      </c>
      <c r="BET75">
        <v>9.2795733606886144E-2</v>
      </c>
      <c r="BEU75">
        <v>9.4224538173707337E-2</v>
      </c>
      <c r="BEV75">
        <v>3.9174065181267204E-2</v>
      </c>
      <c r="BEW75" s="9">
        <v>9.5659770000000002</v>
      </c>
      <c r="BEX75">
        <v>10.672841</v>
      </c>
      <c r="BEY75">
        <v>10.582126000000001</v>
      </c>
      <c r="BEZ75">
        <v>9.3100670000000001</v>
      </c>
      <c r="BFA75">
        <v>10.636307</v>
      </c>
      <c r="BFB75">
        <v>9.4112559999999998</v>
      </c>
      <c r="BFC75">
        <v>10.572179</v>
      </c>
      <c r="BFD75">
        <v>10.642619</v>
      </c>
      <c r="BFE75">
        <v>9.3285850000000003</v>
      </c>
      <c r="BFF75">
        <v>10.561548</v>
      </c>
      <c r="BFG75">
        <v>7.9005770000000002</v>
      </c>
      <c r="BFH75">
        <v>8.5247229999999998</v>
      </c>
      <c r="BFI75">
        <v>8.4642490000000006</v>
      </c>
      <c r="BFJ75">
        <v>7.5318810000000003</v>
      </c>
      <c r="BFK75">
        <v>8.7654200000000007</v>
      </c>
      <c r="BFL75">
        <v>7.0708700000000002</v>
      </c>
      <c r="BFM75">
        <v>7.2305739999999998</v>
      </c>
      <c r="BFN75">
        <v>7.0273560000000002</v>
      </c>
      <c r="BFO75">
        <v>6.882288</v>
      </c>
      <c r="BFP75">
        <v>7.1739709999999999</v>
      </c>
      <c r="BFQ75">
        <v>8.6668649999999996</v>
      </c>
      <c r="BFR75">
        <v>9.6918050000000004</v>
      </c>
      <c r="BFS75">
        <v>9.7884519999999995</v>
      </c>
      <c r="BFT75">
        <v>8.5882000000000005</v>
      </c>
      <c r="BFU75">
        <v>9.7632569999999994</v>
      </c>
      <c r="BFV75">
        <v>8.4289360000000002</v>
      </c>
      <c r="BFW75">
        <v>9.2441119999999994</v>
      </c>
      <c r="BFX75">
        <v>9.3582199999999993</v>
      </c>
      <c r="BFY75">
        <v>8.0607710000000008</v>
      </c>
      <c r="BFZ75">
        <v>9.4684539999999995</v>
      </c>
      <c r="BGA75">
        <v>7.6407730000000003</v>
      </c>
      <c r="BGB75">
        <v>8.1503619999999994</v>
      </c>
      <c r="BGC75">
        <v>8.0200549999999993</v>
      </c>
      <c r="BGD75">
        <v>7.2236050000000001</v>
      </c>
      <c r="BGE75">
        <v>8.4233560000000001</v>
      </c>
      <c r="BGF75">
        <v>5.8094266576291832E-2</v>
      </c>
      <c r="BGG75">
        <v>6.5796433705248791E-2</v>
      </c>
      <c r="BGH75">
        <v>0.68066300000000002</v>
      </c>
      <c r="BGI75">
        <v>0.84789300000000001</v>
      </c>
      <c r="BGJ75">
        <v>0.66666999999999998</v>
      </c>
      <c r="BGK75">
        <v>0.83824900000000002</v>
      </c>
      <c r="BGL75">
        <v>0.73061399999999999</v>
      </c>
      <c r="BGM75">
        <v>0.72301800000000005</v>
      </c>
      <c r="BGN75">
        <v>0.87391300000000005</v>
      </c>
      <c r="BGO75">
        <v>0.62183299999999997</v>
      </c>
      <c r="BGP75">
        <v>0.82780799999999999</v>
      </c>
      <c r="BGQ75">
        <v>0.78319799999999995</v>
      </c>
      <c r="BGR75">
        <v>0.61798299999999995</v>
      </c>
      <c r="BGS75">
        <v>0.77499300000000004</v>
      </c>
      <c r="BGT75">
        <v>0.56388899999999997</v>
      </c>
      <c r="BGU75">
        <v>0.75378800000000001</v>
      </c>
      <c r="BGV75">
        <v>0.68455900000000003</v>
      </c>
      <c r="BGW75">
        <v>0.53508599999999995</v>
      </c>
      <c r="BGX75">
        <v>0.61384799999999995</v>
      </c>
      <c r="BGY75">
        <v>0.513934</v>
      </c>
      <c r="BGZ75">
        <v>0.58491599999999999</v>
      </c>
      <c r="BHA75">
        <v>0.57104600000000005</v>
      </c>
      <c r="BHB75">
        <v>0.68307700000000005</v>
      </c>
      <c r="BHC75">
        <v>0.83344700000000005</v>
      </c>
      <c r="BHD75">
        <v>0.59776499999999999</v>
      </c>
      <c r="BHE75">
        <v>0.79088499999999995</v>
      </c>
      <c r="BHF75">
        <v>0.76147799999999999</v>
      </c>
      <c r="BHG75">
        <v>0.65497000000000005</v>
      </c>
      <c r="BHH75">
        <v>0.81698300000000001</v>
      </c>
      <c r="BHI75">
        <v>0.59426699999999999</v>
      </c>
      <c r="BHJ75">
        <v>0.77589399999999997</v>
      </c>
      <c r="BHK75">
        <v>0.72855499999999995</v>
      </c>
      <c r="BHL75">
        <v>0.59788799999999998</v>
      </c>
      <c r="BHM75">
        <v>0.75475300000000001</v>
      </c>
      <c r="BHN75">
        <v>0.55064900000000006</v>
      </c>
      <c r="BHO75">
        <v>0.74207800000000002</v>
      </c>
      <c r="BHP75">
        <v>0.66074100000000002</v>
      </c>
      <c r="BHQ75">
        <v>0.56596400000000002</v>
      </c>
      <c r="BHR75">
        <v>0.598526</v>
      </c>
      <c r="BHS75">
        <v>0.50282899999999997</v>
      </c>
      <c r="BHT75">
        <v>0.667014</v>
      </c>
      <c r="BHU75">
        <v>0.60572400000000004</v>
      </c>
      <c r="BHV75">
        <v>0.648953</v>
      </c>
      <c r="BHW75">
        <v>0.49551200000000001</v>
      </c>
      <c r="BHX75">
        <v>0.53181400000000001</v>
      </c>
      <c r="BHY75">
        <v>0.51358999999999999</v>
      </c>
      <c r="BHZ75">
        <v>0.51237200000000005</v>
      </c>
      <c r="BIA75">
        <v>0.61265899999999995</v>
      </c>
      <c r="BIB75">
        <v>0.58592999999999995</v>
      </c>
      <c r="BIC75">
        <v>0.52249500000000004</v>
      </c>
      <c r="BID75">
        <v>0.67623999999999995</v>
      </c>
      <c r="BIE75">
        <v>0.670381</v>
      </c>
      <c r="BIF75">
        <v>0.715916</v>
      </c>
      <c r="BIG75">
        <v>0.51598999999999995</v>
      </c>
      <c r="BIH75">
        <v>0.56228699999999998</v>
      </c>
      <c r="BII75">
        <v>0.51558199999999998</v>
      </c>
      <c r="BIJ75">
        <v>0.53325500000000003</v>
      </c>
      <c r="BIK75">
        <v>0.55176499999999995</v>
      </c>
      <c r="BIL75">
        <v>0.54340900000000003</v>
      </c>
      <c r="BIM75">
        <v>0.49748799999999999</v>
      </c>
      <c r="BIN75">
        <v>0.64542100000000002</v>
      </c>
      <c r="BIO75">
        <v>0.58562400000000003</v>
      </c>
      <c r="BIP75">
        <v>0.63704099999999997</v>
      </c>
      <c r="BIQ75">
        <v>0.492006</v>
      </c>
      <c r="BIR75">
        <v>0.52798699999999998</v>
      </c>
      <c r="BIS75">
        <v>0.51345399999999997</v>
      </c>
      <c r="BIT75">
        <v>0.509575</v>
      </c>
      <c r="BIU75">
        <v>0.528748</v>
      </c>
      <c r="BIV75">
        <v>0.51211399999999996</v>
      </c>
      <c r="BIW75">
        <v>0.49872699999999998</v>
      </c>
      <c r="BIX75">
        <v>0.56319600000000003</v>
      </c>
      <c r="BIY75">
        <v>0.53326399999999996</v>
      </c>
      <c r="BIZ75">
        <v>0.571936</v>
      </c>
      <c r="BJA75">
        <v>0.49748799999999999</v>
      </c>
      <c r="BJB75">
        <v>0.52315999999999996</v>
      </c>
      <c r="BJC75">
        <v>0.50895800000000002</v>
      </c>
      <c r="BJD75">
        <v>0.50637500000000002</v>
      </c>
      <c r="BJE75">
        <v>0.57494699999999999</v>
      </c>
      <c r="BJF75">
        <v>0.55212099999999997</v>
      </c>
      <c r="BJG75">
        <v>0.504417</v>
      </c>
      <c r="BJH75">
        <v>0.65405599999999997</v>
      </c>
      <c r="BJI75">
        <v>0.62493900000000002</v>
      </c>
      <c r="BJJ75">
        <v>0.693689</v>
      </c>
      <c r="BJK75">
        <v>0.50252600000000003</v>
      </c>
      <c r="BJL75">
        <v>0.56348900000000002</v>
      </c>
      <c r="BJM75">
        <v>0.54694799999999999</v>
      </c>
      <c r="BJN75">
        <v>0.48785499999999998</v>
      </c>
      <c r="BJO75">
        <v>0.65518299999999996</v>
      </c>
      <c r="BJP75">
        <v>0.61629599999999995</v>
      </c>
      <c r="BJQ75">
        <v>0.66262299999999996</v>
      </c>
      <c r="BJR75">
        <v>0.48035499999999998</v>
      </c>
      <c r="BJS75">
        <v>0.52573999999999999</v>
      </c>
      <c r="BJT75">
        <v>0.51320699999999997</v>
      </c>
      <c r="BJU75">
        <v>0.49779899999999999</v>
      </c>
      <c r="BJV75">
        <v>0.54497099999999998</v>
      </c>
      <c r="BJW75">
        <v>0.54107300000000003</v>
      </c>
      <c r="BJX75">
        <v>0.49874200000000002</v>
      </c>
      <c r="BJY75">
        <v>0.64154100000000003</v>
      </c>
      <c r="BJZ75">
        <v>0.57140400000000002</v>
      </c>
      <c r="BKA75">
        <v>0.62120500000000001</v>
      </c>
      <c r="BKB75">
        <v>0.49316599999999999</v>
      </c>
      <c r="BKC75">
        <v>0.527281</v>
      </c>
      <c r="BKD75">
        <v>0.51395599999999997</v>
      </c>
      <c r="BKE75">
        <v>0.51141300000000001</v>
      </c>
      <c r="BKF75" s="11">
        <v>10.703525000000001</v>
      </c>
      <c r="BKG75">
        <v>10.669646</v>
      </c>
      <c r="BKH75">
        <v>8.9932789999999994</v>
      </c>
      <c r="BKI75">
        <v>7.6930069999999997</v>
      </c>
      <c r="BKJ75">
        <v>8.5</v>
      </c>
      <c r="BKK75">
        <v>11.354737</v>
      </c>
      <c r="BKL75">
        <v>10.200418000000001</v>
      </c>
      <c r="BKM75">
        <v>9.9547530000000002</v>
      </c>
      <c r="BKN75">
        <v>8.2243150000000007</v>
      </c>
      <c r="BKO75">
        <v>7.2318129999999998</v>
      </c>
      <c r="BKP75">
        <v>9</v>
      </c>
      <c r="BKQ75">
        <v>10.726050000000001</v>
      </c>
      <c r="BKR75">
        <v>10.416090000000001</v>
      </c>
      <c r="BKS75">
        <v>10.278223000000001</v>
      </c>
      <c r="BKT75">
        <v>8.6005570000000002</v>
      </c>
      <c r="BKU75">
        <v>7.0464820000000001</v>
      </c>
      <c r="BKV75">
        <v>8.5</v>
      </c>
      <c r="BKW75">
        <v>10.772518</v>
      </c>
      <c r="BKX75">
        <v>9.6034880000000005</v>
      </c>
      <c r="BKY75">
        <v>9.4955960000000008</v>
      </c>
      <c r="BKZ75">
        <v>8.1471540000000005</v>
      </c>
      <c r="BLA75">
        <v>7.4041240000000004</v>
      </c>
      <c r="BLB75">
        <v>8.5</v>
      </c>
      <c r="BLC75">
        <v>10.168041000000001</v>
      </c>
      <c r="BLD75">
        <v>8.7245939999999997</v>
      </c>
      <c r="BLE75">
        <v>8.5161680000000004</v>
      </c>
      <c r="BLF75">
        <v>7.1796819999999997</v>
      </c>
      <c r="BLG75">
        <v>7.0083859999999998</v>
      </c>
      <c r="BLH75">
        <v>8.5</v>
      </c>
      <c r="BLI75">
        <v>9.1171089999999992</v>
      </c>
      <c r="BLJ75">
        <v>9.0820720000000001</v>
      </c>
      <c r="BLK75">
        <v>8.8706709999999998</v>
      </c>
      <c r="BLL75">
        <v>7.1806710000000002</v>
      </c>
      <c r="BLM75">
        <v>6.5851600000000001</v>
      </c>
      <c r="BLN75">
        <v>8.5</v>
      </c>
      <c r="BLO75">
        <v>9.4479849999999992</v>
      </c>
      <c r="BLP75">
        <v>9.4197640000000007</v>
      </c>
      <c r="BLQ75">
        <v>9.4846909999999998</v>
      </c>
      <c r="BLR75">
        <v>7.4271529999999997</v>
      </c>
      <c r="BLS75">
        <v>6.6516580000000003</v>
      </c>
      <c r="BLT75">
        <v>10.5</v>
      </c>
      <c r="BLU75">
        <v>9.5690240000000006</v>
      </c>
      <c r="BLV75">
        <v>10.203688</v>
      </c>
      <c r="BLW75">
        <v>10.393905999999999</v>
      </c>
      <c r="BLX75">
        <v>8.2225570000000001</v>
      </c>
      <c r="BLY75">
        <v>7.1336120000000003</v>
      </c>
      <c r="BLZ75">
        <v>9</v>
      </c>
      <c r="BMA75">
        <v>10.758070999999999</v>
      </c>
      <c r="BMB75">
        <v>10.426947999999999</v>
      </c>
      <c r="BMC75">
        <v>10.509466</v>
      </c>
      <c r="BMD75">
        <v>8.2098209999999998</v>
      </c>
      <c r="BME75">
        <v>6.8085170000000002</v>
      </c>
      <c r="BMF75">
        <v>8.5</v>
      </c>
      <c r="BMG75">
        <v>11.033587000000001</v>
      </c>
      <c r="BMH75">
        <v>10.332109000000001</v>
      </c>
      <c r="BMI75">
        <v>10.33287</v>
      </c>
      <c r="BMJ75">
        <v>8.1817220000000006</v>
      </c>
      <c r="BMK75">
        <v>6.8559239999999999</v>
      </c>
      <c r="BML75">
        <v>8.5</v>
      </c>
      <c r="BMM75">
        <v>10.905569</v>
      </c>
      <c r="BMN75">
        <v>10.807076</v>
      </c>
      <c r="BMO75">
        <v>10.644399999999999</v>
      </c>
      <c r="BMP75">
        <v>8.5493970000000008</v>
      </c>
      <c r="BMQ75">
        <v>7.195055</v>
      </c>
      <c r="BMR75">
        <v>8.5</v>
      </c>
      <c r="BMS75">
        <v>11.363364000000001</v>
      </c>
      <c r="BMT75">
        <v>10.673754000000001</v>
      </c>
      <c r="BMU75">
        <v>10.538674</v>
      </c>
      <c r="BMV75">
        <v>8.7391129999999997</v>
      </c>
      <c r="BMW75">
        <v>6.9991709999999996</v>
      </c>
      <c r="BMX75">
        <v>8.5</v>
      </c>
      <c r="BMY75">
        <v>11.039688</v>
      </c>
      <c r="BMZ75">
        <v>10.757097999999999</v>
      </c>
      <c r="BNA75">
        <v>10.546006999999999</v>
      </c>
      <c r="BNB75">
        <v>8.5247989999999998</v>
      </c>
      <c r="BNC75">
        <v>7.3626820000000004</v>
      </c>
      <c r="BND75">
        <v>8.5</v>
      </c>
      <c r="BNE75">
        <v>11.25953</v>
      </c>
      <c r="BNF75">
        <v>10.420778</v>
      </c>
      <c r="BNG75">
        <v>10.312511000000001</v>
      </c>
      <c r="BNH75">
        <v>8.8051410000000008</v>
      </c>
      <c r="BNI75">
        <v>7.9503469999999998</v>
      </c>
      <c r="BNJ75">
        <v>8.5</v>
      </c>
      <c r="BNK75">
        <v>10.878321</v>
      </c>
      <c r="BNL75">
        <v>9.7812210000000004</v>
      </c>
      <c r="BNM75">
        <v>9.6252390000000005</v>
      </c>
      <c r="BNN75">
        <v>8.7039639999999991</v>
      </c>
      <c r="BNO75">
        <v>9.1763399999999997</v>
      </c>
      <c r="BNP75">
        <v>8.9013109999999998</v>
      </c>
      <c r="BNQ75">
        <v>7.8963950000000001</v>
      </c>
      <c r="BNR75">
        <v>9.5566859999999991</v>
      </c>
      <c r="BNS75">
        <v>9.2161299999999997</v>
      </c>
      <c r="BNT75">
        <v>8.2873099999999997</v>
      </c>
      <c r="BNU75">
        <v>8.9131499999999999</v>
      </c>
      <c r="BNV75">
        <v>8.6647529999999993</v>
      </c>
      <c r="BNW75">
        <v>7.8900880000000004</v>
      </c>
      <c r="BNX75">
        <v>7.8744690000000004</v>
      </c>
      <c r="BNY75">
        <v>7.6334920000000004</v>
      </c>
      <c r="BNZ75">
        <v>6.950431</v>
      </c>
      <c r="BOA75">
        <v>8.1204590000000003</v>
      </c>
      <c r="BOB75">
        <v>7.7797830000000001</v>
      </c>
      <c r="BOC75">
        <v>6.8742619999999999</v>
      </c>
      <c r="BOD75">
        <v>8.3562609999999999</v>
      </c>
      <c r="BOE75">
        <v>7.9664919999999997</v>
      </c>
      <c r="BOF75">
        <v>7.1374659999999999</v>
      </c>
      <c r="BOG75">
        <v>9.3728820000000006</v>
      </c>
      <c r="BOH75">
        <v>9.0102689999999992</v>
      </c>
      <c r="BOI75">
        <v>7.8339080000000001</v>
      </c>
      <c r="BOJ75">
        <v>9.406523</v>
      </c>
      <c r="BOK75">
        <v>9.0904830000000008</v>
      </c>
      <c r="BOL75">
        <v>7.7902050000000003</v>
      </c>
      <c r="BOM75">
        <v>9.3516089999999998</v>
      </c>
      <c r="BON75">
        <v>8.9257840000000002</v>
      </c>
      <c r="BOO75">
        <v>7.8007249999999999</v>
      </c>
      <c r="BOP75">
        <v>9.4126989999999999</v>
      </c>
      <c r="BOQ75">
        <v>9.2311730000000001</v>
      </c>
      <c r="BOR75">
        <v>8.2350700000000003</v>
      </c>
      <c r="BOS75">
        <v>9.5216860000000008</v>
      </c>
      <c r="BOT75">
        <v>9.4163669999999993</v>
      </c>
      <c r="BOU75">
        <v>8.4393709999999995</v>
      </c>
      <c r="BOV75">
        <v>9.3789420000000003</v>
      </c>
      <c r="BOW75">
        <v>9.1983499999999996</v>
      </c>
      <c r="BOX75">
        <v>8.2140550000000001</v>
      </c>
      <c r="BOY75">
        <v>9.3271479999999993</v>
      </c>
      <c r="BOZ75">
        <v>9.3658509999999993</v>
      </c>
      <c r="BPA75">
        <v>8.5779630000000004</v>
      </c>
      <c r="BPB75">
        <v>-1.7020890654854959E-2</v>
      </c>
      <c r="BPC75">
        <v>2.88405893244933E-2</v>
      </c>
      <c r="BPD75">
        <v>1.251151888775737E-2</v>
      </c>
      <c r="BPE75">
        <v>5.7040924933649359E-2</v>
      </c>
      <c r="BPF75">
        <v>9.6381682715054179E-2</v>
      </c>
      <c r="BPG75">
        <v>8.4560547740194003E-2</v>
      </c>
      <c r="BPH75">
        <v>4.5738388881267612E-2</v>
      </c>
      <c r="BPI75" s="12">
        <v>9.5094999999999992</v>
      </c>
      <c r="BPJ75">
        <v>10.632094</v>
      </c>
      <c r="BPK75">
        <v>10.315318</v>
      </c>
      <c r="BPL75">
        <v>9.2509180000000004</v>
      </c>
      <c r="BPM75">
        <v>10.553537</v>
      </c>
      <c r="BPN75">
        <v>9.3221720000000001</v>
      </c>
      <c r="BPO75">
        <v>10.507759</v>
      </c>
      <c r="BPP75">
        <v>10.451686</v>
      </c>
      <c r="BPQ75">
        <v>9.1776809999999998</v>
      </c>
      <c r="BPR75">
        <v>10.449764</v>
      </c>
      <c r="BPS75">
        <v>7.850384</v>
      </c>
      <c r="BPT75">
        <v>8.4186390000000006</v>
      </c>
      <c r="BPU75">
        <v>8.216189</v>
      </c>
      <c r="BPV75">
        <v>7.3039120000000004</v>
      </c>
      <c r="BPW75">
        <v>8.7845220000000008</v>
      </c>
      <c r="BPX75">
        <v>7.2147750000000004</v>
      </c>
      <c r="BPY75">
        <v>7.1378870000000001</v>
      </c>
      <c r="BPZ75">
        <v>6.9710650000000003</v>
      </c>
      <c r="BQA75">
        <v>6.6184089999999998</v>
      </c>
      <c r="BQB75">
        <v>7.4222520000000003</v>
      </c>
      <c r="BQC75">
        <v>8.6546529999999997</v>
      </c>
      <c r="BQD75">
        <v>9.3810830000000003</v>
      </c>
      <c r="BQE75">
        <v>9.3897030000000008</v>
      </c>
      <c r="BQF75">
        <v>8.2383600000000001</v>
      </c>
      <c r="BQG75">
        <v>9.5466850000000001</v>
      </c>
      <c r="BQH75">
        <v>8.3998519999999992</v>
      </c>
      <c r="BQI75">
        <v>9.1184360000000009</v>
      </c>
      <c r="BQJ75">
        <v>9.050376</v>
      </c>
      <c r="BQK75">
        <v>7.8731369999999998</v>
      </c>
      <c r="BQL75">
        <v>9.4058969999999995</v>
      </c>
      <c r="BQM75">
        <v>7.5789710000000001</v>
      </c>
      <c r="BQN75">
        <v>8.0832829999999998</v>
      </c>
      <c r="BQO75">
        <v>7.8120570000000003</v>
      </c>
      <c r="BQP75">
        <v>7.0058639999999999</v>
      </c>
      <c r="BQQ75">
        <v>8.5021520000000006</v>
      </c>
      <c r="BQR75">
        <v>5.978775216111442E-2</v>
      </c>
      <c r="BQS75">
        <v>6.4903009862722558E-2</v>
      </c>
      <c r="BQT75">
        <v>0.65912199999999999</v>
      </c>
      <c r="BQU75">
        <v>0.83393499999999998</v>
      </c>
      <c r="BQV75">
        <v>0.63834400000000002</v>
      </c>
      <c r="BQW75">
        <v>0.86374799999999996</v>
      </c>
      <c r="BQX75">
        <v>0.750942</v>
      </c>
      <c r="BQY75">
        <v>0.68199900000000002</v>
      </c>
      <c r="BQZ75">
        <v>0.84886499999999998</v>
      </c>
      <c r="BRA75">
        <v>0.62309300000000001</v>
      </c>
      <c r="BRB75">
        <v>0.846638</v>
      </c>
      <c r="BRC75">
        <v>0.78210800000000003</v>
      </c>
      <c r="BRD75">
        <v>0.61253899999999994</v>
      </c>
      <c r="BRE75">
        <v>0.73210200000000003</v>
      </c>
      <c r="BRF75">
        <v>0.58851299999999995</v>
      </c>
      <c r="BRG75">
        <v>0.75209000000000004</v>
      </c>
      <c r="BRH75">
        <v>0.64262300000000006</v>
      </c>
      <c r="BRI75">
        <v>0.54636399999999996</v>
      </c>
      <c r="BRJ75">
        <v>0.57752700000000001</v>
      </c>
      <c r="BRK75">
        <v>0.53891</v>
      </c>
      <c r="BRL75">
        <v>0.59933000000000003</v>
      </c>
      <c r="BRM75">
        <v>0.53557500000000002</v>
      </c>
      <c r="BRN75">
        <v>0.66079600000000005</v>
      </c>
      <c r="BRO75">
        <v>0.79296100000000003</v>
      </c>
      <c r="BRP75">
        <v>0.59445599999999998</v>
      </c>
      <c r="BRQ75">
        <v>0.79457900000000004</v>
      </c>
      <c r="BRR75">
        <v>0.72089800000000004</v>
      </c>
      <c r="BRS75">
        <v>0.62075199999999997</v>
      </c>
      <c r="BRT75">
        <v>0.75661</v>
      </c>
      <c r="BRU75">
        <v>0.61231800000000003</v>
      </c>
      <c r="BRV75">
        <v>0.81520199999999998</v>
      </c>
      <c r="BRW75">
        <v>0.68232499999999996</v>
      </c>
      <c r="BRX75">
        <v>0.60244399999999998</v>
      </c>
      <c r="BRY75">
        <v>0.71583200000000002</v>
      </c>
      <c r="BRZ75">
        <v>0.58157099999999995</v>
      </c>
      <c r="BSA75">
        <v>0.72923099999999996</v>
      </c>
      <c r="BSB75">
        <v>0.61965199999999998</v>
      </c>
      <c r="BSC75">
        <v>0.55676400000000004</v>
      </c>
      <c r="BSD75">
        <v>0.62387599999999999</v>
      </c>
      <c r="BSE75">
        <v>0.50847799999999999</v>
      </c>
      <c r="BSF75">
        <v>0.69979199999999997</v>
      </c>
      <c r="BSG75">
        <v>0.60292800000000002</v>
      </c>
      <c r="BSH75">
        <v>0.65273000000000003</v>
      </c>
      <c r="BSI75">
        <v>0.50968199999999997</v>
      </c>
      <c r="BSJ75">
        <v>0.55613199999999996</v>
      </c>
      <c r="BSK75">
        <v>0.516154</v>
      </c>
      <c r="BSL75">
        <v>0.53203400000000001</v>
      </c>
      <c r="BSM75">
        <v>0.59811400000000003</v>
      </c>
      <c r="BSN75">
        <v>0.60669600000000001</v>
      </c>
      <c r="BSO75">
        <v>0.51853400000000005</v>
      </c>
      <c r="BSP75">
        <v>0.71311899999999995</v>
      </c>
      <c r="BSQ75">
        <v>0.65542800000000001</v>
      </c>
      <c r="BSR75">
        <v>0.69483399999999995</v>
      </c>
      <c r="BSS75">
        <v>0.52293400000000001</v>
      </c>
      <c r="BST75">
        <v>0.57963699999999996</v>
      </c>
      <c r="BSU75">
        <v>0.52917099999999995</v>
      </c>
      <c r="BSV75">
        <v>0.54047299999999998</v>
      </c>
      <c r="BSW75">
        <v>0.54910000000000003</v>
      </c>
      <c r="BSX75">
        <v>0.56489199999999995</v>
      </c>
      <c r="BSY75">
        <v>0.50599799999999995</v>
      </c>
      <c r="BSZ75">
        <v>0.64436899999999997</v>
      </c>
      <c r="BTA75">
        <v>0.565415</v>
      </c>
      <c r="BTB75">
        <v>0.603881</v>
      </c>
      <c r="BTC75">
        <v>0.49253999999999998</v>
      </c>
      <c r="BTD75">
        <v>0.51961999999999997</v>
      </c>
      <c r="BTE75">
        <v>0.51465399999999994</v>
      </c>
      <c r="BTF75">
        <v>0.51846099999999995</v>
      </c>
      <c r="BTG75">
        <v>0.52366100000000004</v>
      </c>
      <c r="BTH75">
        <v>0.52513799999999999</v>
      </c>
      <c r="BTI75">
        <v>0.50697099999999995</v>
      </c>
      <c r="BTJ75">
        <v>0.56790099999999999</v>
      </c>
      <c r="BTK75">
        <v>0.51903699999999997</v>
      </c>
      <c r="BTL75">
        <v>0.53543200000000002</v>
      </c>
      <c r="BTM75">
        <v>0.49826100000000001</v>
      </c>
      <c r="BTN75">
        <v>0.51724499999999995</v>
      </c>
      <c r="BTO75">
        <v>0.51831799999999995</v>
      </c>
      <c r="BTP75">
        <v>0.51321399999999995</v>
      </c>
      <c r="BTQ75">
        <v>0.57083499999999998</v>
      </c>
      <c r="BTR75">
        <v>0.57298300000000002</v>
      </c>
      <c r="BTS75">
        <v>0.50753300000000001</v>
      </c>
      <c r="BTT75">
        <v>0.63747900000000002</v>
      </c>
      <c r="BTU75">
        <v>0.61002699999999999</v>
      </c>
      <c r="BTV75">
        <v>0.64270799999999995</v>
      </c>
      <c r="BTW75">
        <v>0.48678300000000002</v>
      </c>
      <c r="BTX75">
        <v>0.53999799999999998</v>
      </c>
      <c r="BTY75">
        <v>0.60169499999999998</v>
      </c>
      <c r="BTZ75">
        <v>0.507853</v>
      </c>
      <c r="BUA75">
        <v>0.66078899999999996</v>
      </c>
      <c r="BUB75">
        <v>0.57774599999999998</v>
      </c>
      <c r="BUC75">
        <v>0.61716800000000005</v>
      </c>
      <c r="BUD75">
        <v>0.49371599999999999</v>
      </c>
      <c r="BUE75">
        <v>0.51670199999999999</v>
      </c>
      <c r="BUF75">
        <v>0.49797999999999998</v>
      </c>
      <c r="BUG75">
        <v>0.53360300000000005</v>
      </c>
      <c r="BUH75">
        <v>0.54775300000000005</v>
      </c>
      <c r="BUI75">
        <v>0.55434300000000003</v>
      </c>
      <c r="BUJ75">
        <v>0.505278</v>
      </c>
      <c r="BUK75">
        <v>0.64141300000000001</v>
      </c>
      <c r="BUL75">
        <v>0.55489699999999997</v>
      </c>
      <c r="BUM75">
        <v>0.59408799999999995</v>
      </c>
      <c r="BUN75">
        <v>0.49320599999999998</v>
      </c>
      <c r="BUO75">
        <v>0.52043300000000003</v>
      </c>
      <c r="BUP75">
        <v>0.51973000000000003</v>
      </c>
      <c r="BUQ75">
        <v>0.51612100000000005</v>
      </c>
      <c r="BUR75" s="17">
        <v>10.341290000000001</v>
      </c>
      <c r="BUS75">
        <v>9.8431169999999995</v>
      </c>
      <c r="BUT75">
        <v>8.4022000000000006</v>
      </c>
      <c r="BUU75">
        <v>7.3269820000000001</v>
      </c>
      <c r="BUV75">
        <v>8.5</v>
      </c>
      <c r="BUW75">
        <v>10.253242999999999</v>
      </c>
      <c r="BUX75">
        <v>10.180267000000001</v>
      </c>
      <c r="BUY75">
        <v>9.5347209999999993</v>
      </c>
      <c r="BUZ75">
        <v>8.1206859999999992</v>
      </c>
      <c r="BVA75">
        <v>7.4518659999999999</v>
      </c>
      <c r="BVB75">
        <v>8.5</v>
      </c>
      <c r="BVC75">
        <v>10.066552</v>
      </c>
      <c r="BVD75">
        <v>10.211565999999999</v>
      </c>
      <c r="BVE75">
        <v>9.7287029999999994</v>
      </c>
      <c r="BVF75">
        <v>8.3334980000000005</v>
      </c>
      <c r="BVG75">
        <v>7.284046</v>
      </c>
      <c r="BVH75">
        <v>8.5</v>
      </c>
      <c r="BVI75">
        <v>10.041451</v>
      </c>
      <c r="BVJ75">
        <v>9.4028589999999994</v>
      </c>
      <c r="BVK75">
        <v>8.9806150000000002</v>
      </c>
      <c r="BVL75">
        <v>8.0598010000000002</v>
      </c>
      <c r="BVM75">
        <v>7.4284569999999999</v>
      </c>
      <c r="BVN75">
        <v>8.5</v>
      </c>
      <c r="BVO75">
        <v>9.345879</v>
      </c>
      <c r="BVP75">
        <v>8.6237089999999998</v>
      </c>
      <c r="BVQ75">
        <v>8.0943699999999996</v>
      </c>
      <c r="BVR75">
        <v>7.0661899999999997</v>
      </c>
      <c r="BVS75">
        <v>6.7794420000000004</v>
      </c>
      <c r="BVT75">
        <v>8.5</v>
      </c>
      <c r="BVU75">
        <v>8.5167099999999998</v>
      </c>
      <c r="BVV75">
        <v>8.8080759999999998</v>
      </c>
      <c r="BVW75">
        <v>8.3715620000000008</v>
      </c>
      <c r="BVX75">
        <v>7.6646520000000002</v>
      </c>
      <c r="BVY75">
        <v>7.383489</v>
      </c>
      <c r="BVZ75">
        <v>8.5</v>
      </c>
      <c r="BWA75">
        <v>8.6911450000000006</v>
      </c>
      <c r="BWB75">
        <v>9.6250049999999998</v>
      </c>
      <c r="BWC75">
        <v>9.1508789999999998</v>
      </c>
      <c r="BWD75">
        <v>7.7906899999999997</v>
      </c>
      <c r="BWE75">
        <v>7.2680300000000004</v>
      </c>
      <c r="BWF75">
        <v>10.5</v>
      </c>
      <c r="BWG75">
        <v>9.1468120000000006</v>
      </c>
      <c r="BWH75">
        <v>10.139351</v>
      </c>
      <c r="BWI75">
        <v>9.8332859999999993</v>
      </c>
      <c r="BWJ75">
        <v>8.4376180000000005</v>
      </c>
      <c r="BWK75">
        <v>7.8189599999999997</v>
      </c>
      <c r="BWL75">
        <v>9</v>
      </c>
      <c r="BWM75">
        <v>10.043972999999999</v>
      </c>
      <c r="BWN75">
        <v>10.050287000000001</v>
      </c>
      <c r="BWO75">
        <v>9.7470669999999995</v>
      </c>
      <c r="BWP75">
        <v>8.3626939999999994</v>
      </c>
      <c r="BWQ75">
        <v>7.629607</v>
      </c>
      <c r="BWR75">
        <v>11</v>
      </c>
      <c r="BWS75">
        <v>9.6920750000000009</v>
      </c>
      <c r="BWT75">
        <v>10.016006000000001</v>
      </c>
      <c r="BWU75">
        <v>9.6656429999999993</v>
      </c>
      <c r="BWV75">
        <v>8.0756639999999997</v>
      </c>
      <c r="BWW75">
        <v>7.2955779999999999</v>
      </c>
      <c r="BWX75">
        <v>10</v>
      </c>
      <c r="BWY75">
        <v>9.6513500000000008</v>
      </c>
      <c r="BWZ75">
        <v>10.491464000000001</v>
      </c>
      <c r="BXA75">
        <v>10.006653999999999</v>
      </c>
      <c r="BXB75">
        <v>8.4079289999999993</v>
      </c>
      <c r="BXC75">
        <v>7.5353870000000001</v>
      </c>
      <c r="BXD75">
        <v>10</v>
      </c>
      <c r="BXE75">
        <v>10.057465000000001</v>
      </c>
      <c r="BXF75">
        <v>10.728327999999999</v>
      </c>
      <c r="BXG75">
        <v>10.131074</v>
      </c>
      <c r="BXH75">
        <v>8.465522</v>
      </c>
      <c r="BXI75">
        <v>7.3274739999999996</v>
      </c>
      <c r="BXJ75">
        <v>10</v>
      </c>
      <c r="BXK75">
        <v>10.210952000000001</v>
      </c>
      <c r="BXL75">
        <v>10.828519999999999</v>
      </c>
      <c r="BXM75">
        <v>10.063255</v>
      </c>
      <c r="BXN75">
        <v>8.5344750000000005</v>
      </c>
      <c r="BXO75">
        <v>7.8362280000000002</v>
      </c>
      <c r="BXP75">
        <v>8</v>
      </c>
      <c r="BXQ75">
        <v>10.504462999999999</v>
      </c>
      <c r="BXR75">
        <v>10.700483</v>
      </c>
      <c r="BXS75">
        <v>10.127331</v>
      </c>
      <c r="BXT75">
        <v>8.6195869999999992</v>
      </c>
      <c r="BXU75">
        <v>7.6413450000000003</v>
      </c>
      <c r="BXV75">
        <v>8.5</v>
      </c>
      <c r="BXW75">
        <v>10.525848999999999</v>
      </c>
      <c r="BXX75">
        <v>9.3271890000000006</v>
      </c>
      <c r="BXY75">
        <v>8.989357</v>
      </c>
      <c r="BXZ75">
        <v>8.1012459999999997</v>
      </c>
      <c r="BYA75">
        <v>8.9556710000000006</v>
      </c>
      <c r="BYB75">
        <v>8.5389599999999994</v>
      </c>
      <c r="BYC75">
        <v>7.8769539999999996</v>
      </c>
      <c r="BYD75">
        <v>9.1683520000000005</v>
      </c>
      <c r="BYE75">
        <v>8.8350369999999998</v>
      </c>
      <c r="BYF75">
        <v>8.0689709999999994</v>
      </c>
      <c r="BYG75">
        <v>8.6362220000000001</v>
      </c>
      <c r="BYH75">
        <v>8.3767809999999994</v>
      </c>
      <c r="BYI75">
        <v>7.8844859999999999</v>
      </c>
      <c r="BYJ75">
        <v>7.7046720000000004</v>
      </c>
      <c r="BYK75">
        <v>7.4162790000000003</v>
      </c>
      <c r="BYL75">
        <v>6.8722539999999999</v>
      </c>
      <c r="BYM75">
        <v>8.1737500000000001</v>
      </c>
      <c r="BYN75">
        <v>8.0072480000000006</v>
      </c>
      <c r="BYO75">
        <v>7.494154</v>
      </c>
      <c r="BYP75">
        <v>8.6502130000000008</v>
      </c>
      <c r="BYQ75">
        <v>8.2617229999999999</v>
      </c>
      <c r="BYR75">
        <v>7.5296770000000004</v>
      </c>
      <c r="BYS75">
        <v>9.3539700000000003</v>
      </c>
      <c r="BYT75">
        <v>8.9053679999999993</v>
      </c>
      <c r="BYU75">
        <v>8.1679560000000002</v>
      </c>
      <c r="BYV75">
        <v>9.3377060000000007</v>
      </c>
      <c r="BYW75">
        <v>8.8857949999999999</v>
      </c>
      <c r="BYX75">
        <v>8.0694169999999996</v>
      </c>
      <c r="BYY75">
        <v>9.1203269999999996</v>
      </c>
      <c r="BYZ75">
        <v>8.6585459999999994</v>
      </c>
      <c r="BZA75">
        <v>7.7558319999999998</v>
      </c>
      <c r="BZB75">
        <v>9.2591999999999999</v>
      </c>
      <c r="BZC75">
        <v>8.9701280000000008</v>
      </c>
      <c r="BZD75">
        <v>8.1255009999999999</v>
      </c>
      <c r="BZE75">
        <v>9.3268059999999995</v>
      </c>
      <c r="BZF75">
        <v>8.9757420000000003</v>
      </c>
      <c r="BZG75">
        <v>8.1944189999999999</v>
      </c>
      <c r="BZH75">
        <v>9.3032129999999995</v>
      </c>
      <c r="BZI75">
        <v>8.9719840000000008</v>
      </c>
      <c r="BZJ75">
        <v>8.2969760000000008</v>
      </c>
      <c r="BZK75">
        <v>9.4594199999999997</v>
      </c>
      <c r="BZL75">
        <v>9.1346539999999994</v>
      </c>
      <c r="BZM75">
        <v>8.3508479999999992</v>
      </c>
      <c r="BZN75">
        <v>1.4231728802478565E-2</v>
      </c>
      <c r="BZO75">
        <v>2.6968805350103528E-2</v>
      </c>
      <c r="BZP75">
        <v>2.0260600106436263E-2</v>
      </c>
      <c r="BZQ75">
        <v>5.4038261110642041E-2</v>
      </c>
      <c r="BZR75">
        <v>8.8472514068542604E-2</v>
      </c>
      <c r="BZS75">
        <v>7.5916615986783481E-2</v>
      </c>
      <c r="BZT75">
        <v>3.5946116144692147E-2</v>
      </c>
      <c r="BZU75" s="13">
        <v>9.4022780000000008</v>
      </c>
      <c r="BZV75">
        <v>10.44533</v>
      </c>
      <c r="BZW75">
        <v>10.094818999999999</v>
      </c>
      <c r="BZX75">
        <v>9.2165409999999994</v>
      </c>
      <c r="BZY75">
        <v>10.495417</v>
      </c>
      <c r="BZZ75">
        <v>8.8699019999999997</v>
      </c>
      <c r="CAA75">
        <v>9.9118510000000004</v>
      </c>
      <c r="CAB75">
        <v>9.7901760000000007</v>
      </c>
      <c r="CAC75">
        <v>8.7612210000000008</v>
      </c>
      <c r="CAD75">
        <v>9.9575560000000003</v>
      </c>
      <c r="CAE75">
        <v>7.7488919999999997</v>
      </c>
      <c r="CAF75">
        <v>8.3393560000000004</v>
      </c>
      <c r="CAG75">
        <v>8.4001560000000008</v>
      </c>
      <c r="CAH75">
        <v>7.727671</v>
      </c>
      <c r="CAI75">
        <v>8.4552019999999999</v>
      </c>
      <c r="CAJ75">
        <v>7.2199220000000004</v>
      </c>
      <c r="CAK75">
        <v>7.5557309999999998</v>
      </c>
      <c r="CAL75">
        <v>7.7242829999999998</v>
      </c>
      <c r="CAM75">
        <v>7.3257599999999998</v>
      </c>
      <c r="CAN75">
        <v>7.3949619999999996</v>
      </c>
      <c r="CAO75">
        <v>8.432188</v>
      </c>
      <c r="CAP75">
        <v>9.2275799999999997</v>
      </c>
      <c r="CAQ75">
        <v>9.3458380000000005</v>
      </c>
      <c r="CAR75">
        <v>8.4119810000000008</v>
      </c>
      <c r="CAS75">
        <v>9.3204419999999999</v>
      </c>
      <c r="CAT75">
        <v>8.1106730000000002</v>
      </c>
      <c r="CAU75">
        <v>8.8668859999999992</v>
      </c>
      <c r="CAV75">
        <v>8.895581</v>
      </c>
      <c r="CAW75">
        <v>8.1344860000000008</v>
      </c>
      <c r="CAX75">
        <v>8.9836969999999994</v>
      </c>
      <c r="CAY75">
        <v>7.5445650000000004</v>
      </c>
      <c r="CAZ75">
        <v>8.0594359999999998</v>
      </c>
      <c r="CBA75">
        <v>8.1186860000000003</v>
      </c>
      <c r="CBB75">
        <v>7.5119150000000001</v>
      </c>
      <c r="CBC75">
        <v>8.1788709999999991</v>
      </c>
      <c r="CBD75">
        <v>5.5476663972739954E-2</v>
      </c>
      <c r="CBE75">
        <v>5.5465095162375092E-2</v>
      </c>
      <c r="CBF75">
        <v>0.65796299999999996</v>
      </c>
      <c r="CBG75">
        <v>0.76804499999999998</v>
      </c>
      <c r="CBH75">
        <v>0.64015999999999995</v>
      </c>
      <c r="CBI75">
        <v>0.79588499999999995</v>
      </c>
      <c r="CBJ75">
        <v>0.72036299999999998</v>
      </c>
      <c r="CBK75">
        <v>0.66891599999999996</v>
      </c>
      <c r="CBL75">
        <v>0.811666</v>
      </c>
      <c r="CBM75">
        <v>0.61896899999999999</v>
      </c>
      <c r="CBN75">
        <v>0.77936799999999995</v>
      </c>
      <c r="CBO75">
        <v>0.75057200000000002</v>
      </c>
      <c r="CBP75">
        <v>0.61254900000000001</v>
      </c>
      <c r="CBQ75">
        <v>0.69998400000000005</v>
      </c>
      <c r="CBR75">
        <v>0.580287</v>
      </c>
      <c r="CBS75">
        <v>0.68072500000000002</v>
      </c>
      <c r="CBT75">
        <v>0.66653099999999998</v>
      </c>
      <c r="CBU75">
        <v>0.56366300000000003</v>
      </c>
      <c r="CBV75">
        <v>0.59626699999999999</v>
      </c>
      <c r="CBW75">
        <v>0.55042899999999995</v>
      </c>
      <c r="CBX75">
        <v>0.58593399999999995</v>
      </c>
      <c r="CBY75">
        <v>0.57689100000000004</v>
      </c>
      <c r="CBZ75">
        <v>0.65207599999999999</v>
      </c>
      <c r="CCA75">
        <v>0.76169600000000004</v>
      </c>
      <c r="CCB75">
        <v>0.60838899999999996</v>
      </c>
      <c r="CCC75">
        <v>0.75618099999999999</v>
      </c>
      <c r="CCD75">
        <v>0.73668800000000001</v>
      </c>
      <c r="CCE75">
        <v>0.637652</v>
      </c>
      <c r="CCF75">
        <v>0.72968</v>
      </c>
      <c r="CCG75">
        <v>0.60091399999999995</v>
      </c>
      <c r="CCH75">
        <v>0.73097599999999996</v>
      </c>
      <c r="CCI75">
        <v>0.70215099999999997</v>
      </c>
      <c r="CCJ75">
        <v>0.59968500000000002</v>
      </c>
      <c r="CCK75">
        <v>0.68227400000000005</v>
      </c>
      <c r="CCL75">
        <v>0.57044700000000004</v>
      </c>
      <c r="CCM75">
        <v>0.655586</v>
      </c>
      <c r="CCN75">
        <v>0.64593299999999998</v>
      </c>
      <c r="CCO75">
        <v>0.515899</v>
      </c>
      <c r="CCP75">
        <v>0.62134299999999998</v>
      </c>
      <c r="CCQ75">
        <v>0.51139999999999997</v>
      </c>
      <c r="CCR75">
        <v>0.62495199999999995</v>
      </c>
      <c r="CCS75">
        <v>0.56503499999999995</v>
      </c>
      <c r="CCT75">
        <v>0.63382799999999995</v>
      </c>
      <c r="CCU75">
        <v>0.49322899999999997</v>
      </c>
      <c r="CCV75">
        <v>0.52513799999999999</v>
      </c>
      <c r="CCW75">
        <v>0.4995</v>
      </c>
      <c r="CCX75">
        <v>0.520733</v>
      </c>
      <c r="CCY75">
        <v>0.55102600000000002</v>
      </c>
      <c r="CCZ75">
        <v>0.59362000000000004</v>
      </c>
      <c r="CDA75">
        <v>0.52034999999999998</v>
      </c>
      <c r="CDB75">
        <v>0.65310999999999997</v>
      </c>
      <c r="CDC75">
        <v>0.59809400000000001</v>
      </c>
      <c r="CDD75">
        <v>0.67132899999999995</v>
      </c>
      <c r="CDE75">
        <v>0.51251599999999997</v>
      </c>
      <c r="CDF75">
        <v>0.545296</v>
      </c>
      <c r="CDG75">
        <v>0.51184200000000002</v>
      </c>
      <c r="CDH75">
        <v>0.53683099999999995</v>
      </c>
      <c r="CDI75">
        <v>0.54435500000000003</v>
      </c>
      <c r="CDJ75">
        <v>0.55234700000000003</v>
      </c>
      <c r="CDK75">
        <v>0.516818</v>
      </c>
      <c r="CDL75">
        <v>0.58725499999999997</v>
      </c>
      <c r="CDM75">
        <v>0.56723800000000002</v>
      </c>
      <c r="CDN75">
        <v>0.61668599999999996</v>
      </c>
      <c r="CDO75">
        <v>0.50282899999999997</v>
      </c>
      <c r="CDP75">
        <v>0.52374900000000002</v>
      </c>
      <c r="CDQ75">
        <v>0.51278299999999999</v>
      </c>
      <c r="CDR75">
        <v>0.52133099999999999</v>
      </c>
      <c r="CDS75">
        <v>0.53633500000000001</v>
      </c>
      <c r="CDT75">
        <v>0.52800199999999997</v>
      </c>
      <c r="CDU75">
        <v>0.520007</v>
      </c>
      <c r="CDV75">
        <v>0.53921699999999995</v>
      </c>
      <c r="CDW75">
        <v>0.53716299999999995</v>
      </c>
      <c r="CDX75">
        <v>0.57132000000000005</v>
      </c>
      <c r="CDY75">
        <v>0.51710299999999998</v>
      </c>
      <c r="CDZ75">
        <v>0.52080000000000004</v>
      </c>
      <c r="CEA75">
        <v>0.51251599999999997</v>
      </c>
      <c r="CEB75">
        <v>0.51928399999999997</v>
      </c>
      <c r="CEC75">
        <v>0.55522099999999996</v>
      </c>
      <c r="CED75">
        <v>0.57575299999999996</v>
      </c>
      <c r="CEE75">
        <v>0.51220699999999997</v>
      </c>
      <c r="CEF75">
        <v>0.62366600000000005</v>
      </c>
      <c r="CEG75">
        <v>0.59143699999999999</v>
      </c>
      <c r="CEH75">
        <v>0.66017400000000004</v>
      </c>
      <c r="CEI75">
        <v>0.50145099999999998</v>
      </c>
      <c r="CEJ75">
        <v>0.54867100000000002</v>
      </c>
      <c r="CEK75">
        <v>0.562276</v>
      </c>
      <c r="CEL75">
        <v>0.52121099999999998</v>
      </c>
      <c r="CEM75">
        <v>0.617641</v>
      </c>
      <c r="CEN75">
        <v>0.58735099999999996</v>
      </c>
      <c r="CEO75">
        <v>0.63310900000000003</v>
      </c>
      <c r="CEP75">
        <v>0.50542600000000004</v>
      </c>
      <c r="CEQ75">
        <v>0.52723600000000004</v>
      </c>
      <c r="CER75">
        <v>0.51527900000000004</v>
      </c>
      <c r="CES75">
        <v>0.53199300000000005</v>
      </c>
      <c r="CET75">
        <v>0.54146499999999997</v>
      </c>
      <c r="CEU75">
        <v>0.545964</v>
      </c>
      <c r="CEV75">
        <v>0.51648799999999995</v>
      </c>
      <c r="CEW75">
        <v>0.57359000000000004</v>
      </c>
      <c r="CEX75">
        <v>0.55817600000000001</v>
      </c>
      <c r="CEY75">
        <v>0.60533300000000001</v>
      </c>
      <c r="CEZ75">
        <v>0.50240899999999999</v>
      </c>
      <c r="CFA75">
        <v>0.51979399999999998</v>
      </c>
      <c r="CFB75">
        <v>0.511714</v>
      </c>
      <c r="CFC75">
        <v>0.51947100000000002</v>
      </c>
      <c r="CFD75" s="14">
        <v>-5.6477000000000999E-2</v>
      </c>
      <c r="CFE75">
        <v>-4.0746999999999645E-2</v>
      </c>
      <c r="CFF75">
        <v>-0.26680800000000104</v>
      </c>
      <c r="CFG75">
        <v>-5.9148999999999674E-2</v>
      </c>
      <c r="CFH75">
        <v>-8.277000000000001E-2</v>
      </c>
      <c r="CFI75">
        <v>-8.9083999999999719E-2</v>
      </c>
      <c r="CFJ75">
        <v>-6.4420000000000144E-2</v>
      </c>
      <c r="CFK75">
        <v>-0.19093299999999935</v>
      </c>
      <c r="CFL75">
        <v>-0.15090400000000059</v>
      </c>
      <c r="CFM75">
        <v>-0.11178400000000011</v>
      </c>
      <c r="CFN75">
        <v>-5.0193000000000154E-2</v>
      </c>
      <c r="CFO75">
        <v>-0.10608399999999918</v>
      </c>
      <c r="CFP75">
        <v>-0.24806000000000061</v>
      </c>
      <c r="CFQ75">
        <v>-0.22796899999999987</v>
      </c>
      <c r="CFR75">
        <v>1.9102000000000174E-2</v>
      </c>
      <c r="CFS75">
        <v>0.14390500000000017</v>
      </c>
      <c r="CFT75">
        <v>-9.2686999999999742E-2</v>
      </c>
      <c r="CFU75">
        <v>-5.6290999999999869E-2</v>
      </c>
      <c r="CFV75">
        <v>-0.2638790000000002</v>
      </c>
      <c r="CFW75">
        <v>0.24828100000000042</v>
      </c>
      <c r="CFX75">
        <v>-1.221199999999989E-2</v>
      </c>
      <c r="CFY75">
        <v>-0.31072200000000016</v>
      </c>
      <c r="CFZ75">
        <v>-0.39874899999999869</v>
      </c>
      <c r="CGA75">
        <v>-0.34984000000000037</v>
      </c>
      <c r="CGB75">
        <v>-0.21657199999999932</v>
      </c>
      <c r="CGC75">
        <v>-2.9084000000000998E-2</v>
      </c>
      <c r="CGD75">
        <v>-0.12567599999999857</v>
      </c>
      <c r="CGE75">
        <v>-0.30784399999999934</v>
      </c>
      <c r="CGF75">
        <v>-0.18763400000000097</v>
      </c>
      <c r="CGG75">
        <v>-6.2556999999999974E-2</v>
      </c>
      <c r="CGH75">
        <v>-6.1802000000000135E-2</v>
      </c>
      <c r="CGI75">
        <v>-6.7078999999999667E-2</v>
      </c>
      <c r="CGJ75">
        <v>-0.20799799999999902</v>
      </c>
      <c r="CGK75">
        <v>-0.21774100000000018</v>
      </c>
      <c r="CGL75">
        <v>7.8796000000000532E-2</v>
      </c>
      <c r="CGM75">
        <v>1.6934855848225877E-3</v>
      </c>
      <c r="CGN75">
        <v>-8.9342384252623364E-4</v>
      </c>
      <c r="CGO75">
        <v>-2.1541000000000032E-2</v>
      </c>
      <c r="CGP75">
        <v>-1.3958000000000026E-2</v>
      </c>
      <c r="CGQ75">
        <v>-2.8325999999999962E-2</v>
      </c>
      <c r="CGR75">
        <v>2.5498999999999938E-2</v>
      </c>
      <c r="CGS75">
        <v>2.0328000000000013E-2</v>
      </c>
      <c r="CGT75">
        <v>-4.1019000000000028E-2</v>
      </c>
      <c r="CGU75">
        <v>-2.504800000000007E-2</v>
      </c>
      <c r="CGV75">
        <v>1.2600000000000389E-3</v>
      </c>
      <c r="CGW75">
        <v>1.8830000000000013E-2</v>
      </c>
      <c r="CGX75">
        <v>-1.0899999999999244E-3</v>
      </c>
      <c r="CGY75">
        <v>-5.4440000000000044E-3</v>
      </c>
      <c r="CGZ75">
        <v>-4.2891000000000012E-2</v>
      </c>
      <c r="CHA75">
        <v>2.4623999999999979E-2</v>
      </c>
      <c r="CHB75">
        <v>-1.6979999999999773E-3</v>
      </c>
      <c r="CHC75">
        <v>-4.1935999999999973E-2</v>
      </c>
      <c r="CHD75">
        <v>1.127800000000001E-2</v>
      </c>
      <c r="CHE75">
        <v>-3.6320999999999937E-2</v>
      </c>
      <c r="CHF75">
        <v>2.4975999999999998E-2</v>
      </c>
      <c r="CHG75">
        <v>1.4414000000000038E-2</v>
      </c>
      <c r="CHH75">
        <v>-3.547100000000003E-2</v>
      </c>
      <c r="CHI75">
        <v>-2.2280999999999995E-2</v>
      </c>
      <c r="CHJ75">
        <v>-4.0486000000000022E-2</v>
      </c>
      <c r="CHK75">
        <v>-3.3090000000000064E-3</v>
      </c>
      <c r="CHL75">
        <v>3.6940000000000861E-3</v>
      </c>
      <c r="CHM75">
        <v>-4.0579999999999949E-2</v>
      </c>
      <c r="CHN75">
        <v>-3.4218000000000082E-2</v>
      </c>
      <c r="CHO75">
        <v>-6.037300000000001E-2</v>
      </c>
      <c r="CHP75">
        <v>1.8051000000000039E-2</v>
      </c>
      <c r="CHQ75">
        <v>3.930800000000001E-2</v>
      </c>
      <c r="CHR75">
        <v>-4.6229999999999993E-2</v>
      </c>
      <c r="CHS75">
        <v>4.5560000000000045E-3</v>
      </c>
      <c r="CHT75">
        <v>-3.8920999999999983E-2</v>
      </c>
      <c r="CHU75">
        <v>3.0921999999999894E-2</v>
      </c>
      <c r="CHV75">
        <v>-1.2847000000000053E-2</v>
      </c>
      <c r="CHW75">
        <v>-4.1089000000000042E-2</v>
      </c>
      <c r="CHX75">
        <v>-9.199999999999986E-3</v>
      </c>
      <c r="CHY75">
        <v>2.5349999999999984E-2</v>
      </c>
      <c r="CHZ75">
        <v>5.6490000000000151E-3</v>
      </c>
      <c r="CIA75">
        <v>3.2777999999999974E-2</v>
      </c>
      <c r="CIB75">
        <v>-2.7960000000000207E-3</v>
      </c>
      <c r="CIC75">
        <v>3.7770000000000303E-3</v>
      </c>
      <c r="CID75">
        <v>1.416999999999996E-2</v>
      </c>
      <c r="CIE75">
        <v>2.4317999999999951E-2</v>
      </c>
      <c r="CIF75">
        <v>2.5640000000000107E-3</v>
      </c>
      <c r="CIG75">
        <v>1.9661999999999957E-2</v>
      </c>
      <c r="CIH75">
        <v>-1.4544999999999919E-2</v>
      </c>
      <c r="CII75">
        <v>2.0766000000000062E-2</v>
      </c>
      <c r="CIJ75">
        <v>-3.9609999999999923E-3</v>
      </c>
      <c r="CIK75">
        <v>3.6878999999999995E-2</v>
      </c>
      <c r="CIL75">
        <v>-1.4952999999999994E-2</v>
      </c>
      <c r="CIM75">
        <v>-2.1082000000000045E-2</v>
      </c>
      <c r="CIN75">
        <v>6.9440000000000612E-3</v>
      </c>
      <c r="CIO75">
        <v>1.7349999999999977E-2</v>
      </c>
      <c r="CIP75">
        <v>1.3588999999999962E-2</v>
      </c>
      <c r="CIQ75">
        <v>7.2179999999999467E-3</v>
      </c>
      <c r="CIR75">
        <v>-2.6649999999999174E-3</v>
      </c>
      <c r="CIS75">
        <v>2.1482999999999919E-2</v>
      </c>
      <c r="CIT75">
        <v>8.509999999999962E-3</v>
      </c>
      <c r="CIU75">
        <v>-1.0520000000000529E-3</v>
      </c>
      <c r="CIV75">
        <v>-2.0209000000000032E-2</v>
      </c>
      <c r="CIW75">
        <v>-3.3159999999999967E-2</v>
      </c>
      <c r="CIX75">
        <v>5.3399999999997894E-4</v>
      </c>
      <c r="CIY75">
        <v>-8.3670000000000133E-3</v>
      </c>
      <c r="CIZ75">
        <v>1.1999999999999789E-3</v>
      </c>
      <c r="CJA75">
        <v>8.8859999999999495E-3</v>
      </c>
      <c r="CJB75">
        <v>-5.0869999999999527E-3</v>
      </c>
      <c r="CJC75">
        <v>1.3024000000000036E-2</v>
      </c>
      <c r="CJD75">
        <v>8.2439999999999736E-3</v>
      </c>
      <c r="CJE75">
        <v>4.7049999999999592E-3</v>
      </c>
      <c r="CJF75">
        <v>-1.422699999999999E-2</v>
      </c>
      <c r="CJG75">
        <v>-3.6503999999999981E-2</v>
      </c>
      <c r="CJH75">
        <v>7.7300000000002367E-4</v>
      </c>
      <c r="CJI75">
        <v>-5.9150000000000036E-3</v>
      </c>
      <c r="CJJ75">
        <v>9.3599999999999239E-3</v>
      </c>
      <c r="CJK75">
        <v>6.8389999999999285E-3</v>
      </c>
      <c r="CJL75">
        <v>-4.1120000000000045E-3</v>
      </c>
      <c r="CJM75">
        <v>2.0862000000000047E-2</v>
      </c>
      <c r="CJN75">
        <v>3.1160000000000077E-3</v>
      </c>
      <c r="CJO75">
        <v>-1.6576999999999953E-2</v>
      </c>
      <c r="CJP75">
        <v>-1.4912000000000036E-2</v>
      </c>
      <c r="CJQ75">
        <v>-5.0981000000000054E-2</v>
      </c>
      <c r="CJR75">
        <v>-1.5743000000000007E-2</v>
      </c>
      <c r="CJS75">
        <v>-2.349100000000004E-2</v>
      </c>
      <c r="CJT75">
        <v>5.474699999999999E-2</v>
      </c>
      <c r="CJU75">
        <v>1.9998000000000016E-2</v>
      </c>
      <c r="CJV75">
        <v>5.6059999999999999E-3</v>
      </c>
      <c r="CJW75">
        <v>-3.8549999999999973E-2</v>
      </c>
      <c r="CJX75">
        <v>-4.5454999999999912E-2</v>
      </c>
      <c r="CJY75">
        <v>1.3361000000000012E-2</v>
      </c>
      <c r="CJZ75">
        <v>-9.0379999999999905E-3</v>
      </c>
      <c r="CKA75">
        <v>-1.5226999999999991E-2</v>
      </c>
      <c r="CKB75">
        <v>3.5804000000000058E-2</v>
      </c>
      <c r="CKC75">
        <v>2.7820000000000622E-3</v>
      </c>
      <c r="CKD75">
        <v>1.3270000000000004E-2</v>
      </c>
      <c r="CKE75">
        <v>6.5359999999999863E-3</v>
      </c>
      <c r="CKF75">
        <v>-1.2800000000001699E-4</v>
      </c>
      <c r="CKG75">
        <v>-1.6507000000000049E-2</v>
      </c>
      <c r="CKH75">
        <v>-2.7117000000000058E-2</v>
      </c>
      <c r="CKI75">
        <v>3.9999999999984492E-5</v>
      </c>
      <c r="CKJ75">
        <v>-6.8479999999999652E-3</v>
      </c>
      <c r="CKK75">
        <v>5.7740000000000569E-3</v>
      </c>
      <c r="CKL75">
        <v>4.7080000000000455E-3</v>
      </c>
      <c r="CKM75" s="15">
        <v>-0.16369899999999937</v>
      </c>
      <c r="CKN75">
        <v>-0.2275109999999998</v>
      </c>
      <c r="CKO75">
        <v>-0.48730700000000127</v>
      </c>
      <c r="CKP75">
        <v>-9.3526000000000664E-2</v>
      </c>
      <c r="CKQ75">
        <v>-0.14089000000000063</v>
      </c>
      <c r="CKR75">
        <v>-0.54135400000000011</v>
      </c>
      <c r="CKS75">
        <v>-0.6603279999999998</v>
      </c>
      <c r="CKT75">
        <v>-0.85244299999999917</v>
      </c>
      <c r="CKU75">
        <v>-0.56736399999999954</v>
      </c>
      <c r="CKV75">
        <v>-0.60399199999999986</v>
      </c>
      <c r="CKW75">
        <v>-0.15168500000000051</v>
      </c>
      <c r="CKX75">
        <v>-0.18536699999999939</v>
      </c>
      <c r="CKY75">
        <v>-6.4092999999999734E-2</v>
      </c>
      <c r="CKZ75">
        <v>0.19578999999999969</v>
      </c>
      <c r="CLA75">
        <v>-0.31021800000000077</v>
      </c>
      <c r="CLB75">
        <v>0.14905200000000018</v>
      </c>
      <c r="CLC75">
        <v>0.32515699999999992</v>
      </c>
      <c r="CLD75">
        <v>0.69692699999999963</v>
      </c>
      <c r="CLE75">
        <v>0.44347199999999987</v>
      </c>
      <c r="CLF75">
        <v>0.22099099999999972</v>
      </c>
      <c r="CLG75">
        <v>-0.23467699999999958</v>
      </c>
      <c r="CLH75">
        <v>-0.46422500000000078</v>
      </c>
      <c r="CLI75">
        <v>-0.44261399999999895</v>
      </c>
      <c r="CLJ75">
        <v>-0.17621899999999968</v>
      </c>
      <c r="CLK75">
        <v>-0.44281499999999951</v>
      </c>
      <c r="CLL75">
        <v>-0.31826299999999996</v>
      </c>
      <c r="CLM75">
        <v>-0.37722600000000028</v>
      </c>
      <c r="CLN75">
        <v>-0.46263899999999936</v>
      </c>
      <c r="CLO75">
        <v>7.3714999999999975E-2</v>
      </c>
      <c r="CLP75">
        <v>-0.4847570000000001</v>
      </c>
      <c r="CLQ75">
        <v>-9.6207999999999849E-2</v>
      </c>
      <c r="CLR75">
        <v>-9.0925999999999618E-2</v>
      </c>
      <c r="CLS75">
        <v>9.8631000000001023E-2</v>
      </c>
      <c r="CLT75">
        <v>0.28831000000000007</v>
      </c>
      <c r="CLU75">
        <v>-0.24448500000000095</v>
      </c>
      <c r="CLV75">
        <v>-2.6176026035518787E-3</v>
      </c>
      <c r="CLW75">
        <v>-1.03313385428737E-2</v>
      </c>
      <c r="CLX75">
        <v>-2.2700000000000053E-2</v>
      </c>
      <c r="CLY75">
        <v>-7.984800000000003E-2</v>
      </c>
      <c r="CLZ75">
        <v>-2.6510000000000034E-2</v>
      </c>
      <c r="CMA75">
        <v>-4.2364000000000068E-2</v>
      </c>
      <c r="CMB75">
        <v>-1.025100000000001E-2</v>
      </c>
      <c r="CMC75">
        <v>-5.4102000000000094E-2</v>
      </c>
      <c r="CMD75">
        <v>-6.2247000000000052E-2</v>
      </c>
      <c r="CME75">
        <v>-2.8639999999999777E-3</v>
      </c>
      <c r="CMF75">
        <v>-4.8440000000000039E-2</v>
      </c>
      <c r="CMG75">
        <v>-3.2625999999999933E-2</v>
      </c>
      <c r="CMH75">
        <v>-5.4339999999999389E-3</v>
      </c>
      <c r="CMI75">
        <v>-7.5008999999999992E-2</v>
      </c>
      <c r="CMJ75">
        <v>1.6398000000000024E-2</v>
      </c>
      <c r="CMK75">
        <v>-7.3062999999999989E-2</v>
      </c>
      <c r="CML75">
        <v>-1.8028000000000044E-2</v>
      </c>
      <c r="CMM75">
        <v>2.8577000000000075E-2</v>
      </c>
      <c r="CMN75">
        <v>-1.7580999999999958E-2</v>
      </c>
      <c r="CMO75">
        <v>3.6494999999999944E-2</v>
      </c>
      <c r="CMP75">
        <v>1.0179999999999634E-3</v>
      </c>
      <c r="CMQ75">
        <v>5.8449999999999891E-3</v>
      </c>
      <c r="CMR75">
        <v>-3.1001000000000056E-2</v>
      </c>
      <c r="CMS75">
        <v>-7.1751000000000009E-2</v>
      </c>
      <c r="CMT75">
        <v>1.0623999999999967E-2</v>
      </c>
      <c r="CMU75">
        <v>-3.4703999999999957E-2</v>
      </c>
      <c r="CMV75">
        <v>-2.4789999999999979E-2</v>
      </c>
      <c r="CMW75">
        <v>-1.7318000000000056E-2</v>
      </c>
      <c r="CMX75">
        <v>-8.7303000000000019E-2</v>
      </c>
      <c r="CMY75">
        <v>6.6469999999999585E-3</v>
      </c>
      <c r="CMZ75">
        <v>-4.4918000000000013E-2</v>
      </c>
      <c r="CNA75">
        <v>-2.6403999999999983E-2</v>
      </c>
      <c r="CNB75">
        <v>1.7970000000000486E-3</v>
      </c>
      <c r="CNC75">
        <v>-7.247899999999996E-2</v>
      </c>
      <c r="CND75">
        <v>1.9797999999999982E-2</v>
      </c>
      <c r="CNE75">
        <v>-8.6492000000000013E-2</v>
      </c>
      <c r="CNF75">
        <v>-1.4808000000000043E-2</v>
      </c>
      <c r="CNG75">
        <v>-5.0065000000000026E-2</v>
      </c>
      <c r="CNH75">
        <v>2.2816999999999976E-2</v>
      </c>
      <c r="CNI75">
        <v>8.5709999999999953E-3</v>
      </c>
      <c r="CNJ75">
        <v>-4.2062000000000044E-2</v>
      </c>
      <c r="CNK75">
        <v>-4.0689000000000086E-2</v>
      </c>
      <c r="CNL75">
        <v>-1.5125000000000055E-2</v>
      </c>
      <c r="CNM75">
        <v>-2.283000000000035E-3</v>
      </c>
      <c r="CNN75">
        <v>-6.6760000000000153E-3</v>
      </c>
      <c r="CNO75">
        <v>-1.4089999999999991E-2</v>
      </c>
      <c r="CNP75">
        <v>8.3609999999999518E-3</v>
      </c>
      <c r="CNQ75">
        <v>-6.1632999999999938E-2</v>
      </c>
      <c r="CNR75">
        <v>7.6900000000000857E-3</v>
      </c>
      <c r="CNS75">
        <v>-2.1450000000000635E-3</v>
      </c>
      <c r="CNT75">
        <v>-2.3129999999999984E-2</v>
      </c>
      <c r="CNU75">
        <v>-7.228699999999999E-2</v>
      </c>
      <c r="CNV75">
        <v>-4.4587000000000043E-2</v>
      </c>
      <c r="CNW75">
        <v>-3.4739999999999771E-3</v>
      </c>
      <c r="CNX75">
        <v>-1.6990999999999978E-2</v>
      </c>
      <c r="CNY75">
        <v>-3.7399999999999656E-3</v>
      </c>
      <c r="CNZ75">
        <v>3.5759999999999126E-3</v>
      </c>
      <c r="COA75">
        <v>-7.4099999999999167E-3</v>
      </c>
      <c r="COB75">
        <v>8.9380000000000015E-3</v>
      </c>
      <c r="COC75">
        <v>1.9330000000000014E-2</v>
      </c>
      <c r="COD75">
        <v>-5.8166000000000051E-2</v>
      </c>
      <c r="COE75">
        <v>-1.8386000000000013E-2</v>
      </c>
      <c r="COF75">
        <v>-2.0355000000000012E-2</v>
      </c>
      <c r="COG75">
        <v>1.0822999999999972E-2</v>
      </c>
      <c r="COH75">
        <v>-4.237999999999964E-3</v>
      </c>
      <c r="COI75">
        <v>-6.7099999999997717E-4</v>
      </c>
      <c r="COJ75">
        <v>1.1755999999999989E-2</v>
      </c>
      <c r="COK75">
        <v>7.5870000000000104E-3</v>
      </c>
      <c r="COL75">
        <v>1.5888000000000013E-2</v>
      </c>
      <c r="COM75">
        <v>2.1280000000000021E-2</v>
      </c>
      <c r="CON75">
        <v>-2.3979000000000084E-2</v>
      </c>
      <c r="COO75">
        <v>3.8989999999999858E-3</v>
      </c>
      <c r="COP75">
        <v>-6.1599999999994992E-4</v>
      </c>
      <c r="COQ75">
        <v>1.9614999999999994E-2</v>
      </c>
      <c r="COR75">
        <v>-2.3599999999999177E-3</v>
      </c>
      <c r="COS75">
        <v>3.5579999999999501E-3</v>
      </c>
      <c r="COT75">
        <v>1.2908999999999948E-2</v>
      </c>
      <c r="COU75">
        <v>-1.9726000000000021E-2</v>
      </c>
      <c r="COV75">
        <v>2.3631999999999986E-2</v>
      </c>
      <c r="COW75">
        <v>7.7899999999999636E-3</v>
      </c>
      <c r="COX75">
        <v>-3.0389999999999917E-2</v>
      </c>
      <c r="COY75">
        <v>-3.3502000000000032E-2</v>
      </c>
      <c r="COZ75">
        <v>-3.3514999999999961E-2</v>
      </c>
      <c r="CPA75">
        <v>-1.0750000000000481E-3</v>
      </c>
      <c r="CPB75">
        <v>-1.4817999999999998E-2</v>
      </c>
      <c r="CPC75">
        <v>1.5328000000000008E-2</v>
      </c>
      <c r="CPD75">
        <v>3.3355999999999997E-2</v>
      </c>
      <c r="CPE75">
        <v>-3.7541999999999964E-2</v>
      </c>
      <c r="CPF75">
        <v>-2.8944999999999999E-2</v>
      </c>
      <c r="CPG75">
        <v>-2.9513999999999929E-2</v>
      </c>
      <c r="CPH75">
        <v>2.5071000000000065E-2</v>
      </c>
      <c r="CPI75">
        <v>1.4960000000000528E-3</v>
      </c>
      <c r="CPJ75">
        <v>2.0720000000000738E-3</v>
      </c>
      <c r="CPK75">
        <v>3.4194000000000058E-2</v>
      </c>
      <c r="CPL75">
        <v>-3.5060000000000091E-3</v>
      </c>
      <c r="CPM75">
        <v>4.8909999999999787E-3</v>
      </c>
      <c r="CPN75">
        <v>1.7745999999999928E-2</v>
      </c>
      <c r="CPO75">
        <v>-6.7950999999999984E-2</v>
      </c>
      <c r="CPP75">
        <v>-1.3228000000000018E-2</v>
      </c>
      <c r="CPQ75">
        <v>-1.5871999999999997E-2</v>
      </c>
      <c r="CPR75">
        <v>9.2430000000000012E-3</v>
      </c>
      <c r="CPS75">
        <v>-7.4870000000000214E-3</v>
      </c>
      <c r="CPT75">
        <v>-2.2419999999999662E-3</v>
      </c>
      <c r="CPU75">
        <v>8.0580000000000096E-3</v>
      </c>
      <c r="CPV75" s="16">
        <v>-0.10722199999999837</v>
      </c>
      <c r="CPW75">
        <v>-0.18676400000000015</v>
      </c>
      <c r="CPX75">
        <v>-0.22049900000000022</v>
      </c>
      <c r="CPY75">
        <v>-3.437700000000099E-2</v>
      </c>
      <c r="CPZ75">
        <v>-5.8120000000000616E-2</v>
      </c>
      <c r="CQA75">
        <v>-0.45227000000000039</v>
      </c>
      <c r="CQB75">
        <v>-0.59590799999999966</v>
      </c>
      <c r="CQC75">
        <v>-0.66150999999999982</v>
      </c>
      <c r="CQD75">
        <v>-0.41645999999999894</v>
      </c>
      <c r="CQE75">
        <v>-0.49220799999999976</v>
      </c>
      <c r="CQF75">
        <v>-0.10149200000000036</v>
      </c>
      <c r="CQG75">
        <v>-7.9283000000000214E-2</v>
      </c>
      <c r="CQH75">
        <v>0.18396700000000088</v>
      </c>
      <c r="CQI75">
        <v>0.42375899999999955</v>
      </c>
      <c r="CQJ75">
        <v>-0.32932000000000095</v>
      </c>
      <c r="CQK75">
        <v>5.1470000000000127E-3</v>
      </c>
      <c r="CQL75">
        <v>0.41784399999999966</v>
      </c>
      <c r="CQM75">
        <v>0.7532179999999995</v>
      </c>
      <c r="CQN75">
        <v>0.70735100000000006</v>
      </c>
      <c r="CQO75">
        <v>-2.7290000000000703E-2</v>
      </c>
      <c r="CQP75">
        <v>-0.22246499999999969</v>
      </c>
      <c r="CQQ75">
        <v>-0.15350300000000061</v>
      </c>
      <c r="CQR75">
        <v>-4.3865000000000265E-2</v>
      </c>
      <c r="CQS75">
        <v>0.17362100000000069</v>
      </c>
      <c r="CQT75">
        <v>-0.22624300000000019</v>
      </c>
      <c r="CQU75">
        <v>-0.28917899999999896</v>
      </c>
      <c r="CQV75">
        <v>-0.25155000000000172</v>
      </c>
      <c r="CQW75">
        <v>-0.15479500000000002</v>
      </c>
      <c r="CQX75">
        <v>0.26134900000000094</v>
      </c>
      <c r="CQY75">
        <v>-0.42220000000000013</v>
      </c>
      <c r="CQZ75">
        <v>-3.4405999999999715E-2</v>
      </c>
      <c r="CRA75">
        <v>-2.3846999999999952E-2</v>
      </c>
      <c r="CRB75">
        <v>0.30662900000000004</v>
      </c>
      <c r="CRC75">
        <v>0.50605100000000025</v>
      </c>
      <c r="CRD75">
        <v>-0.32328100000000148</v>
      </c>
      <c r="CRE75">
        <v>-4.3110881883744664E-3</v>
      </c>
      <c r="CRF75">
        <v>-9.4379147003474662E-3</v>
      </c>
      <c r="CRG75">
        <v>-1.1590000000000211E-3</v>
      </c>
      <c r="CRH75">
        <v>-6.5890000000000004E-2</v>
      </c>
      <c r="CRI75">
        <v>1.8159999999999288E-3</v>
      </c>
      <c r="CRJ75">
        <v>-6.7863000000000007E-2</v>
      </c>
      <c r="CRK75">
        <v>-3.0579000000000023E-2</v>
      </c>
      <c r="CRL75">
        <v>-1.3083000000000067E-2</v>
      </c>
      <c r="CRM75">
        <v>-3.7198999999999982E-2</v>
      </c>
      <c r="CRN75">
        <v>-4.1240000000000165E-3</v>
      </c>
      <c r="CRO75">
        <v>-6.7270000000000052E-2</v>
      </c>
      <c r="CRP75">
        <v>-3.1536000000000008E-2</v>
      </c>
      <c r="CRQ75">
        <v>1.0000000000065512E-5</v>
      </c>
      <c r="CRR75">
        <v>-3.211799999999998E-2</v>
      </c>
      <c r="CRS75">
        <v>-8.2259999999999556E-3</v>
      </c>
      <c r="CRT75">
        <v>-7.1365000000000012E-2</v>
      </c>
      <c r="CRU75">
        <v>2.3907999999999929E-2</v>
      </c>
      <c r="CRV75">
        <v>1.7299000000000064E-2</v>
      </c>
      <c r="CRW75">
        <v>1.8739999999999979E-2</v>
      </c>
      <c r="CRX75">
        <v>1.1518999999999946E-2</v>
      </c>
      <c r="CRY75">
        <v>-1.3396000000000075E-2</v>
      </c>
      <c r="CRZ75">
        <v>4.1316000000000019E-2</v>
      </c>
      <c r="CSA75">
        <v>-8.720000000000061E-3</v>
      </c>
      <c r="CSB75">
        <v>-3.1264999999999987E-2</v>
      </c>
      <c r="CSC75">
        <v>1.3932999999999973E-2</v>
      </c>
      <c r="CSD75">
        <v>-3.8398000000000043E-2</v>
      </c>
      <c r="CSE75">
        <v>1.5789999999999971E-2</v>
      </c>
      <c r="CSF75">
        <v>1.6900000000000026E-2</v>
      </c>
      <c r="CSG75">
        <v>-2.6930000000000009E-2</v>
      </c>
      <c r="CSH75">
        <v>-1.1404000000000081E-2</v>
      </c>
      <c r="CSI75">
        <v>-8.4226000000000023E-2</v>
      </c>
      <c r="CSJ75">
        <v>1.982600000000001E-2</v>
      </c>
      <c r="CSK75">
        <v>-2.7589999999999559E-3</v>
      </c>
      <c r="CSL75">
        <v>-3.3557999999999977E-2</v>
      </c>
      <c r="CSM75">
        <v>-1.1123999999999912E-2</v>
      </c>
      <c r="CSN75">
        <v>-7.364499999999996E-2</v>
      </c>
      <c r="CSO75">
        <v>2.6280999999999999E-2</v>
      </c>
      <c r="CSP75">
        <v>-4.086500000000004E-2</v>
      </c>
      <c r="CSQ75">
        <v>-2.5330000000000075E-3</v>
      </c>
      <c r="CSR75">
        <v>2.9219999999999802E-3</v>
      </c>
      <c r="CSS75">
        <v>-7.4840000000000018E-2</v>
      </c>
      <c r="CST75">
        <v>-3.7893000000000066E-2</v>
      </c>
      <c r="CSU75">
        <v>-1.8902000000000085E-2</v>
      </c>
      <c r="CSV75">
        <v>-1.6452999999999995E-2</v>
      </c>
      <c r="CSW75">
        <v>-3.0993999999999966E-2</v>
      </c>
      <c r="CSX75">
        <v>-1.6654000000000002E-2</v>
      </c>
      <c r="CSY75">
        <v>-1.1301000000000005E-2</v>
      </c>
      <c r="CSZ75">
        <v>-4.7088000000000019E-2</v>
      </c>
      <c r="CTA75">
        <v>-1.3075999999999977E-2</v>
      </c>
      <c r="CTB75">
        <v>1.8159999999999288E-3</v>
      </c>
      <c r="CTC75">
        <v>-6.0008999999999979E-2</v>
      </c>
      <c r="CTD75">
        <v>-5.7333999999999996E-2</v>
      </c>
      <c r="CTE75">
        <v>-2.3504999999999998E-2</v>
      </c>
      <c r="CTF75">
        <v>-1.0418000000000038E-2</v>
      </c>
      <c r="CTG75">
        <v>-3.4340999999999955E-2</v>
      </c>
      <c r="CTH75">
        <v>-1.7328999999999928E-2</v>
      </c>
      <c r="CTI75">
        <v>-3.6420000000000341E-3</v>
      </c>
      <c r="CTJ75">
        <v>-4.7449999999999992E-3</v>
      </c>
      <c r="CTK75">
        <v>-1.2544999999999917E-2</v>
      </c>
      <c r="CTL75">
        <v>1.0820000000000052E-2</v>
      </c>
      <c r="CTM75">
        <v>-5.7113999999999998E-2</v>
      </c>
      <c r="CTN75">
        <v>1.823000000000019E-3</v>
      </c>
      <c r="CTO75">
        <v>1.2804999999999955E-2</v>
      </c>
      <c r="CTP75">
        <v>1.0288999999999993E-2</v>
      </c>
      <c r="CTQ75">
        <v>4.1290000000000493E-3</v>
      </c>
      <c r="CTR75">
        <v>-1.870999999999956E-3</v>
      </c>
      <c r="CTS75">
        <v>2.8700000000000392E-3</v>
      </c>
      <c r="CTT75">
        <v>1.2673999999999963E-2</v>
      </c>
      <c r="CTU75">
        <v>2.8639999999999777E-3</v>
      </c>
      <c r="CTV75">
        <v>1.3036000000000048E-2</v>
      </c>
      <c r="CTW75">
        <v>-2.8684000000000043E-2</v>
      </c>
      <c r="CTX75">
        <v>1.8125999999999975E-2</v>
      </c>
      <c r="CTY75">
        <v>3.5888000000000031E-2</v>
      </c>
      <c r="CTZ75">
        <v>1.884199999999997E-2</v>
      </c>
      <c r="CUA75">
        <v>3.5550000000000859E-3</v>
      </c>
      <c r="CUB75">
        <v>-5.8019999999999738E-3</v>
      </c>
      <c r="CUC75">
        <v>6.0700000000000198E-3</v>
      </c>
      <c r="CUD75">
        <v>-1.5614000000000017E-2</v>
      </c>
      <c r="CUE75">
        <v>2.7699999999999392E-3</v>
      </c>
      <c r="CUF75">
        <v>4.673999999999956E-3</v>
      </c>
      <c r="CUG75">
        <v>-1.3812999999999964E-2</v>
      </c>
      <c r="CUH75">
        <v>-1.8589999999999995E-2</v>
      </c>
      <c r="CUI75">
        <v>1.7466000000000093E-2</v>
      </c>
      <c r="CUJ75">
        <v>1.4667999999999959E-2</v>
      </c>
      <c r="CUK75">
        <v>8.6730000000000418E-3</v>
      </c>
      <c r="CUL75">
        <v>-3.9418999999999982E-2</v>
      </c>
      <c r="CUM75">
        <v>1.3357999999999981E-2</v>
      </c>
      <c r="CUN75">
        <v>-4.3147999999999964E-2</v>
      </c>
      <c r="CUO75">
        <v>9.6049999999999747E-3</v>
      </c>
      <c r="CUP75">
        <v>1.5940999999999983E-2</v>
      </c>
      <c r="CUQ75">
        <v>1.1710000000000054E-2</v>
      </c>
      <c r="CUR75">
        <v>1.0534000000000043E-2</v>
      </c>
      <c r="CUS75">
        <v>1.7299000000000064E-2</v>
      </c>
      <c r="CUT75">
        <v>-1.6100000000000003E-3</v>
      </c>
      <c r="CUU75">
        <v>-6.2880000000000713E-3</v>
      </c>
      <c r="CUV75">
        <v>-8.3790000000000253E-3</v>
      </c>
      <c r="CUW75">
        <v>1.1209999999999942E-2</v>
      </c>
      <c r="CUX75">
        <v>-6.7822999999999967E-2</v>
      </c>
      <c r="CUY75">
        <v>3.2790000000000319E-3</v>
      </c>
      <c r="CUZ75">
        <v>1.1245000000000061E-2</v>
      </c>
      <c r="CVA75">
        <v>9.2030000000000167E-3</v>
      </c>
      <c r="CVB75">
        <v>-6.3900000000005619E-4</v>
      </c>
      <c r="CVC75">
        <v>-8.0160000000000231E-3</v>
      </c>
      <c r="CVD75">
        <v>3.3499999999999641E-3</v>
      </c>
    </row>
    <row r="76" spans="2:131 1365:2604" x14ac:dyDescent="0.2">
      <c r="B76">
        <v>28330</v>
      </c>
      <c r="C76" t="s">
        <v>1357</v>
      </c>
      <c r="D76">
        <v>20</v>
      </c>
      <c r="E76" t="s">
        <v>1309</v>
      </c>
      <c r="AQ76">
        <v>0.94025974025974002</v>
      </c>
      <c r="AR76">
        <v>8</v>
      </c>
      <c r="AS76">
        <v>16</v>
      </c>
      <c r="AT76">
        <v>11</v>
      </c>
      <c r="AU76">
        <v>7</v>
      </c>
      <c r="AV76">
        <v>34</v>
      </c>
      <c r="AW76">
        <v>0.71500000000000008</v>
      </c>
      <c r="AX76">
        <v>0.88250000000000006</v>
      </c>
      <c r="AY76">
        <v>0.29240383034426864</v>
      </c>
      <c r="AZ76">
        <v>0.16049402896473472</v>
      </c>
      <c r="BA76">
        <v>15</v>
      </c>
      <c r="BB76">
        <v>0.6</v>
      </c>
      <c r="BC76">
        <v>0.68421052631578949</v>
      </c>
      <c r="BD76">
        <v>0.33333333333333331</v>
      </c>
      <c r="BE76">
        <v>15</v>
      </c>
      <c r="BF76">
        <v>0.6</v>
      </c>
      <c r="BG76">
        <v>0.68181818181818177</v>
      </c>
      <c r="BH76">
        <v>0</v>
      </c>
      <c r="BI76">
        <v>28</v>
      </c>
      <c r="BJ76">
        <v>0.68292682926829273</v>
      </c>
      <c r="BK76">
        <v>2</v>
      </c>
      <c r="BL76">
        <v>0.22222222222222221</v>
      </c>
      <c r="BM76">
        <v>30</v>
      </c>
      <c r="BN76">
        <v>15</v>
      </c>
      <c r="BO76">
        <v>0.625</v>
      </c>
      <c r="BP76">
        <f>VLOOKUP(B76,[1]Python_Data!$A$2:$CG$43,43,FALSE)</f>
        <v>61</v>
      </c>
      <c r="BT76">
        <f>VLOOKUP(B76,[1]Python_Data!$A$2:$CG$43,44,FALSE)</f>
        <v>63</v>
      </c>
      <c r="BX76">
        <f>VLOOKUP(B76,[1]Python_Data!$A$2:$CG$43,45,FALSE)</f>
        <v>12</v>
      </c>
      <c r="BY76">
        <f>VLOOKUP(B76,[1]Python_Data!$A$2:$CG$43,32,FALSE)</f>
        <v>33</v>
      </c>
      <c r="BZ76">
        <f>VLOOKUP(B76,[1]Python_Data!$A$2:$CG$43,33,FALSE)</f>
        <v>25</v>
      </c>
      <c r="CA76">
        <f>VLOOKUP(B76,[1]Python_Data!$A$2:$CG$43,34,FALSE)</f>
        <v>15</v>
      </c>
      <c r="CB76">
        <f>VLOOKUP(B76,[1]Python_Data!$A$2:$CG$43,35,FALSE)</f>
        <v>18</v>
      </c>
      <c r="CC76">
        <f>VLOOKUP(B76,[1]Python_Data!$A$2:$CG$43,36,FALSE)</f>
        <v>12</v>
      </c>
      <c r="CD76">
        <f>VLOOKUP(B76,[1]Python_Data!$A$2:$CG$43,37,FALSE)</f>
        <v>103</v>
      </c>
      <c r="CE76">
        <f>VLOOKUP(B76,[1]Python_Data!$A$2:$CG$43,38,FALSE)</f>
        <v>30</v>
      </c>
      <c r="CI76">
        <f>VLOOKUP(B76,[1]Python_Data!$A$2:$CG$43,42,FALSE)</f>
        <v>30</v>
      </c>
      <c r="CJ76">
        <f>VLOOKUP(B76,[1]Python_Data!$A$2:$CG$43,46,FALSE)</f>
        <v>0.9375</v>
      </c>
      <c r="CK76">
        <f>VLOOKUP(B76,[1]Python_Data!$A$2:$CG$43,47,FALSE)</f>
        <v>0.75</v>
      </c>
      <c r="CL76">
        <f>VLOOKUP(B76,[1]Python_Data!$A$2:$CG$43,48,FALSE)</f>
        <v>0.7</v>
      </c>
      <c r="CM76">
        <f>VLOOKUP(B76,[1]Python_Data!$A$2:$CG$43,49,FALSE)</f>
        <v>360</v>
      </c>
      <c r="CN76" t="str">
        <f>VLOOKUP(B76,[1]Python_Data!$A$2:$CG$43,50,FALSE)</f>
        <v>YES</v>
      </c>
      <c r="CO76">
        <f>VLOOKUP(B76,[1]Python_Data!$A$2:$CG$43,51,FALSE)</f>
        <v>60</v>
      </c>
      <c r="CP76">
        <f>VLOOKUP(B76,[1]Python_Data!$A$2:$CG$43,52,FALSE)</f>
        <v>1</v>
      </c>
      <c r="CQ76">
        <f>VLOOKUP(B76,[1]Python_Data!$A$2:$CG$43,53,FALSE)</f>
        <v>0.90909090909090906</v>
      </c>
      <c r="CR76">
        <f>VLOOKUP(B76,[1]Python_Data!$A$2:$CG$43,54,FALSE)</f>
        <v>0.55555555555555558</v>
      </c>
      <c r="CS76">
        <f>VLOOKUP(B76,[1]Python_Data!$A$2:$CG$43,55,FALSE)</f>
        <v>0.90909090909090906</v>
      </c>
      <c r="CT76">
        <f>VLOOKUP(B76,[1]Python_Data!$A$2:$CG$43,64,FALSE)</f>
        <v>613.75</v>
      </c>
      <c r="CU76">
        <f>VLOOKUP(B76,[1]Python_Data!$A$2:$CG$43,65,FALSE)</f>
        <v>574.4</v>
      </c>
      <c r="CV76">
        <f>VLOOKUP(B76,[1]Python_Data!$A$2:$CG$43,66,FALSE)</f>
        <v>-39.350000000000023</v>
      </c>
      <c r="CW76">
        <f>VLOOKUP(B76,[1]Python_Data!$A$2:$CG$43,67,FALSE)</f>
        <v>1</v>
      </c>
      <c r="CX76">
        <f>VLOOKUP(B76,[1]Python_Data!$A$2:$CG$43,68,FALSE)</f>
        <v>1</v>
      </c>
      <c r="CY76">
        <f>VLOOKUP(B76,[1]Python_Data!$A$2:$CG$43,69,FALSE)</f>
        <v>0</v>
      </c>
      <c r="CZ76">
        <f>VLOOKUP(B76,[1]Python_Data!$A$2:$CG$43,56,FALSE)</f>
        <v>1533.9666666666667</v>
      </c>
      <c r="DA76">
        <f>VLOOKUP(B76,[1]Python_Data!$A$2:$CG$43,57,FALSE)</f>
        <v>1660.2903225806451</v>
      </c>
      <c r="DB76">
        <f>VLOOKUP(B76,[1]Python_Data!$A$2:$CG$43,58,FALSE)</f>
        <v>1300.6842105263158</v>
      </c>
      <c r="DC76">
        <f>VLOOKUP(B76,[1]Python_Data!$A$2:$CG$43,59,FALSE)</f>
        <v>1585.6</v>
      </c>
      <c r="DD76">
        <f>VLOOKUP(B76,[1]Python_Data!$A$2:$CG$43,60,FALSE)</f>
        <v>0.75</v>
      </c>
      <c r="DE76">
        <f>VLOOKUP(B76,[1]Python_Data!$A$2:$CG$43,61,FALSE)</f>
        <v>0.77500000000000002</v>
      </c>
      <c r="DF76">
        <f>VLOOKUP(B76,[1]Python_Data!$A$2:$CG$43,62,FALSE)</f>
        <v>0.95</v>
      </c>
      <c r="DG76">
        <f>VLOOKUP(B76,[1]Python_Data!$A$2:$CG$43,63,FALSE)</f>
        <v>0.5</v>
      </c>
      <c r="DH76">
        <f>VLOOKUP(B76,[1]Python_Data!$A$2:$CG$43,80,FALSE)</f>
        <v>0</v>
      </c>
      <c r="DI76">
        <f>VLOOKUP(B76,[1]Python_Data!$A$2:$CG$43,81,FALSE)</f>
        <v>0</v>
      </c>
      <c r="DJ76">
        <f>VLOOKUP(B76,[1]Python_Data!$A$2:$CG$43,82,FALSE)</f>
        <v>0</v>
      </c>
      <c r="DK76">
        <f>VLOOKUP(B76,[1]Python_Data!$A$2:$CG$43,83,FALSE)</f>
        <v>5</v>
      </c>
      <c r="DL76">
        <f>VLOOKUP(B76,[1]Python_Data!$A$2:$CG$43,84,FALSE)</f>
        <v>12</v>
      </c>
      <c r="DM76">
        <f>VLOOKUP(B76,[1]Python_Data!$A$2:$CG$43,75,FALSE)</f>
        <v>0</v>
      </c>
      <c r="DN76">
        <f>VLOOKUP(B76,[1]Python_Data!$A$2:$CG$43,76,FALSE)</f>
        <v>0</v>
      </c>
      <c r="DO76">
        <f>VLOOKUP(B76,[1]Python_Data!$A$2:$CG$43,77,FALSE)</f>
        <v>13</v>
      </c>
      <c r="DP76">
        <f>VLOOKUP(B76,[1]Python_Data!$A$2:$CG$43,78,FALSE)</f>
        <v>23</v>
      </c>
      <c r="DQ76">
        <f>VLOOKUP(B76,[1]Python_Data!$A$2:$CG$43,79,FALSE)</f>
        <v>0</v>
      </c>
      <c r="DR76">
        <f>VLOOKUP(B76,[1]Python_Data!$A$2:$CG$43,70,FALSE)</f>
        <v>3</v>
      </c>
      <c r="DS76">
        <f>VLOOKUP(B76,[1]Python_Data!$A$2:$CG$43,71,FALSE)</f>
        <v>1</v>
      </c>
      <c r="DT76">
        <f>VLOOKUP(B76,[1]Python_Data!$A$2:$CG$43,72,FALSE)</f>
        <v>2</v>
      </c>
      <c r="DU76">
        <f>VLOOKUP(B76,[1]Python_Data!$A$2:$CG$43,73,FALSE)</f>
        <v>3</v>
      </c>
      <c r="DV76">
        <f>VLOOKUP(B76,[1]Python_Data!$A$2:$CG$43,74,FALSE)</f>
        <v>18</v>
      </c>
      <c r="DW76">
        <f>VLOOKUP(B76,[1]Python_Data!$A$2:$CG$43,85,FALSE)</f>
        <v>83</v>
      </c>
      <c r="DX76">
        <f>VLOOKUP(B76,[1]Python_Data!$A$2:$CO$43,89,FALSE)</f>
        <v>1</v>
      </c>
      <c r="DY76">
        <f>VLOOKUP(B76,[1]Python_Data!$A$2:$CO$43,90,FALSE)</f>
        <v>1</v>
      </c>
      <c r="DZ76">
        <f>VLOOKUP(B76,[1]Python_Data!$A$2:$CO$43,91,FALSE)</f>
        <v>1</v>
      </c>
      <c r="EA76">
        <f>VLOOKUP(B76,[1]Python_Data!$A$2:$CO$43,92,FALSE)</f>
        <v>1</v>
      </c>
      <c r="AZO76" t="s">
        <v>2615</v>
      </c>
      <c r="AZP76">
        <v>1</v>
      </c>
      <c r="AZQ76">
        <v>1</v>
      </c>
      <c r="AZR76">
        <v>1</v>
      </c>
      <c r="AZS76">
        <v>1</v>
      </c>
      <c r="AZT76" s="7">
        <v>9.7542310000000008</v>
      </c>
      <c r="AZU76">
        <v>9.6383519999999994</v>
      </c>
      <c r="AZV76">
        <v>7.8827319999999999</v>
      </c>
      <c r="AZW76">
        <v>7.0632989999999998</v>
      </c>
      <c r="AZX76">
        <v>9.5</v>
      </c>
      <c r="AZY76">
        <v>10.461758</v>
      </c>
      <c r="AZZ76">
        <v>8.8362920000000003</v>
      </c>
      <c r="BAA76">
        <v>8.7968759999999993</v>
      </c>
      <c r="BAB76">
        <v>7.4302760000000001</v>
      </c>
      <c r="BAC76">
        <v>6.8949220000000002</v>
      </c>
      <c r="BAD76">
        <v>9.5</v>
      </c>
      <c r="BAE76">
        <v>9.6196289999999998</v>
      </c>
      <c r="BAF76">
        <v>9.1069460000000007</v>
      </c>
      <c r="BAG76">
        <v>9.1187900000000006</v>
      </c>
      <c r="BAH76">
        <v>7.3933070000000001</v>
      </c>
      <c r="BAI76">
        <v>6.6084560000000003</v>
      </c>
      <c r="BAJ76">
        <v>10</v>
      </c>
      <c r="BAK76">
        <v>9.8693290000000005</v>
      </c>
      <c r="BAL76">
        <v>8.6162349999999996</v>
      </c>
      <c r="BAM76">
        <v>8.6426110000000005</v>
      </c>
      <c r="BAN76">
        <v>7.1485630000000002</v>
      </c>
      <c r="BAO76">
        <v>6.5576780000000001</v>
      </c>
      <c r="BAP76">
        <v>9.5</v>
      </c>
      <c r="BAQ76">
        <v>9.3432220000000008</v>
      </c>
      <c r="BAR76">
        <v>7.856687</v>
      </c>
      <c r="BAS76">
        <v>7.4293480000000001</v>
      </c>
      <c r="BAT76">
        <v>6.5030279999999996</v>
      </c>
      <c r="BAU76">
        <v>6.2354390000000004</v>
      </c>
      <c r="BAV76">
        <v>9.5</v>
      </c>
      <c r="BAW76">
        <v>7.6867010000000002</v>
      </c>
      <c r="BAX76">
        <v>8.3119350000000001</v>
      </c>
      <c r="BAY76">
        <v>8.7674939999999992</v>
      </c>
      <c r="BAZ76">
        <v>7.039129</v>
      </c>
      <c r="BBA76">
        <v>6.619097</v>
      </c>
      <c r="BBB76">
        <v>10</v>
      </c>
      <c r="BBC76">
        <v>9.7612330000000007</v>
      </c>
      <c r="BBD76">
        <v>9.1348029999999998</v>
      </c>
      <c r="BBE76">
        <v>10.261884999999999</v>
      </c>
      <c r="BBF76">
        <v>7.626512</v>
      </c>
      <c r="BBG76">
        <v>6.6743920000000001</v>
      </c>
      <c r="BBH76">
        <v>9.5</v>
      </c>
      <c r="BBI76">
        <v>11.737042000000001</v>
      </c>
      <c r="BBJ76">
        <v>9.6788950000000007</v>
      </c>
      <c r="BBK76">
        <v>10.835819000000001</v>
      </c>
      <c r="BBL76">
        <v>8.0938079999999992</v>
      </c>
      <c r="BBM76">
        <v>7.0089449999999998</v>
      </c>
      <c r="BBN76">
        <v>9.5</v>
      </c>
      <c r="BBO76">
        <v>12.158004</v>
      </c>
      <c r="BBP76">
        <v>9.6455749999999991</v>
      </c>
      <c r="BBQ76">
        <v>9.9829380000000008</v>
      </c>
      <c r="BBR76">
        <v>7.9603349999999997</v>
      </c>
      <c r="BBS76">
        <v>6.9166470000000002</v>
      </c>
      <c r="BBT76">
        <v>10</v>
      </c>
      <c r="BBU76">
        <v>10.915929999999999</v>
      </c>
      <c r="BBV76">
        <v>9.3658020000000004</v>
      </c>
      <c r="BBW76">
        <v>9.1577540000000006</v>
      </c>
      <c r="BBX76">
        <v>7.873545</v>
      </c>
      <c r="BBY76">
        <v>6.9899310000000003</v>
      </c>
      <c r="BBZ76">
        <v>10</v>
      </c>
      <c r="BCA76">
        <v>9.731128</v>
      </c>
      <c r="BCB76">
        <v>9.4752010000000002</v>
      </c>
      <c r="BCC76">
        <v>9.2094740000000002</v>
      </c>
      <c r="BCD76">
        <v>7.732799</v>
      </c>
      <c r="BCE76">
        <v>6.8818289999999998</v>
      </c>
      <c r="BCF76">
        <v>9.5</v>
      </c>
      <c r="BCG76">
        <v>9.6849570000000007</v>
      </c>
      <c r="BCH76">
        <v>9.622833</v>
      </c>
      <c r="BCI76">
        <v>9.3751850000000001</v>
      </c>
      <c r="BCJ76">
        <v>7.8217559999999997</v>
      </c>
      <c r="BCK76">
        <v>6.9800529999999998</v>
      </c>
      <c r="BCL76">
        <v>10.5</v>
      </c>
      <c r="BCM76">
        <v>9.9423829999999995</v>
      </c>
      <c r="BCN76">
        <v>9.6806319999999992</v>
      </c>
      <c r="BCO76">
        <v>9.298883</v>
      </c>
      <c r="BCP76">
        <v>7.8116580000000004</v>
      </c>
      <c r="BCQ76">
        <v>7.0605349999999998</v>
      </c>
      <c r="BCR76">
        <v>9.5</v>
      </c>
      <c r="BCS76">
        <v>9.8145989999999994</v>
      </c>
      <c r="BCT76">
        <v>10.042623000000001</v>
      </c>
      <c r="BCU76">
        <v>9.6886919999999996</v>
      </c>
      <c r="BCV76">
        <v>7.9656570000000002</v>
      </c>
      <c r="BCW76">
        <v>6.9794790000000004</v>
      </c>
      <c r="BCX76">
        <v>9.5</v>
      </c>
      <c r="BCY76">
        <v>10.392007</v>
      </c>
      <c r="BCZ76">
        <v>8.1765380000000007</v>
      </c>
      <c r="BDA76">
        <v>7.9833639999999999</v>
      </c>
      <c r="BDB76">
        <v>7.8086070000000003</v>
      </c>
      <c r="BDC76">
        <v>7.7135579999999999</v>
      </c>
      <c r="BDD76">
        <v>7.5159450000000003</v>
      </c>
      <c r="BDE76">
        <v>7.3616460000000004</v>
      </c>
      <c r="BDF76">
        <v>7.7193019999999999</v>
      </c>
      <c r="BDG76">
        <v>7.525957</v>
      </c>
      <c r="BDH76">
        <v>7.3058110000000003</v>
      </c>
      <c r="BDI76">
        <v>7.4746920000000001</v>
      </c>
      <c r="BDJ76">
        <v>7.2893350000000003</v>
      </c>
      <c r="BDK76">
        <v>7.0590149999999996</v>
      </c>
      <c r="BDL76">
        <v>6.960839</v>
      </c>
      <c r="BDM76">
        <v>6.7864250000000004</v>
      </c>
      <c r="BDN76">
        <v>6.3558760000000003</v>
      </c>
      <c r="BDO76">
        <v>7.4745540000000004</v>
      </c>
      <c r="BDP76">
        <v>7.2360439999999997</v>
      </c>
      <c r="BDQ76">
        <v>6.9173289999999996</v>
      </c>
      <c r="BDR76">
        <v>8.4384669999999993</v>
      </c>
      <c r="BDS76">
        <v>8.0930309999999999</v>
      </c>
      <c r="BDT76">
        <v>7.3745560000000001</v>
      </c>
      <c r="BDU76">
        <v>8.9899109999999993</v>
      </c>
      <c r="BDV76">
        <v>8.7796690000000002</v>
      </c>
      <c r="BDW76">
        <v>7.7729929999999996</v>
      </c>
      <c r="BDX76">
        <v>8.6413729999999997</v>
      </c>
      <c r="BDY76">
        <v>8.4436800000000005</v>
      </c>
      <c r="BDZ76">
        <v>7.7259929999999999</v>
      </c>
      <c r="BEA76">
        <v>8.2256239999999998</v>
      </c>
      <c r="BEB76">
        <v>8.0533370000000009</v>
      </c>
      <c r="BEC76">
        <v>7.7699170000000004</v>
      </c>
      <c r="BED76">
        <v>8.1816289999999992</v>
      </c>
      <c r="BEE76">
        <v>7.9529839999999998</v>
      </c>
      <c r="BEF76">
        <v>7.6029489999999997</v>
      </c>
      <c r="BEG76">
        <v>8.158925</v>
      </c>
      <c r="BEH76">
        <v>7.9883160000000002</v>
      </c>
      <c r="BEI76">
        <v>7.7239209999999998</v>
      </c>
      <c r="BEJ76">
        <v>8.1993779999999994</v>
      </c>
      <c r="BEK76">
        <v>7.9605990000000002</v>
      </c>
      <c r="BEL76">
        <v>7.709803</v>
      </c>
      <c r="BEM76">
        <v>8.3167240000000007</v>
      </c>
      <c r="BEN76">
        <v>8.132441</v>
      </c>
      <c r="BEO76">
        <v>7.8654489999999999</v>
      </c>
      <c r="BEP76">
        <v>2.6046404199214462E-3</v>
      </c>
      <c r="BEQ76">
        <v>2.7741693509512406E-2</v>
      </c>
      <c r="BER76">
        <v>1.386370426044155E-2</v>
      </c>
      <c r="BES76">
        <v>3.1753321810869685E-2</v>
      </c>
      <c r="BET76">
        <v>0.10420180692202896</v>
      </c>
      <c r="BEU76">
        <v>6.4822186496823198E-2</v>
      </c>
      <c r="BEV76">
        <v>2.7203623673931594E-2</v>
      </c>
      <c r="BEW76" s="9">
        <v>8.4364050000000006</v>
      </c>
      <c r="BEX76">
        <v>9.5072120000000009</v>
      </c>
      <c r="BEY76">
        <v>9.6622350000000008</v>
      </c>
      <c r="BEZ76">
        <v>8.7233689999999999</v>
      </c>
      <c r="BFA76">
        <v>9.6316579999999998</v>
      </c>
      <c r="BFB76">
        <v>8.289612</v>
      </c>
      <c r="BFC76">
        <v>9.2220370000000003</v>
      </c>
      <c r="BFD76">
        <v>10.409378999999999</v>
      </c>
      <c r="BFE76">
        <v>9.5146890000000006</v>
      </c>
      <c r="BFF76">
        <v>9.4552549999999993</v>
      </c>
      <c r="BFG76">
        <v>7.0272889999999997</v>
      </c>
      <c r="BFH76">
        <v>7.8060010000000002</v>
      </c>
      <c r="BFI76">
        <v>8.0270720000000004</v>
      </c>
      <c r="BFJ76">
        <v>7.332821</v>
      </c>
      <c r="BFK76">
        <v>7.7658630000000004</v>
      </c>
      <c r="BFL76">
        <v>6.5626800000000003</v>
      </c>
      <c r="BFM76">
        <v>6.9774320000000003</v>
      </c>
      <c r="BFN76">
        <v>6.962796</v>
      </c>
      <c r="BFO76">
        <v>6.646744</v>
      </c>
      <c r="BFP76">
        <v>6.9078220000000004</v>
      </c>
      <c r="BFQ76">
        <v>7.3830299999999998</v>
      </c>
      <c r="BFR76">
        <v>8.2022099999999991</v>
      </c>
      <c r="BFS76">
        <v>8.8156420000000004</v>
      </c>
      <c r="BFT76">
        <v>7.9565109999999999</v>
      </c>
      <c r="BFU76">
        <v>8.0928719999999998</v>
      </c>
      <c r="BFV76">
        <v>7.197235</v>
      </c>
      <c r="BFW76">
        <v>7.9889729999999997</v>
      </c>
      <c r="BFX76">
        <v>8.6116740000000007</v>
      </c>
      <c r="BFY76">
        <v>7.6645370000000002</v>
      </c>
      <c r="BFZ76">
        <v>7.9075199999999999</v>
      </c>
      <c r="BGA76">
        <v>6.9255129999999996</v>
      </c>
      <c r="BGB76">
        <v>7.694223</v>
      </c>
      <c r="BGC76">
        <v>7.7494930000000002</v>
      </c>
      <c r="BGD76">
        <v>7.1459429999999999</v>
      </c>
      <c r="BGE76">
        <v>7.6759469999999999</v>
      </c>
      <c r="BGF76">
        <v>5.324598500118409E-2</v>
      </c>
      <c r="BGG76">
        <v>4.4904986270875955E-2</v>
      </c>
      <c r="BGH76">
        <v>0.69981599999999999</v>
      </c>
      <c r="BGI76">
        <v>0.834596</v>
      </c>
      <c r="BGJ76">
        <v>0.64970899999999998</v>
      </c>
      <c r="BGK76">
        <v>0.81551499999999999</v>
      </c>
      <c r="BGL76">
        <v>0.73181300000000005</v>
      </c>
      <c r="BGM76">
        <v>0.71548299999999998</v>
      </c>
      <c r="BGN76">
        <v>0.79051499999999997</v>
      </c>
      <c r="BGO76">
        <v>0.68071099999999996</v>
      </c>
      <c r="BGP76">
        <v>0.80778899999999998</v>
      </c>
      <c r="BGQ76">
        <v>0.77812300000000001</v>
      </c>
      <c r="BGR76">
        <v>0.64475899999999997</v>
      </c>
      <c r="BGS76">
        <v>0.70836600000000005</v>
      </c>
      <c r="BGT76">
        <v>0.58893600000000002</v>
      </c>
      <c r="BGU76">
        <v>0.74792400000000003</v>
      </c>
      <c r="BGV76">
        <v>0.66770700000000005</v>
      </c>
      <c r="BGW76">
        <v>0.56198999999999999</v>
      </c>
      <c r="BGX76">
        <v>0.56530199999999997</v>
      </c>
      <c r="BGY76">
        <v>0.52153300000000002</v>
      </c>
      <c r="BGZ76">
        <v>0.63097199999999998</v>
      </c>
      <c r="BHA76">
        <v>0.55155399999999999</v>
      </c>
      <c r="BHB76">
        <v>0.69913599999999998</v>
      </c>
      <c r="BHC76">
        <v>0.76519800000000004</v>
      </c>
      <c r="BHD76">
        <v>0.58743500000000004</v>
      </c>
      <c r="BHE76">
        <v>0.75652299999999995</v>
      </c>
      <c r="BHF76">
        <v>0.70819299999999996</v>
      </c>
      <c r="BHG76">
        <v>0.67041300000000004</v>
      </c>
      <c r="BHH76">
        <v>0.75288600000000006</v>
      </c>
      <c r="BHI76">
        <v>0.59089899999999995</v>
      </c>
      <c r="BHJ76">
        <v>0.76308399999999998</v>
      </c>
      <c r="BHK76">
        <v>0.69709600000000005</v>
      </c>
      <c r="BHL76">
        <v>0.62928300000000004</v>
      </c>
      <c r="BHM76">
        <v>0.68776400000000004</v>
      </c>
      <c r="BHN76">
        <v>0.588696</v>
      </c>
      <c r="BHO76">
        <v>0.74270099999999994</v>
      </c>
      <c r="BHP76">
        <v>0.65361199999999997</v>
      </c>
      <c r="BHQ76">
        <v>0.57448100000000002</v>
      </c>
      <c r="BHR76">
        <v>0.55496100000000004</v>
      </c>
      <c r="BHS76">
        <v>0.50745200000000001</v>
      </c>
      <c r="BHT76">
        <v>0.67056099999999996</v>
      </c>
      <c r="BHU76">
        <v>0.62192700000000001</v>
      </c>
      <c r="BHV76">
        <v>0.68980900000000001</v>
      </c>
      <c r="BHW76">
        <v>0.48511900000000002</v>
      </c>
      <c r="BHX76">
        <v>0.54863899999999999</v>
      </c>
      <c r="BHY76">
        <v>0.51604499999999998</v>
      </c>
      <c r="BHZ76">
        <v>0.48536800000000002</v>
      </c>
      <c r="BIA76">
        <v>0.60486200000000001</v>
      </c>
      <c r="BIB76">
        <v>0.58083899999999999</v>
      </c>
      <c r="BIC76">
        <v>0.56388000000000005</v>
      </c>
      <c r="BID76">
        <v>0.62184200000000001</v>
      </c>
      <c r="BIE76">
        <v>0.68504100000000001</v>
      </c>
      <c r="BIF76">
        <v>0.70340400000000003</v>
      </c>
      <c r="BIG76">
        <v>0.56401199999999996</v>
      </c>
      <c r="BIH76">
        <v>0.55839399999999995</v>
      </c>
      <c r="BII76">
        <v>0.53742400000000001</v>
      </c>
      <c r="BIJ76">
        <v>0.52217199999999997</v>
      </c>
      <c r="BIK76">
        <v>0.55450500000000003</v>
      </c>
      <c r="BIL76">
        <v>0.53438699999999995</v>
      </c>
      <c r="BIM76">
        <v>0.51537599999999995</v>
      </c>
      <c r="BIN76">
        <v>0.62806799999999996</v>
      </c>
      <c r="BIO76">
        <v>0.60402400000000001</v>
      </c>
      <c r="BIP76">
        <v>0.63903699999999997</v>
      </c>
      <c r="BIQ76">
        <v>0.50074399999999997</v>
      </c>
      <c r="BIR76">
        <v>0.54791299999999998</v>
      </c>
      <c r="BIS76">
        <v>0.52480400000000005</v>
      </c>
      <c r="BIT76">
        <v>0.50503500000000001</v>
      </c>
      <c r="BIU76">
        <v>0.52627299999999999</v>
      </c>
      <c r="BIV76">
        <v>0.51744800000000002</v>
      </c>
      <c r="BIW76">
        <v>0.51096600000000003</v>
      </c>
      <c r="BIX76">
        <v>0.55305199999999999</v>
      </c>
      <c r="BIY76">
        <v>0.53846899999999998</v>
      </c>
      <c r="BIZ76">
        <v>0.54079900000000003</v>
      </c>
      <c r="BJA76">
        <v>0.49606</v>
      </c>
      <c r="BJB76">
        <v>0.52396399999999999</v>
      </c>
      <c r="BJC76">
        <v>0.51971800000000001</v>
      </c>
      <c r="BJD76">
        <v>0.50327100000000002</v>
      </c>
      <c r="BJE76">
        <v>0.58042099999999996</v>
      </c>
      <c r="BJF76">
        <v>0.50822500000000004</v>
      </c>
      <c r="BJG76">
        <v>0.509822</v>
      </c>
      <c r="BJH76">
        <v>0.66032500000000005</v>
      </c>
      <c r="BJI76">
        <v>0.63310200000000005</v>
      </c>
      <c r="BJJ76">
        <v>0.66990499999999997</v>
      </c>
      <c r="BJK76">
        <v>0.49393700000000001</v>
      </c>
      <c r="BJL76">
        <v>0.57438699999999998</v>
      </c>
      <c r="BJM76">
        <v>0.53305100000000005</v>
      </c>
      <c r="BJN76">
        <v>0.50151000000000001</v>
      </c>
      <c r="BJO76">
        <v>0.64467799999999997</v>
      </c>
      <c r="BJP76">
        <v>0.62844999999999995</v>
      </c>
      <c r="BJQ76">
        <v>0.66134199999999999</v>
      </c>
      <c r="BJR76">
        <v>0.48664099999999999</v>
      </c>
      <c r="BJS76">
        <v>0.54159900000000005</v>
      </c>
      <c r="BJT76">
        <v>0.52593900000000005</v>
      </c>
      <c r="BJU76">
        <v>0.49344500000000002</v>
      </c>
      <c r="BJV76">
        <v>0.54521500000000001</v>
      </c>
      <c r="BJW76">
        <v>0.53908199999999995</v>
      </c>
      <c r="BJX76">
        <v>0.51976800000000001</v>
      </c>
      <c r="BJY76">
        <v>0.61853999999999998</v>
      </c>
      <c r="BJZ76">
        <v>0.59307200000000004</v>
      </c>
      <c r="BKA76">
        <v>0.62831499999999996</v>
      </c>
      <c r="BKB76">
        <v>0.50540499999999999</v>
      </c>
      <c r="BKC76">
        <v>0.54817800000000005</v>
      </c>
      <c r="BKD76">
        <v>0.52605400000000002</v>
      </c>
      <c r="BKE76">
        <v>0.50995500000000005</v>
      </c>
      <c r="BKF76" s="11">
        <v>9.7323629999999994</v>
      </c>
      <c r="BKG76">
        <v>9.5768869999999993</v>
      </c>
      <c r="BKH76">
        <v>7.9931330000000003</v>
      </c>
      <c r="BKI76">
        <v>7.1999519999999997</v>
      </c>
      <c r="BKJ76">
        <v>10.5</v>
      </c>
      <c r="BKK76">
        <v>10.555880999999999</v>
      </c>
      <c r="BKL76">
        <v>8.8915930000000003</v>
      </c>
      <c r="BKM76">
        <v>8.7066099999999995</v>
      </c>
      <c r="BKN76">
        <v>7.590452</v>
      </c>
      <c r="BKO76">
        <v>7.1807059999999998</v>
      </c>
      <c r="BKP76">
        <v>10.5</v>
      </c>
      <c r="BKQ76">
        <v>9.4492130000000003</v>
      </c>
      <c r="BKR76">
        <v>9.2508099999999995</v>
      </c>
      <c r="BKS76">
        <v>8.9176210000000005</v>
      </c>
      <c r="BKT76">
        <v>7.5137330000000002</v>
      </c>
      <c r="BKU76">
        <v>6.7783509999999998</v>
      </c>
      <c r="BKV76">
        <v>10</v>
      </c>
      <c r="BKW76">
        <v>9.5484589999999994</v>
      </c>
      <c r="BKX76">
        <v>8.7227420000000002</v>
      </c>
      <c r="BKY76">
        <v>8.3595609999999994</v>
      </c>
      <c r="BKZ76">
        <v>7.2641359999999997</v>
      </c>
      <c r="BLA76">
        <v>6.8579850000000002</v>
      </c>
      <c r="BLB76">
        <v>10.5</v>
      </c>
      <c r="BLC76">
        <v>8.9445049999999995</v>
      </c>
      <c r="BLD76">
        <v>8.0279900000000008</v>
      </c>
      <c r="BLE76">
        <v>7.5417079999999999</v>
      </c>
      <c r="BLF76">
        <v>6.6555540000000004</v>
      </c>
      <c r="BLG76">
        <v>6.3082609999999999</v>
      </c>
      <c r="BLH76">
        <v>10.5</v>
      </c>
      <c r="BLI76">
        <v>7.9313950000000002</v>
      </c>
      <c r="BLJ76">
        <v>8.3450369999999996</v>
      </c>
      <c r="BLK76">
        <v>8.0530989999999996</v>
      </c>
      <c r="BLL76">
        <v>6.8766389999999999</v>
      </c>
      <c r="BLM76">
        <v>6.4677899999999999</v>
      </c>
      <c r="BLN76">
        <v>9.5</v>
      </c>
      <c r="BLO76">
        <v>8.5449619999999999</v>
      </c>
      <c r="BLP76">
        <v>9.1543500000000009</v>
      </c>
      <c r="BLQ76">
        <v>9.5047460000000008</v>
      </c>
      <c r="BLR76">
        <v>7.5797319999999999</v>
      </c>
      <c r="BLS76">
        <v>6.6509049999999998</v>
      </c>
      <c r="BLT76">
        <v>9.5</v>
      </c>
      <c r="BLU76">
        <v>10.479953</v>
      </c>
      <c r="BLV76">
        <v>9.6121510000000008</v>
      </c>
      <c r="BLW76">
        <v>9.8258360000000007</v>
      </c>
      <c r="BLX76">
        <v>7.8877540000000002</v>
      </c>
      <c r="BLY76">
        <v>6.9631049999999997</v>
      </c>
      <c r="BLZ76">
        <v>9</v>
      </c>
      <c r="BMA76">
        <v>10.698791999999999</v>
      </c>
      <c r="BMB76">
        <v>9.5466239999999996</v>
      </c>
      <c r="BMC76">
        <v>9.5044590000000007</v>
      </c>
      <c r="BMD76">
        <v>7.809774</v>
      </c>
      <c r="BME76">
        <v>7.0417389999999997</v>
      </c>
      <c r="BMF76">
        <v>10.5</v>
      </c>
      <c r="BMG76">
        <v>10.291289000000001</v>
      </c>
      <c r="BMH76">
        <v>9.2730200000000007</v>
      </c>
      <c r="BMI76">
        <v>9.1372260000000001</v>
      </c>
      <c r="BMJ76">
        <v>7.6967309999999998</v>
      </c>
      <c r="BMK76">
        <v>7.0525719999999996</v>
      </c>
      <c r="BML76">
        <v>10.5</v>
      </c>
      <c r="BMM76">
        <v>10.120094</v>
      </c>
      <c r="BMN76">
        <v>9.4101409999999994</v>
      </c>
      <c r="BMO76">
        <v>9.1727260000000008</v>
      </c>
      <c r="BMP76">
        <v>7.8322529999999997</v>
      </c>
      <c r="BMQ76">
        <v>7.2155810000000002</v>
      </c>
      <c r="BMR76">
        <v>10.5</v>
      </c>
      <c r="BMS76">
        <v>10.190302000000001</v>
      </c>
      <c r="BMT76">
        <v>9.4125510000000006</v>
      </c>
      <c r="BMU76">
        <v>9.2340789999999995</v>
      </c>
      <c r="BMV76">
        <v>7.7797390000000002</v>
      </c>
      <c r="BMW76">
        <v>6.8657630000000003</v>
      </c>
      <c r="BMX76">
        <v>10.5</v>
      </c>
      <c r="BMY76">
        <v>10.314793999999999</v>
      </c>
      <c r="BMZ76">
        <v>9.6834360000000004</v>
      </c>
      <c r="BNA76">
        <v>9.3171759999999999</v>
      </c>
      <c r="BNB76">
        <v>8.0304210000000005</v>
      </c>
      <c r="BNC76">
        <v>7.3889709999999997</v>
      </c>
      <c r="BND76">
        <v>10.5</v>
      </c>
      <c r="BNE76">
        <v>10.297364</v>
      </c>
      <c r="BNF76">
        <v>9.9018499999999996</v>
      </c>
      <c r="BNG76">
        <v>9.6182569999999998</v>
      </c>
      <c r="BNH76">
        <v>8.2975180000000002</v>
      </c>
      <c r="BNI76">
        <v>7.466977</v>
      </c>
      <c r="BNJ76">
        <v>10.5</v>
      </c>
      <c r="BNK76">
        <v>10.481883</v>
      </c>
      <c r="BNL76">
        <v>8.1889109999999992</v>
      </c>
      <c r="BNM76">
        <v>7.9529199999999998</v>
      </c>
      <c r="BNN76">
        <v>7.9705570000000003</v>
      </c>
      <c r="BNO76">
        <v>7.6910189999999998</v>
      </c>
      <c r="BNP76">
        <v>7.6715799999999996</v>
      </c>
      <c r="BNQ76">
        <v>7.5534090000000003</v>
      </c>
      <c r="BNR76">
        <v>7.7134309999999999</v>
      </c>
      <c r="BNS76">
        <v>7.5542829999999999</v>
      </c>
      <c r="BNT76">
        <v>7.470313</v>
      </c>
      <c r="BNU76">
        <v>7.3955349999999997</v>
      </c>
      <c r="BNV76">
        <v>7.39893</v>
      </c>
      <c r="BNW76">
        <v>7.2085379999999999</v>
      </c>
      <c r="BNX76">
        <v>6.9856109999999996</v>
      </c>
      <c r="BNY76">
        <v>6.8987990000000003</v>
      </c>
      <c r="BNZ76">
        <v>6.539733</v>
      </c>
      <c r="BOA76">
        <v>7.448531</v>
      </c>
      <c r="BOB76">
        <v>7.1599680000000001</v>
      </c>
      <c r="BOC76">
        <v>6.7104920000000003</v>
      </c>
      <c r="BOD76">
        <v>8.3360529999999997</v>
      </c>
      <c r="BOE76">
        <v>7.94367</v>
      </c>
      <c r="BOF76">
        <v>7.3626940000000003</v>
      </c>
      <c r="BOG76">
        <v>8.5769730000000006</v>
      </c>
      <c r="BOH76">
        <v>8.2810799999999993</v>
      </c>
      <c r="BOI76">
        <v>7.6745530000000004</v>
      </c>
      <c r="BOJ76">
        <v>8.4756210000000003</v>
      </c>
      <c r="BOK76">
        <v>8.0972760000000008</v>
      </c>
      <c r="BOL76">
        <v>7.626925</v>
      </c>
      <c r="BOM76">
        <v>8.2445970000000006</v>
      </c>
      <c r="BON76">
        <v>7.9254759999999997</v>
      </c>
      <c r="BOO76">
        <v>7.5482339999999999</v>
      </c>
      <c r="BOP76">
        <v>8.1619050000000009</v>
      </c>
      <c r="BOQ76">
        <v>7.9227090000000002</v>
      </c>
      <c r="BOR76">
        <v>7.754696</v>
      </c>
      <c r="BOS76">
        <v>8.1585870000000007</v>
      </c>
      <c r="BOT76">
        <v>7.9204869999999996</v>
      </c>
      <c r="BOU76">
        <v>7.6814099999999996</v>
      </c>
      <c r="BOV76">
        <v>8.2507190000000001</v>
      </c>
      <c r="BOW76">
        <v>8.1853459999999991</v>
      </c>
      <c r="BOX76">
        <v>7.954974</v>
      </c>
      <c r="BOY76">
        <v>8.4878210000000003</v>
      </c>
      <c r="BOZ76">
        <v>8.3338249999999992</v>
      </c>
      <c r="BPA76">
        <v>8.2567240000000002</v>
      </c>
      <c r="BPB76">
        <v>2.1552325942436573E-3</v>
      </c>
      <c r="BPC76">
        <v>3.3875568651336646E-2</v>
      </c>
      <c r="BPD76">
        <v>1.743406953618664E-2</v>
      </c>
      <c r="BPE76">
        <v>4.6380999809095158E-2</v>
      </c>
      <c r="BPF76">
        <v>9.5660669920511726E-2</v>
      </c>
      <c r="BPG76">
        <v>8.2662976252164511E-2</v>
      </c>
      <c r="BPH76">
        <v>1.6610467289603588E-2</v>
      </c>
      <c r="BPI76" s="12">
        <v>8.5474420000000002</v>
      </c>
      <c r="BPJ76">
        <v>9.4555319999999998</v>
      </c>
      <c r="BPK76">
        <v>9.5793870000000005</v>
      </c>
      <c r="BPL76">
        <v>8.7496930000000006</v>
      </c>
      <c r="BPM76">
        <v>9.5743930000000006</v>
      </c>
      <c r="BPN76">
        <v>8.2026260000000004</v>
      </c>
      <c r="BPO76">
        <v>9.2090429999999994</v>
      </c>
      <c r="BPP76">
        <v>9.6651469999999993</v>
      </c>
      <c r="BPQ76">
        <v>8.7789219999999997</v>
      </c>
      <c r="BPR76">
        <v>9.3367109999999993</v>
      </c>
      <c r="BPS76">
        <v>7.1700470000000003</v>
      </c>
      <c r="BPT76">
        <v>7.853135</v>
      </c>
      <c r="BPU76">
        <v>7.8487640000000001</v>
      </c>
      <c r="BPV76">
        <v>7.228186</v>
      </c>
      <c r="BPW76">
        <v>7.8960309999999998</v>
      </c>
      <c r="BPX76">
        <v>6.7823169999999999</v>
      </c>
      <c r="BPY76">
        <v>7.219042</v>
      </c>
      <c r="BPZ76">
        <v>7.0024220000000001</v>
      </c>
      <c r="BQA76">
        <v>6.5593469999999998</v>
      </c>
      <c r="BQB76">
        <v>7.0777609999999997</v>
      </c>
      <c r="BQC76">
        <v>7.3573880000000003</v>
      </c>
      <c r="BQD76">
        <v>8.2190740000000009</v>
      </c>
      <c r="BQE76">
        <v>8.5262969999999996</v>
      </c>
      <c r="BQF76">
        <v>7.8922920000000003</v>
      </c>
      <c r="BQG76">
        <v>8.1371870000000008</v>
      </c>
      <c r="BQH76">
        <v>7.3231029999999997</v>
      </c>
      <c r="BQI76">
        <v>8.011177</v>
      </c>
      <c r="BQJ76">
        <v>8.1891780000000001</v>
      </c>
      <c r="BQK76">
        <v>7.5518190000000001</v>
      </c>
      <c r="BQL76">
        <v>7.9403790000000001</v>
      </c>
      <c r="BQM76">
        <v>7.1005599999999998</v>
      </c>
      <c r="BQN76">
        <v>7.7526349999999997</v>
      </c>
      <c r="BQO76">
        <v>7.6507389999999997</v>
      </c>
      <c r="BQP76">
        <v>7.0365929999999999</v>
      </c>
      <c r="BQQ76">
        <v>7.8447509999999996</v>
      </c>
      <c r="BQR76">
        <v>5.7801294063194002E-2</v>
      </c>
      <c r="BQS76">
        <v>4.8049321437693582E-2</v>
      </c>
      <c r="BQT76">
        <v>0.68516999999999995</v>
      </c>
      <c r="BQU76">
        <v>0.81138999999999994</v>
      </c>
      <c r="BQV76">
        <v>0.64519300000000002</v>
      </c>
      <c r="BQW76">
        <v>0.81184000000000001</v>
      </c>
      <c r="BQX76">
        <v>0.71374000000000004</v>
      </c>
      <c r="BQY76">
        <v>0.719777</v>
      </c>
      <c r="BQZ76">
        <v>0.80330800000000002</v>
      </c>
      <c r="BRA76">
        <v>0.64785800000000004</v>
      </c>
      <c r="BRB76">
        <v>0.77085599999999999</v>
      </c>
      <c r="BRC76">
        <v>0.77207499999999996</v>
      </c>
      <c r="BRD76">
        <v>0.61603300000000005</v>
      </c>
      <c r="BRE76">
        <v>0.67694399999999999</v>
      </c>
      <c r="BRF76">
        <v>0.59652799999999995</v>
      </c>
      <c r="BRG76">
        <v>0.72967599999999999</v>
      </c>
      <c r="BRH76">
        <v>0.62439</v>
      </c>
      <c r="BRI76">
        <v>0.54115100000000005</v>
      </c>
      <c r="BRJ76">
        <v>0.54832800000000004</v>
      </c>
      <c r="BRK76">
        <v>0.53168700000000002</v>
      </c>
      <c r="BRL76">
        <v>0.59731599999999996</v>
      </c>
      <c r="BRM76">
        <v>0.53750100000000001</v>
      </c>
      <c r="BRN76">
        <v>0.68143500000000001</v>
      </c>
      <c r="BRO76">
        <v>0.763907</v>
      </c>
      <c r="BRP76">
        <v>0.65407199999999999</v>
      </c>
      <c r="BRQ76">
        <v>0.76565099999999997</v>
      </c>
      <c r="BRR76">
        <v>0.69163799999999998</v>
      </c>
      <c r="BRS76">
        <v>0.64971599999999996</v>
      </c>
      <c r="BRT76">
        <v>0.71435800000000005</v>
      </c>
      <c r="BRU76">
        <v>0.62104499999999996</v>
      </c>
      <c r="BRV76">
        <v>0.76774500000000001</v>
      </c>
      <c r="BRW76">
        <v>0.65803999999999996</v>
      </c>
      <c r="BRX76">
        <v>0.59671200000000002</v>
      </c>
      <c r="BRY76">
        <v>0.65309700000000004</v>
      </c>
      <c r="BRZ76">
        <v>0.58080900000000002</v>
      </c>
      <c r="BSA76">
        <v>0.71416400000000002</v>
      </c>
      <c r="BSB76">
        <v>0.604769</v>
      </c>
      <c r="BSC76">
        <v>0.55760299999999996</v>
      </c>
      <c r="BSD76">
        <v>0.56967400000000001</v>
      </c>
      <c r="BSE76">
        <v>0.50346100000000005</v>
      </c>
      <c r="BSF76">
        <v>0.65856999999999999</v>
      </c>
      <c r="BSG76">
        <v>0.61269300000000004</v>
      </c>
      <c r="BSH76">
        <v>0.65709300000000004</v>
      </c>
      <c r="BSI76">
        <v>0.48542200000000002</v>
      </c>
      <c r="BSJ76">
        <v>0.52576699999999998</v>
      </c>
      <c r="BSK76">
        <v>0.50566199999999994</v>
      </c>
      <c r="BSL76">
        <v>0.50774399999999997</v>
      </c>
      <c r="BSM76">
        <v>0.62491799999999997</v>
      </c>
      <c r="BSN76">
        <v>0.579036</v>
      </c>
      <c r="BSO76">
        <v>0.51397199999999998</v>
      </c>
      <c r="BSP76">
        <v>0.63010900000000003</v>
      </c>
      <c r="BSQ76">
        <v>0.67709399999999997</v>
      </c>
      <c r="BSR76">
        <v>0.71041399999999999</v>
      </c>
      <c r="BSS76">
        <v>0.50197099999999995</v>
      </c>
      <c r="BST76">
        <v>0.54984500000000003</v>
      </c>
      <c r="BSU76">
        <v>0.53539700000000001</v>
      </c>
      <c r="BSV76">
        <v>0.48902200000000001</v>
      </c>
      <c r="BSW76">
        <v>0.538547</v>
      </c>
      <c r="BSX76">
        <v>0.55992500000000001</v>
      </c>
      <c r="BSY76">
        <v>0.52637500000000004</v>
      </c>
      <c r="BSZ76">
        <v>0.626772</v>
      </c>
      <c r="BTA76">
        <v>0.57160599999999995</v>
      </c>
      <c r="BTB76">
        <v>0.61189000000000004</v>
      </c>
      <c r="BTC76">
        <v>0.50684300000000004</v>
      </c>
      <c r="BTD76">
        <v>0.55088199999999998</v>
      </c>
      <c r="BTE76">
        <v>0.51721600000000001</v>
      </c>
      <c r="BTF76">
        <v>0.52248499999999998</v>
      </c>
      <c r="BTG76">
        <v>0.50360400000000005</v>
      </c>
      <c r="BTH76">
        <v>0.53504600000000002</v>
      </c>
      <c r="BTI76">
        <v>0.51153599999999999</v>
      </c>
      <c r="BTJ76">
        <v>0.54726600000000003</v>
      </c>
      <c r="BTK76">
        <v>0.51439500000000005</v>
      </c>
      <c r="BTL76">
        <v>0.531308</v>
      </c>
      <c r="BTM76">
        <v>0.50127200000000005</v>
      </c>
      <c r="BTN76">
        <v>0.52287799999999995</v>
      </c>
      <c r="BTO76">
        <v>0.50378999999999996</v>
      </c>
      <c r="BTP76">
        <v>0.51140300000000005</v>
      </c>
      <c r="BTQ76">
        <v>0.57966700000000004</v>
      </c>
      <c r="BTR76">
        <v>0.54983099999999996</v>
      </c>
      <c r="BTS76">
        <v>0.53436600000000001</v>
      </c>
      <c r="BTT76">
        <v>0.66700700000000002</v>
      </c>
      <c r="BTU76">
        <v>0.61876900000000001</v>
      </c>
      <c r="BTV76">
        <v>0.67371099999999995</v>
      </c>
      <c r="BTW76">
        <v>0.49921700000000002</v>
      </c>
      <c r="BTX76">
        <v>0.55513199999999996</v>
      </c>
      <c r="BTY76">
        <v>0.56369199999999997</v>
      </c>
      <c r="BTZ76">
        <v>0.54361199999999998</v>
      </c>
      <c r="BUA76">
        <v>0.63333399999999995</v>
      </c>
      <c r="BUB76">
        <v>0.59328700000000001</v>
      </c>
      <c r="BUC76">
        <v>0.62697499999999995</v>
      </c>
      <c r="BUD76">
        <v>0.51615800000000001</v>
      </c>
      <c r="BUE76">
        <v>0.53995400000000005</v>
      </c>
      <c r="BUF76">
        <v>0.50585599999999997</v>
      </c>
      <c r="BUG76">
        <v>0.52551899999999996</v>
      </c>
      <c r="BUH76">
        <v>0.52754800000000002</v>
      </c>
      <c r="BUI76">
        <v>0.560666</v>
      </c>
      <c r="BUJ76">
        <v>0.520733</v>
      </c>
      <c r="BUK76">
        <v>0.61842600000000003</v>
      </c>
      <c r="BUL76">
        <v>0.55832599999999999</v>
      </c>
      <c r="BUM76">
        <v>0.59781499999999999</v>
      </c>
      <c r="BUN76">
        <v>0.50578500000000004</v>
      </c>
      <c r="BUO76">
        <v>0.55066400000000004</v>
      </c>
      <c r="BUP76">
        <v>0.517262</v>
      </c>
      <c r="BUQ76">
        <v>0.52323699999999995</v>
      </c>
      <c r="BUR76" s="17">
        <v>10.646148999999999</v>
      </c>
      <c r="BUS76">
        <v>9.3056940000000008</v>
      </c>
      <c r="BUT76">
        <v>8.7163850000000007</v>
      </c>
      <c r="BUU76">
        <v>8.3351349999999993</v>
      </c>
      <c r="BUV76">
        <v>8</v>
      </c>
      <c r="BUW76">
        <v>10.096199</v>
      </c>
      <c r="BUX76">
        <v>9.9658820000000006</v>
      </c>
      <c r="BUY76">
        <v>8.7040980000000001</v>
      </c>
      <c r="BUZ76">
        <v>8.0866419999999994</v>
      </c>
      <c r="BVA76">
        <v>8.0784680000000009</v>
      </c>
      <c r="BVB76">
        <v>10.5</v>
      </c>
      <c r="BVC76">
        <v>8.6945099999999993</v>
      </c>
      <c r="BVD76">
        <v>9.8207570000000004</v>
      </c>
      <c r="BVE76">
        <v>8.6932189999999991</v>
      </c>
      <c r="BVF76">
        <v>7.8317290000000002</v>
      </c>
      <c r="BVG76">
        <v>7.3228039999999996</v>
      </c>
      <c r="BVH76">
        <v>12.5</v>
      </c>
      <c r="BVI76">
        <v>8.2665299999999995</v>
      </c>
      <c r="BVJ76">
        <v>9.6621170000000003</v>
      </c>
      <c r="BVK76">
        <v>8.4562069999999991</v>
      </c>
      <c r="BVL76">
        <v>7.7930330000000003</v>
      </c>
      <c r="BVM76">
        <v>7.7036040000000003</v>
      </c>
      <c r="BVN76">
        <v>10.5</v>
      </c>
      <c r="BVO76">
        <v>8.4495679999999993</v>
      </c>
      <c r="BVP76">
        <v>8.5020279999999993</v>
      </c>
      <c r="BVQ76">
        <v>7.5643589999999996</v>
      </c>
      <c r="BVR76">
        <v>6.9693889999999996</v>
      </c>
      <c r="BVS76">
        <v>6.8424149999999999</v>
      </c>
      <c r="BVT76">
        <v>8.5</v>
      </c>
      <c r="BVU76">
        <v>7.8807419999999997</v>
      </c>
      <c r="BVV76">
        <v>9.1394950000000001</v>
      </c>
      <c r="BVW76">
        <v>7.9083909999999999</v>
      </c>
      <c r="BVX76">
        <v>7.0358239999999999</v>
      </c>
      <c r="BVY76">
        <v>6.8644069999999999</v>
      </c>
      <c r="BVZ76">
        <v>10.5</v>
      </c>
      <c r="BWA76">
        <v>7.9178220000000001</v>
      </c>
      <c r="BWB76" t="s">
        <v>1304</v>
      </c>
      <c r="BWC76" t="s">
        <v>1304</v>
      </c>
      <c r="BWD76" t="s">
        <v>1304</v>
      </c>
      <c r="BWE76" t="s">
        <v>1304</v>
      </c>
      <c r="BWF76" t="s">
        <v>1304</v>
      </c>
      <c r="BWG76" t="s">
        <v>1304</v>
      </c>
      <c r="BWH76">
        <v>10.913178</v>
      </c>
      <c r="BWI76">
        <v>10.128723000000001</v>
      </c>
      <c r="BWJ76">
        <v>9.6607070000000004</v>
      </c>
      <c r="BWK76">
        <v>9.6139729999999997</v>
      </c>
      <c r="BWL76">
        <v>10.5</v>
      </c>
      <c r="BWM76">
        <v>10.225592000000001</v>
      </c>
      <c r="BWN76">
        <v>10.338244</v>
      </c>
      <c r="BWO76">
        <v>9.2981809999999996</v>
      </c>
      <c r="BWP76">
        <v>8.4575169999999993</v>
      </c>
      <c r="BWQ76">
        <v>8.1838230000000003</v>
      </c>
      <c r="BWR76">
        <v>11</v>
      </c>
      <c r="BWS76">
        <v>9.2408000000000001</v>
      </c>
      <c r="BWT76">
        <v>10.282170000000001</v>
      </c>
      <c r="BWU76">
        <v>9.1483840000000001</v>
      </c>
      <c r="BWV76">
        <v>8.3224040000000006</v>
      </c>
      <c r="BWW76">
        <v>7.9058000000000002</v>
      </c>
      <c r="BWX76">
        <v>10</v>
      </c>
      <c r="BWY76">
        <v>9.2217020000000005</v>
      </c>
      <c r="BWZ76">
        <v>10.485856</v>
      </c>
      <c r="BXA76">
        <v>9.2523230000000005</v>
      </c>
      <c r="BXB76">
        <v>8.3127800000000001</v>
      </c>
      <c r="BXC76">
        <v>8.0136640000000003</v>
      </c>
      <c r="BXD76">
        <v>8</v>
      </c>
      <c r="BXE76">
        <v>9.8971219999999995</v>
      </c>
      <c r="BXF76">
        <v>10.34022</v>
      </c>
      <c r="BXG76">
        <v>9.1300489999999996</v>
      </c>
      <c r="BXH76">
        <v>8.1831720000000008</v>
      </c>
      <c r="BXI76">
        <v>7.5413769999999998</v>
      </c>
      <c r="BXJ76">
        <v>8</v>
      </c>
      <c r="BXK76">
        <v>9.8205550000000006</v>
      </c>
      <c r="BXL76" t="s">
        <v>1304</v>
      </c>
      <c r="BXM76" t="s">
        <v>1304</v>
      </c>
      <c r="BXN76" t="s">
        <v>1304</v>
      </c>
      <c r="BXO76" t="s">
        <v>1304</v>
      </c>
      <c r="BXP76" t="s">
        <v>1304</v>
      </c>
      <c r="BXQ76" t="s">
        <v>1304</v>
      </c>
      <c r="BXR76">
        <v>11.101260999999999</v>
      </c>
      <c r="BXS76">
        <v>9.6406989999999997</v>
      </c>
      <c r="BXT76">
        <v>9.2024889999999999</v>
      </c>
      <c r="BXU76">
        <v>8.8958100000000009</v>
      </c>
      <c r="BXV76">
        <v>8</v>
      </c>
      <c r="BXW76">
        <v>10.453106999999999</v>
      </c>
      <c r="BXX76">
        <v>8.7070150000000002</v>
      </c>
      <c r="BXY76">
        <v>8.6615090000000006</v>
      </c>
      <c r="BXZ76">
        <v>8.7316669999999998</v>
      </c>
      <c r="BYA76">
        <v>8.2523440000000008</v>
      </c>
      <c r="BYB76">
        <v>8.0874600000000001</v>
      </c>
      <c r="BYC76">
        <v>8.0588219999999993</v>
      </c>
      <c r="BYD76">
        <v>7.970593</v>
      </c>
      <c r="BYE76">
        <v>7.9251909999999999</v>
      </c>
      <c r="BYF76">
        <v>7.7852209999999999</v>
      </c>
      <c r="BYG76">
        <v>7.8547190000000002</v>
      </c>
      <c r="BYH76">
        <v>7.8281559999999999</v>
      </c>
      <c r="BYI76">
        <v>7.7739719999999997</v>
      </c>
      <c r="BYJ76">
        <v>7.1975290000000003</v>
      </c>
      <c r="BYK76">
        <v>7.1953699999999996</v>
      </c>
      <c r="BYL76">
        <v>6.8748699999999996</v>
      </c>
      <c r="BYM76">
        <v>7.47689</v>
      </c>
      <c r="BYN76">
        <v>7.2257879999999997</v>
      </c>
      <c r="BYO76">
        <v>6.914822</v>
      </c>
      <c r="BYP76" t="s">
        <v>1304</v>
      </c>
      <c r="BYQ76" t="s">
        <v>1304</v>
      </c>
      <c r="BYR76" t="s">
        <v>1304</v>
      </c>
      <c r="BYS76">
        <v>9.9049359999999993</v>
      </c>
      <c r="BYT76">
        <v>9.6442569999999996</v>
      </c>
      <c r="BYU76">
        <v>9.6241160000000008</v>
      </c>
      <c r="BYV76">
        <v>8.8292110000000008</v>
      </c>
      <c r="BYW76">
        <v>8.4826069999999998</v>
      </c>
      <c r="BYX76">
        <v>8.3892959999999999</v>
      </c>
      <c r="BYY76">
        <v>8.6807510000000008</v>
      </c>
      <c r="BYZ76">
        <v>8.4128729999999994</v>
      </c>
      <c r="BZA76">
        <v>8.240062</v>
      </c>
      <c r="BZB76">
        <v>8.5818790000000007</v>
      </c>
      <c r="BZC76">
        <v>8.2985910000000001</v>
      </c>
      <c r="BZD76">
        <v>8.2714780000000001</v>
      </c>
      <c r="BZE76">
        <v>8.474971</v>
      </c>
      <c r="BZF76">
        <v>8.3137799999999995</v>
      </c>
      <c r="BZG76">
        <v>8.1018880000000006</v>
      </c>
      <c r="BZH76" t="s">
        <v>1304</v>
      </c>
      <c r="BZI76" t="s">
        <v>1304</v>
      </c>
      <c r="BZJ76" t="s">
        <v>1304</v>
      </c>
      <c r="BZK76">
        <v>9.0343699999999991</v>
      </c>
      <c r="BZL76">
        <v>9.1011649999999999</v>
      </c>
      <c r="BZM76">
        <v>9.2558389999999999</v>
      </c>
      <c r="BZN76">
        <v>1.7681729709713025E-2</v>
      </c>
      <c r="BZO76" t="s">
        <v>1304</v>
      </c>
      <c r="BZP76">
        <v>2.4508973326328287E-2</v>
      </c>
      <c r="BZQ76">
        <v>4.4956639540379768E-2</v>
      </c>
      <c r="BZR76">
        <v>9.4779474560220331E-2</v>
      </c>
      <c r="BZS76">
        <v>8.0770882195477373E-2</v>
      </c>
      <c r="BZT76" t="s">
        <v>1304</v>
      </c>
      <c r="BZU76" s="13">
        <v>9.3766759999999998</v>
      </c>
      <c r="BZV76">
        <v>10.384012999999999</v>
      </c>
      <c r="BZW76">
        <v>10.625711000000001</v>
      </c>
      <c r="BZX76">
        <v>9.1394950000000001</v>
      </c>
      <c r="BZY76">
        <v>10.477097000000001</v>
      </c>
      <c r="BZZ76">
        <v>8.241555</v>
      </c>
      <c r="CAA76">
        <v>9.2003540000000008</v>
      </c>
      <c r="CAB76">
        <v>9.7134520000000002</v>
      </c>
      <c r="CAC76">
        <v>7.9083909999999999</v>
      </c>
      <c r="CAD76">
        <v>9.1924150000000004</v>
      </c>
      <c r="CAE76">
        <v>7.6163550000000004</v>
      </c>
      <c r="CAF76">
        <v>8.3175919999999994</v>
      </c>
      <c r="CAG76">
        <v>9.0591120000000007</v>
      </c>
      <c r="CAH76">
        <v>7.0358239999999999</v>
      </c>
      <c r="CAI76">
        <v>8.4834440000000004</v>
      </c>
      <c r="CAJ76">
        <v>7.5414960000000004</v>
      </c>
      <c r="CAK76">
        <v>7.9597319999999998</v>
      </c>
      <c r="CAL76">
        <v>8.8988980000000009</v>
      </c>
      <c r="CAM76">
        <v>6.8644069999999999</v>
      </c>
      <c r="CAN76">
        <v>8.0237820000000006</v>
      </c>
      <c r="CAO76">
        <v>7.7681969999999998</v>
      </c>
      <c r="CAP76">
        <v>8.6313150000000007</v>
      </c>
      <c r="CAQ76">
        <v>9.3670740000000006</v>
      </c>
      <c r="CAR76">
        <v>7.47689</v>
      </c>
      <c r="CAS76">
        <v>8.5467370000000003</v>
      </c>
      <c r="CAT76">
        <v>7.7036619999999996</v>
      </c>
      <c r="CAU76">
        <v>8.3557319999999997</v>
      </c>
      <c r="CAV76">
        <v>9.0634320000000006</v>
      </c>
      <c r="CAW76">
        <v>7.2257879999999997</v>
      </c>
      <c r="CAX76">
        <v>8.5004109999999997</v>
      </c>
      <c r="CAY76">
        <v>7.5692209999999998</v>
      </c>
      <c r="CAZ76">
        <v>8.2557700000000001</v>
      </c>
      <c r="CBA76">
        <v>9.0067059999999994</v>
      </c>
      <c r="CBB76">
        <v>6.914822</v>
      </c>
      <c r="CBC76">
        <v>8.4686540000000008</v>
      </c>
      <c r="CBD76">
        <v>5.4970989700726031E-2</v>
      </c>
      <c r="CBE76">
        <v>0.10243315639573003</v>
      </c>
      <c r="CBF76">
        <v>0.71370900000000004</v>
      </c>
      <c r="CBG76">
        <v>0.85462800000000005</v>
      </c>
      <c r="CBH76" t="s">
        <v>1304</v>
      </c>
      <c r="CBI76">
        <v>0.73304999999999998</v>
      </c>
      <c r="CBJ76">
        <v>0.70895900000000001</v>
      </c>
      <c r="CBK76">
        <v>0.69057599999999997</v>
      </c>
      <c r="CBL76">
        <v>0.80878899999999998</v>
      </c>
      <c r="CBM76" t="s">
        <v>1304</v>
      </c>
      <c r="CBN76">
        <v>0.69642499999999996</v>
      </c>
      <c r="CBO76">
        <v>0.694326</v>
      </c>
      <c r="CBP76">
        <v>0.61864300000000005</v>
      </c>
      <c r="CBQ76">
        <v>0.71839299999999995</v>
      </c>
      <c r="CBR76" t="s">
        <v>1304</v>
      </c>
      <c r="CBS76">
        <v>0.69313199999999997</v>
      </c>
      <c r="CBT76">
        <v>0.60977899999999996</v>
      </c>
      <c r="CBU76">
        <v>0.56112200000000001</v>
      </c>
      <c r="CBV76">
        <v>0.61765899999999996</v>
      </c>
      <c r="CBW76" t="s">
        <v>1304</v>
      </c>
      <c r="CBX76">
        <v>0.67035</v>
      </c>
      <c r="CBY76">
        <v>0.56623400000000002</v>
      </c>
      <c r="CBZ76">
        <v>0.66017999999999999</v>
      </c>
      <c r="CCA76">
        <v>0.77886900000000003</v>
      </c>
      <c r="CCB76" t="s">
        <v>1304</v>
      </c>
      <c r="CCC76">
        <v>0.70379000000000003</v>
      </c>
      <c r="CCD76">
        <v>0.66061199999999998</v>
      </c>
      <c r="CCE76">
        <v>0.63805500000000004</v>
      </c>
      <c r="CCF76">
        <v>0.733545</v>
      </c>
      <c r="CCG76" t="s">
        <v>1304</v>
      </c>
      <c r="CCH76">
        <v>0.68407799999999996</v>
      </c>
      <c r="CCI76">
        <v>0.64881999999999995</v>
      </c>
      <c r="CCJ76">
        <v>0.60686700000000005</v>
      </c>
      <c r="CCK76">
        <v>0.70452599999999999</v>
      </c>
      <c r="CCL76" t="s">
        <v>1304</v>
      </c>
      <c r="CCM76">
        <v>0.69361899999999999</v>
      </c>
      <c r="CCN76">
        <v>0.59154600000000002</v>
      </c>
      <c r="CCO76">
        <v>0.52370000000000005</v>
      </c>
      <c r="CCP76">
        <v>0.55343500000000001</v>
      </c>
      <c r="CCQ76">
        <v>0.50965400000000005</v>
      </c>
      <c r="CCR76">
        <v>0.69663600000000003</v>
      </c>
      <c r="CCS76">
        <v>0.58668699999999996</v>
      </c>
      <c r="CCT76">
        <v>0.64804799999999996</v>
      </c>
      <c r="CCU76">
        <v>0.487508</v>
      </c>
      <c r="CCV76">
        <v>0.53896100000000002</v>
      </c>
      <c r="CCW76">
        <v>0.50083800000000001</v>
      </c>
      <c r="CCX76">
        <v>0.51864299999999997</v>
      </c>
      <c r="CCY76">
        <v>0.52356999999999998</v>
      </c>
      <c r="CCZ76">
        <v>0.53800000000000003</v>
      </c>
      <c r="CDA76">
        <v>0.52493400000000001</v>
      </c>
      <c r="CDB76">
        <v>0.64330200000000004</v>
      </c>
      <c r="CDC76">
        <v>0.58777699999999999</v>
      </c>
      <c r="CDD76">
        <v>0.64437900000000004</v>
      </c>
      <c r="CDE76">
        <v>0.48891400000000002</v>
      </c>
      <c r="CDF76">
        <v>0.52686100000000002</v>
      </c>
      <c r="CDG76">
        <v>0.49804399999999999</v>
      </c>
      <c r="CDH76">
        <v>0.50439100000000003</v>
      </c>
      <c r="CDI76">
        <v>0.52990700000000002</v>
      </c>
      <c r="CDJ76">
        <v>0.51105800000000001</v>
      </c>
      <c r="CDK76">
        <v>0.51645399999999997</v>
      </c>
      <c r="CDL76">
        <v>0.59653500000000004</v>
      </c>
      <c r="CDM76">
        <v>0.56508000000000003</v>
      </c>
      <c r="CDN76">
        <v>0.59362999999999999</v>
      </c>
      <c r="CDO76">
        <v>0.49365300000000001</v>
      </c>
      <c r="CDP76">
        <v>0.52071699999999999</v>
      </c>
      <c r="CDQ76">
        <v>0.50093600000000005</v>
      </c>
      <c r="CDR76">
        <v>0.50780000000000003</v>
      </c>
      <c r="CDS76">
        <v>0.513571</v>
      </c>
      <c r="CDT76">
        <v>0.50843899999999997</v>
      </c>
      <c r="CDU76">
        <v>0.50179300000000004</v>
      </c>
      <c r="CDV76">
        <v>0.55066099999999996</v>
      </c>
      <c r="CDW76">
        <v>0.53488999999999998</v>
      </c>
      <c r="CDX76">
        <v>0.55102700000000004</v>
      </c>
      <c r="CDY76">
        <v>0.500027</v>
      </c>
      <c r="CDZ76">
        <v>0.51610599999999995</v>
      </c>
      <c r="CEA76">
        <v>0.49822699999999998</v>
      </c>
      <c r="CEB76">
        <v>0.51100900000000005</v>
      </c>
      <c r="CEC76">
        <v>0.54627300000000001</v>
      </c>
      <c r="CED76">
        <v>0.53533699999999995</v>
      </c>
      <c r="CEE76">
        <v>0.52492300000000003</v>
      </c>
      <c r="CEF76">
        <v>0.62914899999999996</v>
      </c>
      <c r="CEG76">
        <v>0.59463900000000003</v>
      </c>
      <c r="CEH76">
        <v>0.63338099999999997</v>
      </c>
      <c r="CEI76">
        <v>0.50297499999999995</v>
      </c>
      <c r="CEJ76">
        <v>0.54349499999999995</v>
      </c>
      <c r="CEK76">
        <v>0.51417900000000005</v>
      </c>
      <c r="CEL76">
        <v>0.52330399999999999</v>
      </c>
      <c r="CEM76">
        <v>0.60318000000000005</v>
      </c>
      <c r="CEN76">
        <v>0.58610799999999996</v>
      </c>
      <c r="CEO76">
        <v>0.62143999999999999</v>
      </c>
      <c r="CEP76">
        <v>0.50433099999999997</v>
      </c>
      <c r="CEQ76">
        <v>0.52721799999999996</v>
      </c>
      <c r="CER76">
        <v>0.50566699999999998</v>
      </c>
      <c r="CES76">
        <v>0.50952299999999995</v>
      </c>
      <c r="CET76">
        <v>0.52378199999999997</v>
      </c>
      <c r="CEU76">
        <v>0.50623099999999999</v>
      </c>
      <c r="CEV76">
        <v>0.51332999999999995</v>
      </c>
      <c r="CEW76">
        <v>0.58943900000000005</v>
      </c>
      <c r="CEX76">
        <v>0.55489599999999994</v>
      </c>
      <c r="CEY76">
        <v>0.58005300000000004</v>
      </c>
      <c r="CEZ76">
        <v>0.48942999999999998</v>
      </c>
      <c r="CFA76">
        <v>0.51632800000000001</v>
      </c>
      <c r="CFB76">
        <v>0.49912200000000001</v>
      </c>
      <c r="CFC76">
        <v>0.50497199999999998</v>
      </c>
      <c r="CFD76" s="14">
        <v>0.11103699999999961</v>
      </c>
      <c r="CFE76">
        <v>-5.1680000000001058E-2</v>
      </c>
      <c r="CFF76">
        <v>-8.2848000000000255E-2</v>
      </c>
      <c r="CFG76">
        <v>2.632400000000068E-2</v>
      </c>
      <c r="CFH76">
        <v>-5.7264999999999233E-2</v>
      </c>
      <c r="CFI76">
        <v>-8.6985999999999564E-2</v>
      </c>
      <c r="CFJ76">
        <v>-1.2994000000000838E-2</v>
      </c>
      <c r="CFK76">
        <v>-0.74423200000000023</v>
      </c>
      <c r="CFL76">
        <v>-0.73576700000000095</v>
      </c>
      <c r="CFM76">
        <v>-0.11854399999999998</v>
      </c>
      <c r="CFN76">
        <v>0.14275800000000061</v>
      </c>
      <c r="CFO76">
        <v>4.7133999999999787E-2</v>
      </c>
      <c r="CFP76">
        <v>-0.17830800000000036</v>
      </c>
      <c r="CFQ76">
        <v>-0.10463500000000003</v>
      </c>
      <c r="CFR76">
        <v>0.1301679999999994</v>
      </c>
      <c r="CFS76">
        <v>0.21963699999999964</v>
      </c>
      <c r="CFT76">
        <v>0.24160999999999966</v>
      </c>
      <c r="CFU76">
        <v>3.9626000000000161E-2</v>
      </c>
      <c r="CFV76">
        <v>-8.7397000000000169E-2</v>
      </c>
      <c r="CFW76">
        <v>0.1699389999999994</v>
      </c>
      <c r="CFX76">
        <v>-2.5641999999999499E-2</v>
      </c>
      <c r="CFY76">
        <v>1.6864000000001766E-2</v>
      </c>
      <c r="CFZ76">
        <v>-0.28934500000000085</v>
      </c>
      <c r="CGA76">
        <v>-6.4218999999999582E-2</v>
      </c>
      <c r="CGB76">
        <v>4.4315000000000992E-2</v>
      </c>
      <c r="CGC76">
        <v>0.12586799999999965</v>
      </c>
      <c r="CGD76">
        <v>2.2204000000000335E-2</v>
      </c>
      <c r="CGE76">
        <v>-0.42249600000000065</v>
      </c>
      <c r="CGF76">
        <v>-0.1127180000000001</v>
      </c>
      <c r="CGG76">
        <v>3.2859000000000194E-2</v>
      </c>
      <c r="CGH76">
        <v>0.17504700000000017</v>
      </c>
      <c r="CGI76">
        <v>5.8411999999999686E-2</v>
      </c>
      <c r="CGJ76">
        <v>-9.8754000000000453E-2</v>
      </c>
      <c r="CGK76">
        <v>-0.10935000000000006</v>
      </c>
      <c r="CGL76">
        <v>0.16880399999999973</v>
      </c>
      <c r="CGM76">
        <v>4.5553090620099115E-3</v>
      </c>
      <c r="CGN76">
        <v>3.1443351668176273E-3</v>
      </c>
      <c r="CGO76">
        <v>-1.4646000000000048E-2</v>
      </c>
      <c r="CGP76">
        <v>-2.320600000000006E-2</v>
      </c>
      <c r="CGQ76">
        <v>-4.5159999999999645E-3</v>
      </c>
      <c r="CGR76">
        <v>-3.6749999999999838E-3</v>
      </c>
      <c r="CGS76">
        <v>-1.8073000000000006E-2</v>
      </c>
      <c r="CGT76">
        <v>4.29400000000002E-3</v>
      </c>
      <c r="CGU76">
        <v>1.2793000000000054E-2</v>
      </c>
      <c r="CGV76">
        <v>-3.285299999999991E-2</v>
      </c>
      <c r="CGW76">
        <v>-3.6932999999999994E-2</v>
      </c>
      <c r="CGX76">
        <v>-6.0480000000000533E-3</v>
      </c>
      <c r="CGY76">
        <v>-2.8725999999999918E-2</v>
      </c>
      <c r="CGZ76">
        <v>-3.1422000000000061E-2</v>
      </c>
      <c r="CHA76">
        <v>7.5919999999999321E-3</v>
      </c>
      <c r="CHB76">
        <v>-1.8248000000000042E-2</v>
      </c>
      <c r="CHC76">
        <v>-4.331700000000005E-2</v>
      </c>
      <c r="CHD76">
        <v>-2.0838999999999941E-2</v>
      </c>
      <c r="CHE76">
        <v>-1.6973999999999934E-2</v>
      </c>
      <c r="CHF76">
        <v>1.0153999999999996E-2</v>
      </c>
      <c r="CHG76">
        <v>-3.3656000000000019E-2</v>
      </c>
      <c r="CHH76">
        <v>-1.4052999999999982E-2</v>
      </c>
      <c r="CHI76">
        <v>-1.7700999999999967E-2</v>
      </c>
      <c r="CHJ76">
        <v>-1.2910000000000421E-3</v>
      </c>
      <c r="CHK76">
        <v>6.6636999999999946E-2</v>
      </c>
      <c r="CHL76">
        <v>9.128000000000025E-3</v>
      </c>
      <c r="CHM76">
        <v>-1.6554999999999986E-2</v>
      </c>
      <c r="CHN76">
        <v>-2.0697000000000076E-2</v>
      </c>
      <c r="CHO76">
        <v>-3.8528000000000007E-2</v>
      </c>
      <c r="CHP76">
        <v>3.0146000000000006E-2</v>
      </c>
      <c r="CHQ76">
        <v>4.6610000000000262E-3</v>
      </c>
      <c r="CHR76">
        <v>-3.9056000000000091E-2</v>
      </c>
      <c r="CHS76">
        <v>-3.2571000000000017E-2</v>
      </c>
      <c r="CHT76">
        <v>-3.4667000000000003E-2</v>
      </c>
      <c r="CHU76">
        <v>-7.8869999999999774E-3</v>
      </c>
      <c r="CHV76">
        <v>-2.8536999999999924E-2</v>
      </c>
      <c r="CHW76">
        <v>-4.884299999999997E-2</v>
      </c>
      <c r="CHX76">
        <v>-1.687800000000006E-2</v>
      </c>
      <c r="CHY76">
        <v>1.4712999999999976E-2</v>
      </c>
      <c r="CHZ76">
        <v>-3.9909999999999668E-3</v>
      </c>
      <c r="CIA76">
        <v>-1.1990999999999974E-2</v>
      </c>
      <c r="CIB76">
        <v>-9.2339999999999645E-3</v>
      </c>
      <c r="CIC76">
        <v>-3.2715999999999967E-2</v>
      </c>
      <c r="CID76">
        <v>3.0299999999999772E-4</v>
      </c>
      <c r="CIE76">
        <v>-2.2872000000000003E-2</v>
      </c>
      <c r="CIF76">
        <v>-1.0383000000000031E-2</v>
      </c>
      <c r="CIG76">
        <v>2.2375999999999951E-2</v>
      </c>
      <c r="CIH76">
        <v>2.0055999999999963E-2</v>
      </c>
      <c r="CII76">
        <v>-1.802999999999999E-3</v>
      </c>
      <c r="CIJ76">
        <v>-4.9908000000000063E-2</v>
      </c>
      <c r="CIK76">
        <v>8.2670000000000243E-3</v>
      </c>
      <c r="CIL76">
        <v>-7.9470000000000374E-3</v>
      </c>
      <c r="CIM76">
        <v>7.0099999999999607E-3</v>
      </c>
      <c r="CIN76">
        <v>-6.2041000000000013E-2</v>
      </c>
      <c r="CIO76">
        <v>-8.5489999999999178E-3</v>
      </c>
      <c r="CIP76">
        <v>-2.027000000000001E-3</v>
      </c>
      <c r="CIQ76">
        <v>-3.3149999999999957E-2</v>
      </c>
      <c r="CIR76">
        <v>-1.5958000000000028E-2</v>
      </c>
      <c r="CIS76">
        <v>2.5538000000000061E-2</v>
      </c>
      <c r="CIT76">
        <v>1.0999000000000092E-2</v>
      </c>
      <c r="CIU76">
        <v>-1.2959999999999638E-3</v>
      </c>
      <c r="CIV76">
        <v>-3.2418000000000058E-2</v>
      </c>
      <c r="CIW76">
        <v>-2.7146999999999921E-2</v>
      </c>
      <c r="CIX76">
        <v>6.0990000000000766E-3</v>
      </c>
      <c r="CIY76">
        <v>2.9689999999999994E-3</v>
      </c>
      <c r="CIZ76">
        <v>-7.5880000000000392E-3</v>
      </c>
      <c r="CJA76">
        <v>1.7449999999999966E-2</v>
      </c>
      <c r="CJB76">
        <v>-2.2668999999999939E-2</v>
      </c>
      <c r="CJC76">
        <v>1.7598000000000003E-2</v>
      </c>
      <c r="CJD76">
        <v>5.6999999999995943E-4</v>
      </c>
      <c r="CJE76">
        <v>-5.7859999999999578E-3</v>
      </c>
      <c r="CJF76">
        <v>-2.4073999999999929E-2</v>
      </c>
      <c r="CJG76">
        <v>-9.4910000000000272E-3</v>
      </c>
      <c r="CJH76">
        <v>5.2120000000000499E-3</v>
      </c>
      <c r="CJI76">
        <v>-1.0860000000000314E-3</v>
      </c>
      <c r="CJJ76">
        <v>-1.5928000000000053E-2</v>
      </c>
      <c r="CJK76">
        <v>8.1320000000000281E-3</v>
      </c>
      <c r="CJL76">
        <v>-7.539999999999214E-4</v>
      </c>
      <c r="CJM76">
        <v>4.1605999999999921E-2</v>
      </c>
      <c r="CJN76">
        <v>2.454400000000001E-2</v>
      </c>
      <c r="CJO76">
        <v>6.6819999999999657E-3</v>
      </c>
      <c r="CJP76">
        <v>-1.433300000000004E-2</v>
      </c>
      <c r="CJQ76">
        <v>3.8059999999999761E-3</v>
      </c>
      <c r="CJR76">
        <v>5.2800000000000069E-3</v>
      </c>
      <c r="CJS76">
        <v>-1.9255000000000022E-2</v>
      </c>
      <c r="CJT76">
        <v>3.0640999999999918E-2</v>
      </c>
      <c r="CJU76">
        <v>4.2101999999999973E-2</v>
      </c>
      <c r="CJV76">
        <v>-1.1344000000000021E-2</v>
      </c>
      <c r="CJW76">
        <v>-3.5162999999999944E-2</v>
      </c>
      <c r="CJX76">
        <v>-3.4367000000000036E-2</v>
      </c>
      <c r="CJY76">
        <v>2.9517000000000015E-2</v>
      </c>
      <c r="CJZ76">
        <v>-1.6450000000000076E-3</v>
      </c>
      <c r="CKA76">
        <v>-2.0083000000000073E-2</v>
      </c>
      <c r="CKB76">
        <v>3.2073999999999936E-2</v>
      </c>
      <c r="CKC76">
        <v>-1.7666999999999988E-2</v>
      </c>
      <c r="CKD76">
        <v>2.1584000000000048E-2</v>
      </c>
      <c r="CKE76">
        <v>9.6499999999999364E-4</v>
      </c>
      <c r="CKF76">
        <v>-1.1399999999994748E-4</v>
      </c>
      <c r="CKG76">
        <v>-3.4746000000000055E-2</v>
      </c>
      <c r="CKH76">
        <v>-3.0499999999999972E-2</v>
      </c>
      <c r="CKI76">
        <v>3.8000000000004697E-4</v>
      </c>
      <c r="CKJ76">
        <v>2.4859999999999882E-3</v>
      </c>
      <c r="CKK76">
        <v>-8.792000000000022E-3</v>
      </c>
      <c r="CKL76">
        <v>1.3281999999999905E-2</v>
      </c>
      <c r="CKM76" s="15">
        <v>0.94027099999999919</v>
      </c>
      <c r="CKN76">
        <v>0.87680099999999861</v>
      </c>
      <c r="CKO76">
        <v>0.963476</v>
      </c>
      <c r="CKP76">
        <v>0.41612600000000022</v>
      </c>
      <c r="CKQ76">
        <v>0.84543900000000072</v>
      </c>
      <c r="CKR76">
        <v>-4.8057000000000016E-2</v>
      </c>
      <c r="CKS76">
        <v>-2.1682999999999453E-2</v>
      </c>
      <c r="CKT76">
        <v>-0.6959269999999993</v>
      </c>
      <c r="CKU76">
        <v>-1.6062980000000007</v>
      </c>
      <c r="CKV76">
        <v>-0.26283999999999885</v>
      </c>
      <c r="CKW76">
        <v>0.58906600000000076</v>
      </c>
      <c r="CKX76">
        <v>0.51159099999999924</v>
      </c>
      <c r="CKY76">
        <v>1.0320400000000003</v>
      </c>
      <c r="CKZ76">
        <v>-0.29699700000000018</v>
      </c>
      <c r="CLA76">
        <v>0.71758100000000002</v>
      </c>
      <c r="CLB76">
        <v>0.97881600000000013</v>
      </c>
      <c r="CLC76">
        <v>0.98229999999999951</v>
      </c>
      <c r="CLD76">
        <v>1.9361020000000009</v>
      </c>
      <c r="CLE76">
        <v>0.21766299999999994</v>
      </c>
      <c r="CLF76">
        <v>1.1159600000000003</v>
      </c>
      <c r="CLG76">
        <v>0.38516700000000004</v>
      </c>
      <c r="CLH76">
        <v>0.42910500000000162</v>
      </c>
      <c r="CLI76">
        <v>0.55143200000000014</v>
      </c>
      <c r="CLJ76">
        <v>-0.47962099999999985</v>
      </c>
      <c r="CLK76">
        <v>0.45386500000000041</v>
      </c>
      <c r="CLL76">
        <v>0.50642699999999952</v>
      </c>
      <c r="CLM76">
        <v>0.36675900000000006</v>
      </c>
      <c r="CLN76">
        <v>0.45175799999999988</v>
      </c>
      <c r="CLO76">
        <v>-0.4387490000000005</v>
      </c>
      <c r="CLP76">
        <v>0.59289099999999983</v>
      </c>
      <c r="CLQ76">
        <v>0.64370800000000017</v>
      </c>
      <c r="CLR76">
        <v>0.56154700000000002</v>
      </c>
      <c r="CLS76">
        <v>1.2572129999999992</v>
      </c>
      <c r="CLT76">
        <v>-0.23112099999999991</v>
      </c>
      <c r="CLU76">
        <v>0.79270700000000094</v>
      </c>
      <c r="CLV76">
        <v>1.7250046995419405E-3</v>
      </c>
      <c r="CLW76">
        <v>5.7528170124854075E-2</v>
      </c>
      <c r="CLX76">
        <v>1.3893000000000044E-2</v>
      </c>
      <c r="CLY76">
        <v>2.003200000000005E-2</v>
      </c>
      <c r="CLZ76" t="s">
        <v>1304</v>
      </c>
      <c r="CMA76">
        <v>-8.2465000000000011E-2</v>
      </c>
      <c r="CMB76">
        <v>-2.2854000000000041E-2</v>
      </c>
      <c r="CMC76">
        <v>-2.4907000000000012E-2</v>
      </c>
      <c r="CMD76">
        <v>1.8274000000000012E-2</v>
      </c>
      <c r="CME76" t="s">
        <v>1304</v>
      </c>
      <c r="CMF76">
        <v>-0.11136400000000002</v>
      </c>
      <c r="CMG76">
        <v>-8.379700000000001E-2</v>
      </c>
      <c r="CMH76">
        <v>-2.6115999999999917E-2</v>
      </c>
      <c r="CMI76">
        <v>1.0026999999999897E-2</v>
      </c>
      <c r="CMJ76" t="s">
        <v>1304</v>
      </c>
      <c r="CMK76">
        <v>-5.4792000000000063E-2</v>
      </c>
      <c r="CML76">
        <v>-5.7928000000000091E-2</v>
      </c>
      <c r="CMM76">
        <v>-8.679999999999799E-4</v>
      </c>
      <c r="CMN76">
        <v>5.2356999999999987E-2</v>
      </c>
      <c r="CMO76" t="s">
        <v>1304</v>
      </c>
      <c r="CMP76">
        <v>3.9378000000000024E-2</v>
      </c>
      <c r="CMQ76">
        <v>1.4680000000000026E-2</v>
      </c>
      <c r="CMR76">
        <v>-3.8955999999999991E-2</v>
      </c>
      <c r="CMS76">
        <v>1.3670999999999989E-2</v>
      </c>
      <c r="CMT76" t="s">
        <v>1304</v>
      </c>
      <c r="CMU76">
        <v>-5.2732999999999919E-2</v>
      </c>
      <c r="CMV76">
        <v>-4.7580999999999984E-2</v>
      </c>
      <c r="CMW76">
        <v>-3.2357999999999998E-2</v>
      </c>
      <c r="CMX76">
        <v>-1.9341000000000053E-2</v>
      </c>
      <c r="CMY76" t="s">
        <v>1304</v>
      </c>
      <c r="CMZ76">
        <v>-7.9006000000000021E-2</v>
      </c>
      <c r="CNA76">
        <v>-4.8276000000000097E-2</v>
      </c>
      <c r="CNB76">
        <v>-2.2415999999999991E-2</v>
      </c>
      <c r="CNC76">
        <v>1.6761999999999944E-2</v>
      </c>
      <c r="CND76" t="s">
        <v>1304</v>
      </c>
      <c r="CNE76">
        <v>-4.9081999999999959E-2</v>
      </c>
      <c r="CNF76">
        <v>-6.2065999999999955E-2</v>
      </c>
      <c r="CNG76">
        <v>-5.0780999999999965E-2</v>
      </c>
      <c r="CNH76">
        <v>-1.5260000000000273E-3</v>
      </c>
      <c r="CNI76">
        <v>2.2020000000000373E-3</v>
      </c>
      <c r="CNJ76">
        <v>2.607500000000007E-2</v>
      </c>
      <c r="CNK76">
        <v>-3.5240000000000049E-2</v>
      </c>
      <c r="CNL76">
        <v>-4.1761000000000048E-2</v>
      </c>
      <c r="CNM76">
        <v>2.3889999999999745E-3</v>
      </c>
      <c r="CNN76">
        <v>-9.6779999999999644E-3</v>
      </c>
      <c r="CNO76">
        <v>-1.5206999999999971E-2</v>
      </c>
      <c r="CNP76">
        <v>3.3274999999999944E-2</v>
      </c>
      <c r="CNQ76">
        <v>-8.1292000000000031E-2</v>
      </c>
      <c r="CNR76">
        <v>-4.283899999999996E-2</v>
      </c>
      <c r="CNS76">
        <v>-3.8946000000000036E-2</v>
      </c>
      <c r="CNT76">
        <v>2.1460000000000035E-2</v>
      </c>
      <c r="CNU76">
        <v>-9.7264000000000017E-2</v>
      </c>
      <c r="CNV76">
        <v>-5.9024999999999994E-2</v>
      </c>
      <c r="CNW76">
        <v>-7.5097999999999943E-2</v>
      </c>
      <c r="CNX76">
        <v>-3.1532999999999922E-2</v>
      </c>
      <c r="CNY76">
        <v>-3.9380000000000026E-2</v>
      </c>
      <c r="CNZ76">
        <v>-1.7780999999999936E-2</v>
      </c>
      <c r="COA76">
        <v>-2.4598000000000009E-2</v>
      </c>
      <c r="COB76">
        <v>-2.3328999999999933E-2</v>
      </c>
      <c r="COC76">
        <v>1.0780000000000234E-3</v>
      </c>
      <c r="COD76">
        <v>-3.1532999999999922E-2</v>
      </c>
      <c r="COE76">
        <v>-3.8943999999999979E-2</v>
      </c>
      <c r="COF76">
        <v>-4.5406999999999975E-2</v>
      </c>
      <c r="COG76">
        <v>-7.0909999999999584E-3</v>
      </c>
      <c r="COH76">
        <v>-2.7195999999999998E-2</v>
      </c>
      <c r="COI76">
        <v>-2.3868E-2</v>
      </c>
      <c r="COJ76">
        <v>2.7650000000000174E-3</v>
      </c>
      <c r="COK76">
        <v>-1.2701999999999991E-2</v>
      </c>
      <c r="COL76">
        <v>-9.0090000000000447E-3</v>
      </c>
      <c r="COM76">
        <v>-9.1729999999999867E-3</v>
      </c>
      <c r="CON76">
        <v>-2.391000000000032E-3</v>
      </c>
      <c r="COO76">
        <v>-3.5789999999999988E-3</v>
      </c>
      <c r="COP76">
        <v>1.0228000000000015E-2</v>
      </c>
      <c r="COQ76">
        <v>3.9669999999999983E-3</v>
      </c>
      <c r="COR76">
        <v>-7.8580000000000316E-3</v>
      </c>
      <c r="COS76">
        <v>-2.1491000000000038E-2</v>
      </c>
      <c r="COT76">
        <v>7.7380000000000226E-3</v>
      </c>
      <c r="COU76">
        <v>-3.4147999999999956E-2</v>
      </c>
      <c r="COV76">
        <v>2.7111999999999914E-2</v>
      </c>
      <c r="COW76">
        <v>1.5101000000000031E-2</v>
      </c>
      <c r="COX76">
        <v>-3.1176000000000093E-2</v>
      </c>
      <c r="COY76">
        <v>-3.8463000000000025E-2</v>
      </c>
      <c r="COZ76">
        <v>-3.6524000000000001E-2</v>
      </c>
      <c r="CPA76">
        <v>9.037999999999935E-3</v>
      </c>
      <c r="CPB76">
        <v>-3.0892000000000031E-2</v>
      </c>
      <c r="CPC76">
        <v>-1.8872E-2</v>
      </c>
      <c r="CPD76">
        <v>2.179399999999998E-2</v>
      </c>
      <c r="CPE76">
        <v>-4.1497999999999924E-2</v>
      </c>
      <c r="CPF76">
        <v>-4.2341999999999991E-2</v>
      </c>
      <c r="CPG76">
        <v>-3.9901999999999993E-2</v>
      </c>
      <c r="CPH76">
        <v>1.7689999999999984E-2</v>
      </c>
      <c r="CPI76">
        <v>-1.4381000000000088E-2</v>
      </c>
      <c r="CPJ76">
        <v>-2.0272000000000068E-2</v>
      </c>
      <c r="CPK76">
        <v>1.6077999999999926E-2</v>
      </c>
      <c r="CPL76">
        <v>-2.1433000000000035E-2</v>
      </c>
      <c r="CPM76">
        <v>-3.2850999999999964E-2</v>
      </c>
      <c r="CPN76">
        <v>-6.4380000000000548E-3</v>
      </c>
      <c r="CPO76">
        <v>-2.9100999999999932E-2</v>
      </c>
      <c r="CPP76">
        <v>-3.8176000000000099E-2</v>
      </c>
      <c r="CPQ76">
        <v>-4.8261999999999916E-2</v>
      </c>
      <c r="CPR76">
        <v>-1.5975000000000017E-2</v>
      </c>
      <c r="CPS76">
        <v>-3.1850000000000045E-2</v>
      </c>
      <c r="CPT76">
        <v>-2.6932000000000011E-2</v>
      </c>
      <c r="CPU76">
        <v>-4.9830000000000707E-3</v>
      </c>
      <c r="CPV76" s="16">
        <v>0.82923399999999958</v>
      </c>
      <c r="CPW76">
        <v>0.92848099999999967</v>
      </c>
      <c r="CPX76">
        <v>1.0463240000000003</v>
      </c>
      <c r="CPY76">
        <v>0.38980199999999954</v>
      </c>
      <c r="CPZ76">
        <v>0.90270399999999995</v>
      </c>
      <c r="CQA76">
        <v>3.8928999999999547E-2</v>
      </c>
      <c r="CQB76">
        <v>-8.6889999999986145E-3</v>
      </c>
      <c r="CQC76">
        <v>4.8305000000000931E-2</v>
      </c>
      <c r="CQD76">
        <v>-0.87053099999999972</v>
      </c>
      <c r="CQE76">
        <v>-0.14429599999999887</v>
      </c>
      <c r="CQF76">
        <v>0.44630800000000015</v>
      </c>
      <c r="CQG76">
        <v>0.46445699999999945</v>
      </c>
      <c r="CQH76">
        <v>1.2103480000000006</v>
      </c>
      <c r="CQI76">
        <v>-0.19236200000000014</v>
      </c>
      <c r="CQJ76">
        <v>0.58741300000000063</v>
      </c>
      <c r="CQK76">
        <v>0.75917900000000049</v>
      </c>
      <c r="CQL76">
        <v>0.74068999999999985</v>
      </c>
      <c r="CQM76">
        <v>1.8964760000000007</v>
      </c>
      <c r="CQN76">
        <v>0.30506000000000011</v>
      </c>
      <c r="CQO76">
        <v>0.94602100000000089</v>
      </c>
      <c r="CQP76">
        <v>0.41080899999999954</v>
      </c>
      <c r="CQQ76">
        <v>0.41224099999999986</v>
      </c>
      <c r="CQR76">
        <v>0.840777000000001</v>
      </c>
      <c r="CQS76">
        <v>-0.41540200000000027</v>
      </c>
      <c r="CQT76">
        <v>0.40954999999999941</v>
      </c>
      <c r="CQU76">
        <v>0.38055899999999987</v>
      </c>
      <c r="CQV76">
        <v>0.34455499999999972</v>
      </c>
      <c r="CQW76">
        <v>0.87425400000000053</v>
      </c>
      <c r="CQX76">
        <v>-0.3260310000000004</v>
      </c>
      <c r="CQY76">
        <v>0.56003199999999964</v>
      </c>
      <c r="CQZ76">
        <v>0.46866099999999999</v>
      </c>
      <c r="CRA76">
        <v>0.50313500000000033</v>
      </c>
      <c r="CRB76">
        <v>1.3559669999999997</v>
      </c>
      <c r="CRC76">
        <v>-0.12177099999999985</v>
      </c>
      <c r="CRD76">
        <v>0.62390300000000121</v>
      </c>
      <c r="CRE76">
        <v>-2.8303043624679711E-3</v>
      </c>
      <c r="CRF76">
        <v>5.4383834958036448E-2</v>
      </c>
      <c r="CRG76">
        <v>2.8539000000000092E-2</v>
      </c>
      <c r="CRH76">
        <v>4.323800000000011E-2</v>
      </c>
      <c r="CRI76" t="s">
        <v>1304</v>
      </c>
      <c r="CRJ76">
        <v>-7.8790000000000027E-2</v>
      </c>
      <c r="CRK76">
        <v>-4.7810000000000352E-3</v>
      </c>
      <c r="CRL76">
        <v>-2.9201000000000032E-2</v>
      </c>
      <c r="CRM76">
        <v>5.4809999999999581E-3</v>
      </c>
      <c r="CRN76" t="s">
        <v>1304</v>
      </c>
      <c r="CRO76">
        <v>-7.4431000000000025E-2</v>
      </c>
      <c r="CRP76">
        <v>-7.7748999999999957E-2</v>
      </c>
      <c r="CRQ76">
        <v>2.6100000000000012E-3</v>
      </c>
      <c r="CRR76">
        <v>4.1448999999999958E-2</v>
      </c>
      <c r="CRS76" t="s">
        <v>1304</v>
      </c>
      <c r="CRT76">
        <v>-3.6544000000000021E-2</v>
      </c>
      <c r="CRU76">
        <v>-1.4611000000000041E-2</v>
      </c>
      <c r="CRV76">
        <v>1.9970999999999961E-2</v>
      </c>
      <c r="CRW76">
        <v>6.933099999999992E-2</v>
      </c>
      <c r="CRX76" t="s">
        <v>1304</v>
      </c>
      <c r="CRY76">
        <v>7.3034000000000043E-2</v>
      </c>
      <c r="CRZ76">
        <v>2.8733000000000009E-2</v>
      </c>
      <c r="CSA76">
        <v>-2.1255000000000024E-2</v>
      </c>
      <c r="CSB76">
        <v>1.4962000000000031E-2</v>
      </c>
      <c r="CSC76" t="s">
        <v>1304</v>
      </c>
      <c r="CSD76">
        <v>-6.1860999999999944E-2</v>
      </c>
      <c r="CSE76">
        <v>-3.1025999999999998E-2</v>
      </c>
      <c r="CSF76">
        <v>-1.1660999999999921E-2</v>
      </c>
      <c r="CSG76">
        <v>1.9186999999999954E-2</v>
      </c>
      <c r="CSH76" t="s">
        <v>1304</v>
      </c>
      <c r="CSI76">
        <v>-8.3667000000000047E-2</v>
      </c>
      <c r="CSJ76">
        <v>-9.220000000000006E-3</v>
      </c>
      <c r="CSK76">
        <v>1.0155000000000025E-2</v>
      </c>
      <c r="CSL76">
        <v>5.1428999999999947E-2</v>
      </c>
      <c r="CSM76" t="s">
        <v>1304</v>
      </c>
      <c r="CSN76">
        <v>-2.0545000000000035E-2</v>
      </c>
      <c r="CSO76">
        <v>-1.3222999999999985E-2</v>
      </c>
      <c r="CSP76">
        <v>-3.3902999999999905E-2</v>
      </c>
      <c r="CSQ76">
        <v>-1.6239000000000003E-2</v>
      </c>
      <c r="CSR76">
        <v>6.1930000000000041E-3</v>
      </c>
      <c r="CSS76">
        <v>3.8066000000000044E-2</v>
      </c>
      <c r="CST76">
        <v>-2.6006000000000085E-2</v>
      </c>
      <c r="CSU76">
        <v>-9.0450000000000808E-3</v>
      </c>
      <c r="CSV76">
        <v>2.0859999999999768E-3</v>
      </c>
      <c r="CSW76">
        <v>1.3194000000000039E-2</v>
      </c>
      <c r="CSX76">
        <v>-4.8239999999999394E-3</v>
      </c>
      <c r="CSY76">
        <v>1.0898999999999992E-2</v>
      </c>
      <c r="CSZ76">
        <v>-0.10134799999999999</v>
      </c>
      <c r="CTA76">
        <v>-4.1035999999999961E-2</v>
      </c>
      <c r="CTB76">
        <v>1.0962000000000027E-2</v>
      </c>
      <c r="CTC76">
        <v>1.319300000000001E-2</v>
      </c>
      <c r="CTD76">
        <v>-8.931699999999998E-2</v>
      </c>
      <c r="CTE76">
        <v>-6.6034999999999955E-2</v>
      </c>
      <c r="CTF76">
        <v>-1.305699999999993E-2</v>
      </c>
      <c r="CTG76">
        <v>-2.2984000000000004E-2</v>
      </c>
      <c r="CTH76">
        <v>-3.7353000000000025E-2</v>
      </c>
      <c r="CTI76">
        <v>1.5369000000000022E-2</v>
      </c>
      <c r="CTJ76">
        <v>-8.639999999999981E-3</v>
      </c>
      <c r="CTK76">
        <v>-4.8866999999999994E-2</v>
      </c>
      <c r="CTL76">
        <v>-9.9210000000000687E-3</v>
      </c>
      <c r="CTM76">
        <v>-3.0236999999999958E-2</v>
      </c>
      <c r="CTN76">
        <v>-6.5259999999999208E-3</v>
      </c>
      <c r="CTO76">
        <v>-1.8260000000000054E-2</v>
      </c>
      <c r="CTP76">
        <v>-1.3190000000000035E-2</v>
      </c>
      <c r="CTQ76">
        <v>-3.0164999999999997E-2</v>
      </c>
      <c r="CTR76">
        <v>-1.6279999999999961E-2</v>
      </c>
      <c r="CTS76">
        <v>-1.4684999999999948E-2</v>
      </c>
      <c r="CTT76">
        <v>9.9669999999999481E-3</v>
      </c>
      <c r="CTU76">
        <v>-2.6607000000000047E-2</v>
      </c>
      <c r="CTV76">
        <v>-9.7429999999999461E-3</v>
      </c>
      <c r="CTW76">
        <v>3.3949999999999259E-3</v>
      </c>
      <c r="CTX76">
        <v>2.049499999999993E-2</v>
      </c>
      <c r="CTY76">
        <v>1.9719000000000042E-2</v>
      </c>
      <c r="CTZ76">
        <v>-1.2450000000000516E-3</v>
      </c>
      <c r="CUA76">
        <v>-6.7720000000000002E-3</v>
      </c>
      <c r="CUB76">
        <v>-5.5629999999999846E-3</v>
      </c>
      <c r="CUC76">
        <v>-3.9400000000000546E-4</v>
      </c>
      <c r="CUD76">
        <v>-3.3394000000000035E-2</v>
      </c>
      <c r="CUE76">
        <v>-1.4494000000000007E-2</v>
      </c>
      <c r="CUF76">
        <v>-9.4429999999999792E-3</v>
      </c>
      <c r="CUG76">
        <v>-3.7858000000000058E-2</v>
      </c>
      <c r="CUH76">
        <v>-2.4129999999999985E-2</v>
      </c>
      <c r="CUI76">
        <v>-4.0329999999999977E-2</v>
      </c>
      <c r="CUJ76">
        <v>3.7579999999999281E-3</v>
      </c>
      <c r="CUK76">
        <v>-1.1637000000000008E-2</v>
      </c>
      <c r="CUL76">
        <v>-4.9512999999999918E-2</v>
      </c>
      <c r="CUM76">
        <v>-2.0307999999999993E-2</v>
      </c>
      <c r="CUN76">
        <v>-3.0153999999999903E-2</v>
      </c>
      <c r="CUO76">
        <v>-7.1790000000000465E-3</v>
      </c>
      <c r="CUP76">
        <v>-5.5349999999999566E-3</v>
      </c>
      <c r="CUQ76">
        <v>-1.1827000000000032E-2</v>
      </c>
      <c r="CUR76">
        <v>-1.2736000000000081E-2</v>
      </c>
      <c r="CUS76">
        <v>-1.8899999999999473E-4</v>
      </c>
      <c r="CUT76">
        <v>-1.599600000000001E-2</v>
      </c>
      <c r="CUU76">
        <v>-3.7660000000000471E-3</v>
      </c>
      <c r="CUV76">
        <v>-5.4435000000000011E-2</v>
      </c>
      <c r="CUW76">
        <v>-7.4030000000000484E-3</v>
      </c>
      <c r="CUX76">
        <v>-2.8986999999999985E-2</v>
      </c>
      <c r="CUY76">
        <v>-3.4300000000000441E-3</v>
      </c>
      <c r="CUZ76">
        <v>-1.7761999999999944E-2</v>
      </c>
      <c r="CVA76">
        <v>-1.6355000000000064E-2</v>
      </c>
      <c r="CVB76">
        <v>-3.4336000000000033E-2</v>
      </c>
      <c r="CVC76">
        <v>-1.8139999999999989E-2</v>
      </c>
      <c r="CVD76">
        <v>-1.8264999999999976E-2</v>
      </c>
    </row>
    <row r="77" spans="2:131 1365:2604" x14ac:dyDescent="0.2">
      <c r="B77">
        <v>28331</v>
      </c>
      <c r="C77" t="s">
        <v>1357</v>
      </c>
      <c r="D77">
        <v>20</v>
      </c>
      <c r="E77" t="s">
        <v>1309</v>
      </c>
      <c r="AQ77">
        <v>0.932467532467532</v>
      </c>
      <c r="AR77">
        <v>8</v>
      </c>
      <c r="AS77">
        <v>19</v>
      </c>
      <c r="AT77">
        <v>4</v>
      </c>
      <c r="AU77">
        <v>4</v>
      </c>
      <c r="AV77">
        <v>27</v>
      </c>
      <c r="AW77">
        <v>0.86250000000000004</v>
      </c>
      <c r="AX77">
        <v>0.86250000000000004</v>
      </c>
      <c r="AY77">
        <v>0.10436314802968741</v>
      </c>
      <c r="AZ77">
        <v>0.10436314802968741</v>
      </c>
      <c r="BA77">
        <v>17</v>
      </c>
      <c r="BB77">
        <v>0.68</v>
      </c>
      <c r="BC77">
        <v>0.73684210526315785</v>
      </c>
      <c r="BD77">
        <v>0.5</v>
      </c>
      <c r="BE77">
        <v>18</v>
      </c>
      <c r="BF77">
        <v>0.72</v>
      </c>
      <c r="BG77">
        <v>0.77272727272727271</v>
      </c>
      <c r="BH77">
        <v>0.33333333333333331</v>
      </c>
      <c r="BI77">
        <v>31</v>
      </c>
      <c r="BJ77">
        <v>0.75609756097560976</v>
      </c>
      <c r="BK77">
        <v>4</v>
      </c>
      <c r="BL77">
        <v>0.44444444444444442</v>
      </c>
      <c r="BM77">
        <v>35</v>
      </c>
      <c r="BN77">
        <v>18</v>
      </c>
      <c r="BO77">
        <v>0.75</v>
      </c>
      <c r="BP77">
        <f>VLOOKUP(B77,[1]Python_Data!$A$2:$CG$43,43,FALSE)</f>
        <v>56</v>
      </c>
      <c r="BT77">
        <f>VLOOKUP(B77,[1]Python_Data!$A$2:$CG$43,44,FALSE)</f>
        <v>48</v>
      </c>
      <c r="BX77">
        <f>VLOOKUP(B77,[1]Python_Data!$A$2:$CG$43,45,FALSE)</f>
        <v>11</v>
      </c>
      <c r="BY77">
        <f>VLOOKUP(B77,[1]Python_Data!$A$2:$CG$43,32,FALSE)</f>
        <v>32</v>
      </c>
      <c r="BZ77">
        <f>VLOOKUP(B77,[1]Python_Data!$A$2:$CG$43,33,FALSE)</f>
        <v>21</v>
      </c>
      <c r="CA77">
        <f>VLOOKUP(B77,[1]Python_Data!$A$2:$CG$43,34,FALSE)</f>
        <v>16</v>
      </c>
      <c r="CB77">
        <f>VLOOKUP(B77,[1]Python_Data!$A$2:$CG$43,35,FALSE)</f>
        <v>15</v>
      </c>
      <c r="CC77">
        <f>VLOOKUP(B77,[1]Python_Data!$A$2:$CG$43,36,FALSE)</f>
        <v>22</v>
      </c>
      <c r="CD77">
        <f>VLOOKUP(B77,[1]Python_Data!$A$2:$CG$43,37,FALSE)</f>
        <v>106</v>
      </c>
      <c r="CE77">
        <f>VLOOKUP(B77,[1]Python_Data!$A$2:$CG$43,38,FALSE)</f>
        <v>35</v>
      </c>
      <c r="CI77">
        <f>VLOOKUP(B77,[1]Python_Data!$A$2:$CG$43,42,FALSE)</f>
        <v>80</v>
      </c>
      <c r="CJ77">
        <f>VLOOKUP(B77,[1]Python_Data!$A$2:$CG$43,46,FALSE)</f>
        <v>0.5625</v>
      </c>
      <c r="CK77">
        <f>VLOOKUP(B77,[1]Python_Data!$A$2:$CG$43,47,FALSE)</f>
        <v>0.75</v>
      </c>
      <c r="CL77">
        <f>VLOOKUP(B77,[1]Python_Data!$A$2:$CG$43,48,FALSE)</f>
        <v>0.75</v>
      </c>
      <c r="CM77">
        <f>VLOOKUP(B77,[1]Python_Data!$A$2:$CG$43,49,FALSE)</f>
        <v>300</v>
      </c>
      <c r="CO77">
        <f>VLOOKUP(B77,[1]Python_Data!$A$2:$CG$43,51,FALSE)</f>
        <v>60</v>
      </c>
      <c r="CP77">
        <f>VLOOKUP(B77,[1]Python_Data!$A$2:$CG$43,52,FALSE)</f>
        <v>0.8571428571428571</v>
      </c>
      <c r="CQ77">
        <f>VLOOKUP(B77,[1]Python_Data!$A$2:$CG$43,53,FALSE)</f>
        <v>0.13333333333333333</v>
      </c>
      <c r="CR77">
        <f>VLOOKUP(B77,[1]Python_Data!$A$2:$CG$43,54,FALSE)</f>
        <v>7.6923076923076927E-2</v>
      </c>
      <c r="CS77">
        <f>VLOOKUP(B77,[1]Python_Data!$A$2:$CG$43,55,FALSE)</f>
        <v>0.5714285714285714</v>
      </c>
      <c r="CT77">
        <f>VLOOKUP(B77,[1]Python_Data!$A$2:$CG$43,64,FALSE)</f>
        <v>343.09756097560978</v>
      </c>
      <c r="CU77">
        <f>VLOOKUP(B77,[1]Python_Data!$A$2:$CG$43,65,FALSE)</f>
        <v>435.125</v>
      </c>
      <c r="CV77">
        <f>VLOOKUP(B77,[1]Python_Data!$A$2:$CG$43,66,FALSE)</f>
        <v>92.027439024390219</v>
      </c>
      <c r="CW77">
        <f>VLOOKUP(B77,[1]Python_Data!$A$2:$CG$43,67,FALSE)</f>
        <v>0.91111111111111109</v>
      </c>
      <c r="CX77">
        <f>VLOOKUP(B77,[1]Python_Data!$A$2:$CG$43,68,FALSE)</f>
        <v>0.53333333333333333</v>
      </c>
      <c r="CY77">
        <f>VLOOKUP(B77,[1]Python_Data!$A$2:$CG$43,69,FALSE)</f>
        <v>0.37777777777777777</v>
      </c>
      <c r="CZ77">
        <f>VLOOKUP(B77,[1]Python_Data!$A$2:$CG$43,56,FALSE)</f>
        <v>966.9375</v>
      </c>
      <c r="DA77">
        <f>VLOOKUP(B77,[1]Python_Data!$A$2:$CG$43,57,FALSE)</f>
        <v>903.25806451612902</v>
      </c>
      <c r="DB77">
        <f>VLOOKUP(B77,[1]Python_Data!$A$2:$CG$43,58,FALSE)</f>
        <v>950</v>
      </c>
      <c r="DC77">
        <f>VLOOKUP(B77,[1]Python_Data!$A$2:$CG$43,59,FALSE)</f>
        <v>1130.9285714285713</v>
      </c>
      <c r="DD77">
        <f>VLOOKUP(B77,[1]Python_Data!$A$2:$CG$43,60,FALSE)</f>
        <v>0.82499999999999996</v>
      </c>
      <c r="DE77">
        <f>VLOOKUP(B77,[1]Python_Data!$A$2:$CG$43,61,FALSE)</f>
        <v>0.82499999999999996</v>
      </c>
      <c r="DF77">
        <f>VLOOKUP(B77,[1]Python_Data!$A$2:$CG$43,62,FALSE)</f>
        <v>0.95</v>
      </c>
      <c r="DG77">
        <f>VLOOKUP(B77,[1]Python_Data!$A$2:$CG$43,63,FALSE)</f>
        <v>0.7</v>
      </c>
      <c r="DH77">
        <f>VLOOKUP(B77,[1]Python_Data!$A$2:$CG$43,80,FALSE)</f>
        <v>0</v>
      </c>
      <c r="DI77">
        <f>VLOOKUP(B77,[1]Python_Data!$A$2:$CG$43,81,FALSE)</f>
        <v>0</v>
      </c>
      <c r="DJ77">
        <f>VLOOKUP(B77,[1]Python_Data!$A$2:$CG$43,82,FALSE)</f>
        <v>0</v>
      </c>
      <c r="DK77">
        <f>VLOOKUP(B77,[1]Python_Data!$A$2:$CG$43,83,FALSE)</f>
        <v>10</v>
      </c>
      <c r="DL77">
        <f>VLOOKUP(B77,[1]Python_Data!$A$2:$CG$43,84,FALSE)</f>
        <v>11</v>
      </c>
      <c r="DM77">
        <f>VLOOKUP(B77,[1]Python_Data!$A$2:$CG$43,75,FALSE)</f>
        <v>0</v>
      </c>
      <c r="DN77">
        <f>VLOOKUP(B77,[1]Python_Data!$A$2:$CG$43,76,FALSE)</f>
        <v>1</v>
      </c>
      <c r="DO77">
        <f>VLOOKUP(B77,[1]Python_Data!$A$2:$CG$43,77,FALSE)</f>
        <v>17</v>
      </c>
      <c r="DP77">
        <f>VLOOKUP(B77,[1]Python_Data!$A$2:$CG$43,78,FALSE)</f>
        <v>22</v>
      </c>
      <c r="DQ77">
        <f>VLOOKUP(B77,[1]Python_Data!$A$2:$CG$43,79,FALSE)</f>
        <v>1</v>
      </c>
      <c r="DR77">
        <f>VLOOKUP(B77,[1]Python_Data!$A$2:$CG$43,70,FALSE)</f>
        <v>1</v>
      </c>
      <c r="DS77">
        <f>VLOOKUP(B77,[1]Python_Data!$A$2:$CG$43,71,FALSE)</f>
        <v>1</v>
      </c>
      <c r="DT77">
        <f>VLOOKUP(B77,[1]Python_Data!$A$2:$CG$43,72,FALSE)</f>
        <v>0</v>
      </c>
      <c r="DU77">
        <f>VLOOKUP(B77,[1]Python_Data!$A$2:$CG$43,73,FALSE)</f>
        <v>8</v>
      </c>
      <c r="DV77">
        <f>VLOOKUP(B77,[1]Python_Data!$A$2:$CG$43,74,FALSE)</f>
        <v>18</v>
      </c>
      <c r="DW77">
        <f>VLOOKUP(B77,[1]Python_Data!$A$2:$CG$43,85,FALSE)</f>
        <v>59</v>
      </c>
      <c r="DX77">
        <f>VLOOKUP(B77,[1]Python_Data!$A$2:$CO$43,89,FALSE)</f>
        <v>1</v>
      </c>
      <c r="DY77">
        <f>VLOOKUP(B77,[1]Python_Data!$A$2:$CO$43,90,FALSE)</f>
        <v>1</v>
      </c>
      <c r="DZ77">
        <f>VLOOKUP(B77,[1]Python_Data!$A$2:$CO$43,91,FALSE)</f>
        <v>1</v>
      </c>
      <c r="EA77">
        <f>VLOOKUP(B77,[1]Python_Data!$A$2:$CO$43,92,FALSE)</f>
        <v>1</v>
      </c>
      <c r="AZM77" t="s">
        <v>1312</v>
      </c>
      <c r="AZN77" t="s">
        <v>2616</v>
      </c>
      <c r="AZO77" t="s">
        <v>2617</v>
      </c>
      <c r="AZP77">
        <v>1</v>
      </c>
      <c r="AZQ77">
        <v>1</v>
      </c>
      <c r="AZR77">
        <v>1</v>
      </c>
      <c r="AZS77">
        <v>1</v>
      </c>
      <c r="AZT77" s="7">
        <v>9.7773280000000007</v>
      </c>
      <c r="AZU77">
        <v>10.132903000000001</v>
      </c>
      <c r="AZV77">
        <v>8.2397189999999991</v>
      </c>
      <c r="AZW77">
        <v>7.6817570000000002</v>
      </c>
      <c r="AZX77">
        <v>10</v>
      </c>
      <c r="AZY77">
        <v>11.751557999999999</v>
      </c>
      <c r="AZZ77">
        <v>9.1153639999999996</v>
      </c>
      <c r="BAA77">
        <v>9.6114239999999995</v>
      </c>
      <c r="BAB77">
        <v>7.9010920000000002</v>
      </c>
      <c r="BAC77">
        <v>7.6006970000000003</v>
      </c>
      <c r="BAD77">
        <v>10</v>
      </c>
      <c r="BAE77">
        <v>11.298697000000001</v>
      </c>
      <c r="BAF77">
        <v>10.050147000000001</v>
      </c>
      <c r="BAG77">
        <v>10.250365</v>
      </c>
      <c r="BAH77">
        <v>8.4032090000000004</v>
      </c>
      <c r="BAI77">
        <v>7.7839590000000003</v>
      </c>
      <c r="BAJ77">
        <v>10</v>
      </c>
      <c r="BAK77">
        <v>11.693458</v>
      </c>
      <c r="BAL77">
        <v>8.9317100000000007</v>
      </c>
      <c r="BAM77">
        <v>9.3104469999999999</v>
      </c>
      <c r="BAN77">
        <v>7.7677160000000001</v>
      </c>
      <c r="BAO77">
        <v>7.5180910000000001</v>
      </c>
      <c r="BAP77">
        <v>10</v>
      </c>
      <c r="BAQ77">
        <v>10.836437</v>
      </c>
      <c r="BAR77">
        <v>8.1317959999999996</v>
      </c>
      <c r="BAS77">
        <v>7.6994769999999999</v>
      </c>
      <c r="BAT77">
        <v>6.8080889999999998</v>
      </c>
      <c r="BAU77">
        <v>6.5871890000000004</v>
      </c>
      <c r="BAV77">
        <v>10</v>
      </c>
      <c r="BAW77">
        <v>8.3712660000000003</v>
      </c>
      <c r="BAX77" t="s">
        <v>1304</v>
      </c>
      <c r="BAY77" t="s">
        <v>1304</v>
      </c>
      <c r="BAZ77" t="s">
        <v>1304</v>
      </c>
      <c r="BBA77" t="s">
        <v>1304</v>
      </c>
      <c r="BBB77" t="s">
        <v>1304</v>
      </c>
      <c r="BBC77" t="s">
        <v>1304</v>
      </c>
      <c r="BBD77">
        <v>9.9841080000000009</v>
      </c>
      <c r="BBE77">
        <v>11.201255</v>
      </c>
      <c r="BBF77">
        <v>8.390072</v>
      </c>
      <c r="BBG77">
        <v>7.4248269999999996</v>
      </c>
      <c r="BBH77">
        <v>10</v>
      </c>
      <c r="BBI77">
        <v>13.635545</v>
      </c>
      <c r="BBJ77">
        <v>10.726668999999999</v>
      </c>
      <c r="BBK77">
        <v>11.802619999999999</v>
      </c>
      <c r="BBL77">
        <v>8.9173279999999995</v>
      </c>
      <c r="BBM77">
        <v>7.7744520000000001</v>
      </c>
      <c r="BBN77">
        <v>10</v>
      </c>
      <c r="BBO77">
        <v>13.718881</v>
      </c>
      <c r="BBP77">
        <v>10.240392999999999</v>
      </c>
      <c r="BBQ77">
        <v>10.905893000000001</v>
      </c>
      <c r="BBR77">
        <v>8.5125969999999995</v>
      </c>
      <c r="BBS77">
        <v>7.7342040000000001</v>
      </c>
      <c r="BBT77">
        <v>10</v>
      </c>
      <c r="BBU77">
        <v>12.510661000000001</v>
      </c>
      <c r="BBV77">
        <v>9.7075180000000003</v>
      </c>
      <c r="BBW77">
        <v>9.8603959999999997</v>
      </c>
      <c r="BBX77">
        <v>8.1635279999999995</v>
      </c>
      <c r="BBY77">
        <v>7.5793929999999996</v>
      </c>
      <c r="BBZ77">
        <v>10</v>
      </c>
      <c r="BCA77">
        <v>10.924874000000001</v>
      </c>
      <c r="BCB77">
        <v>9.8473810000000004</v>
      </c>
      <c r="BCC77">
        <v>10.003410000000001</v>
      </c>
      <c r="BCD77">
        <v>8.2036909999999992</v>
      </c>
      <c r="BCE77">
        <v>7.6991290000000001</v>
      </c>
      <c r="BCF77">
        <v>10</v>
      </c>
      <c r="BCG77">
        <v>11.308709</v>
      </c>
      <c r="BCH77">
        <v>10.196177</v>
      </c>
      <c r="BCI77">
        <v>10.313741</v>
      </c>
      <c r="BCJ77">
        <v>8.4707190000000008</v>
      </c>
      <c r="BCK77">
        <v>7.75061</v>
      </c>
      <c r="BCL77">
        <v>10</v>
      </c>
      <c r="BCM77">
        <v>11.595262999999999</v>
      </c>
      <c r="BCN77">
        <v>9.7526480000000006</v>
      </c>
      <c r="BCO77">
        <v>9.9563970000000008</v>
      </c>
      <c r="BCP77">
        <v>8.2008869999999998</v>
      </c>
      <c r="BCQ77">
        <v>7.7501800000000003</v>
      </c>
      <c r="BCR77">
        <v>10</v>
      </c>
      <c r="BCS77">
        <v>11.494424</v>
      </c>
      <c r="BCT77">
        <v>10.144111000000001</v>
      </c>
      <c r="BCU77">
        <v>10.426277000000001</v>
      </c>
      <c r="BCV77">
        <v>8.5708669999999998</v>
      </c>
      <c r="BCW77">
        <v>7.9236930000000001</v>
      </c>
      <c r="BCX77">
        <v>10</v>
      </c>
      <c r="BCY77">
        <v>11.974092000000001</v>
      </c>
      <c r="BCZ77">
        <v>8.4268249999999991</v>
      </c>
      <c r="BDA77">
        <v>8.1951719999999995</v>
      </c>
      <c r="BDB77">
        <v>8.2196719999999992</v>
      </c>
      <c r="BDC77">
        <v>8.00352</v>
      </c>
      <c r="BDD77">
        <v>7.9226150000000004</v>
      </c>
      <c r="BDE77">
        <v>7.8786399999999999</v>
      </c>
      <c r="BDF77">
        <v>8.5260359999999995</v>
      </c>
      <c r="BDG77">
        <v>8.3588500000000003</v>
      </c>
      <c r="BDH77">
        <v>8.3938269999999999</v>
      </c>
      <c r="BDI77">
        <v>7.7635370000000004</v>
      </c>
      <c r="BDJ77">
        <v>7.6134579999999996</v>
      </c>
      <c r="BDK77">
        <v>7.8069769999999998</v>
      </c>
      <c r="BDL77">
        <v>6.9820659999999997</v>
      </c>
      <c r="BDM77">
        <v>6.9560909999999998</v>
      </c>
      <c r="BDN77">
        <v>6.7420920000000004</v>
      </c>
      <c r="BDO77" t="s">
        <v>1304</v>
      </c>
      <c r="BDP77" t="s">
        <v>1304</v>
      </c>
      <c r="BDQ77" t="s">
        <v>1304</v>
      </c>
      <c r="BDR77">
        <v>8.9080259999999996</v>
      </c>
      <c r="BDS77">
        <v>8.7641139999999993</v>
      </c>
      <c r="BDT77">
        <v>8.2102360000000001</v>
      </c>
      <c r="BDU77">
        <v>9.8190600000000003</v>
      </c>
      <c r="BDV77">
        <v>9.4549489999999992</v>
      </c>
      <c r="BDW77">
        <v>8.6326330000000002</v>
      </c>
      <c r="BDX77">
        <v>9.0040750000000003</v>
      </c>
      <c r="BDY77">
        <v>8.8673920000000006</v>
      </c>
      <c r="BDZ77">
        <v>8.3419869999999996</v>
      </c>
      <c r="BEA77">
        <v>8.5007389999999994</v>
      </c>
      <c r="BEB77">
        <v>8.3974189999999993</v>
      </c>
      <c r="BEC77">
        <v>8.0488540000000004</v>
      </c>
      <c r="BED77">
        <v>8.4437610000000003</v>
      </c>
      <c r="BEE77">
        <v>8.2967460000000006</v>
      </c>
      <c r="BEF77">
        <v>8.1404150000000008</v>
      </c>
      <c r="BEG77">
        <v>8.6120409999999996</v>
      </c>
      <c r="BEH77">
        <v>8.443327</v>
      </c>
      <c r="BEI77">
        <v>8.4540140000000008</v>
      </c>
      <c r="BEJ77">
        <v>8.5030059999999992</v>
      </c>
      <c r="BEK77">
        <v>8.1873509999999996</v>
      </c>
      <c r="BEL77">
        <v>8.1539169999999999</v>
      </c>
      <c r="BEM77">
        <v>8.6534800000000001</v>
      </c>
      <c r="BEN77">
        <v>8.4598549999999992</v>
      </c>
      <c r="BEO77">
        <v>8.5848499999999994</v>
      </c>
      <c r="BEP77">
        <v>1.4269732547698886E-2</v>
      </c>
      <c r="BEQ77">
        <v>1.7629607302724268E-2</v>
      </c>
      <c r="BER77">
        <v>3.0818747967939803E-3</v>
      </c>
      <c r="BES77">
        <v>3.5879058232646165E-2</v>
      </c>
      <c r="BET77">
        <v>0.12306005857787239</v>
      </c>
      <c r="BEU77" t="s">
        <v>1304</v>
      </c>
      <c r="BEV77">
        <v>2.6141900005977232E-2</v>
      </c>
      <c r="BEW77" s="9">
        <v>8.7262900000000005</v>
      </c>
      <c r="BEX77">
        <v>9.7691820000000007</v>
      </c>
      <c r="BEY77">
        <v>10.483530999999999</v>
      </c>
      <c r="BEZ77">
        <v>9.9841080000000009</v>
      </c>
      <c r="BFA77">
        <v>10.041941</v>
      </c>
      <c r="BFB77">
        <v>8.8737829999999995</v>
      </c>
      <c r="BFC77">
        <v>9.9400680000000001</v>
      </c>
      <c r="BFD77">
        <v>11.354257</v>
      </c>
      <c r="BFE77">
        <v>11.201255</v>
      </c>
      <c r="BFF77">
        <v>10.280822000000001</v>
      </c>
      <c r="BFG77">
        <v>7.492299</v>
      </c>
      <c r="BFH77">
        <v>8.1893689999999992</v>
      </c>
      <c r="BFI77">
        <v>8.7149619999999999</v>
      </c>
      <c r="BFJ77">
        <v>8.390072</v>
      </c>
      <c r="BFK77">
        <v>8.4211290000000005</v>
      </c>
      <c r="BFL77">
        <v>7.2353259999999997</v>
      </c>
      <c r="BFM77">
        <v>7.676234</v>
      </c>
      <c r="BFN77">
        <v>7.7543280000000001</v>
      </c>
      <c r="BFO77">
        <v>7.4248269999999996</v>
      </c>
      <c r="BFP77">
        <v>7.785005</v>
      </c>
      <c r="BFQ77">
        <v>7.5830409999999997</v>
      </c>
      <c r="BFR77">
        <v>8.4825020000000002</v>
      </c>
      <c r="BFS77">
        <v>9.4115680000000008</v>
      </c>
      <c r="BFT77">
        <v>8.9080259999999996</v>
      </c>
      <c r="BFU77">
        <v>8.5545950000000008</v>
      </c>
      <c r="BFV77">
        <v>7.4973879999999999</v>
      </c>
      <c r="BFW77">
        <v>8.2938390000000002</v>
      </c>
      <c r="BFX77">
        <v>9.1611709999999995</v>
      </c>
      <c r="BFY77">
        <v>8.7641139999999993</v>
      </c>
      <c r="BFZ77">
        <v>8.3643009999999993</v>
      </c>
      <c r="BGA77">
        <v>7.4759029999999997</v>
      </c>
      <c r="BGB77">
        <v>8.114395</v>
      </c>
      <c r="BGC77">
        <v>8.4873100000000008</v>
      </c>
      <c r="BGD77">
        <v>8.2102360000000001</v>
      </c>
      <c r="BGE77">
        <v>8.4130909999999997</v>
      </c>
      <c r="BGF77">
        <v>5.6675531234939652E-2</v>
      </c>
      <c r="BGG77">
        <v>6.7833530003664185E-3</v>
      </c>
      <c r="BGH77">
        <v>0.65697300000000003</v>
      </c>
      <c r="BGI77">
        <v>0.77071100000000003</v>
      </c>
      <c r="BGJ77" t="s">
        <v>1304</v>
      </c>
      <c r="BGK77">
        <v>0.76617800000000003</v>
      </c>
      <c r="BGL77">
        <v>0.83191400000000004</v>
      </c>
      <c r="BGM77">
        <v>0.68230400000000002</v>
      </c>
      <c r="BGN77">
        <v>0.73478500000000002</v>
      </c>
      <c r="BGO77" t="s">
        <v>1304</v>
      </c>
      <c r="BGP77">
        <v>0.83020899999999997</v>
      </c>
      <c r="BGQ77">
        <v>0.87944500000000003</v>
      </c>
      <c r="BGR77">
        <v>0.645424</v>
      </c>
      <c r="BGS77">
        <v>0.73526199999999997</v>
      </c>
      <c r="BGT77" t="s">
        <v>1304</v>
      </c>
      <c r="BGU77">
        <v>0.75821099999999997</v>
      </c>
      <c r="BGV77">
        <v>0.79756300000000002</v>
      </c>
      <c r="BGW77">
        <v>0.59953599999999996</v>
      </c>
      <c r="BGX77">
        <v>0.66313699999999998</v>
      </c>
      <c r="BGY77" t="s">
        <v>1304</v>
      </c>
      <c r="BGZ77">
        <v>0.728132</v>
      </c>
      <c r="BHA77">
        <v>0.69375799999999999</v>
      </c>
      <c r="BHB77">
        <v>0.65769599999999995</v>
      </c>
      <c r="BHC77">
        <v>0.77492899999999998</v>
      </c>
      <c r="BHD77" t="s">
        <v>1304</v>
      </c>
      <c r="BHE77">
        <v>0.77541499999999997</v>
      </c>
      <c r="BHF77">
        <v>0.82490399999999997</v>
      </c>
      <c r="BHG77">
        <v>0.64835399999999999</v>
      </c>
      <c r="BHH77">
        <v>0.74962200000000001</v>
      </c>
      <c r="BHI77" t="s">
        <v>1304</v>
      </c>
      <c r="BHJ77">
        <v>0.74294000000000004</v>
      </c>
      <c r="BHK77">
        <v>0.81931200000000004</v>
      </c>
      <c r="BHL77">
        <v>0.64264600000000005</v>
      </c>
      <c r="BHM77">
        <v>0.72506099999999996</v>
      </c>
      <c r="BHN77" t="s">
        <v>1304</v>
      </c>
      <c r="BHO77">
        <v>0.75916099999999997</v>
      </c>
      <c r="BHP77">
        <v>0.78756899999999996</v>
      </c>
      <c r="BHQ77">
        <v>0.54880700000000004</v>
      </c>
      <c r="BHR77">
        <v>0.54196500000000003</v>
      </c>
      <c r="BHS77">
        <v>0.50169299999999994</v>
      </c>
      <c r="BHT77">
        <v>0.61445300000000003</v>
      </c>
      <c r="BHU77">
        <v>0.647617</v>
      </c>
      <c r="BHV77">
        <v>0.63795500000000005</v>
      </c>
      <c r="BHW77">
        <v>0.49795699999999998</v>
      </c>
      <c r="BHX77">
        <v>0.51861900000000005</v>
      </c>
      <c r="BHY77">
        <v>0.49913299999999999</v>
      </c>
      <c r="BHZ77">
        <v>0.496645</v>
      </c>
      <c r="BIA77">
        <v>0.60480199999999995</v>
      </c>
      <c r="BIB77">
        <v>0.61371200000000004</v>
      </c>
      <c r="BIC77">
        <v>0.57767800000000002</v>
      </c>
      <c r="BID77">
        <v>0.60381399999999996</v>
      </c>
      <c r="BIE77">
        <v>0.72724500000000003</v>
      </c>
      <c r="BIF77">
        <v>0.69509399999999999</v>
      </c>
      <c r="BIG77">
        <v>0.58906400000000003</v>
      </c>
      <c r="BIH77">
        <v>0.56350500000000003</v>
      </c>
      <c r="BII77">
        <v>0.55209200000000003</v>
      </c>
      <c r="BIJ77">
        <v>0.56287399999999999</v>
      </c>
      <c r="BIK77">
        <v>0.58705700000000005</v>
      </c>
      <c r="BIL77">
        <v>0.58902399999999999</v>
      </c>
      <c r="BIM77">
        <v>0.53039400000000003</v>
      </c>
      <c r="BIN77">
        <v>0.63160700000000003</v>
      </c>
      <c r="BIO77">
        <v>0.64165300000000003</v>
      </c>
      <c r="BIP77">
        <v>0.65528699999999995</v>
      </c>
      <c r="BIQ77">
        <v>0.50813799999999998</v>
      </c>
      <c r="BIR77">
        <v>0.53420999999999996</v>
      </c>
      <c r="BIS77">
        <v>0.53610899999999995</v>
      </c>
      <c r="BIT77">
        <v>0.52365799999999996</v>
      </c>
      <c r="BIU77">
        <v>0.57801499999999995</v>
      </c>
      <c r="BIV77">
        <v>0.63457300000000005</v>
      </c>
      <c r="BIW77">
        <v>0.576179</v>
      </c>
      <c r="BIX77">
        <v>0.64096299999999995</v>
      </c>
      <c r="BIY77">
        <v>0.60516800000000004</v>
      </c>
      <c r="BIZ77">
        <v>0.63036499999999995</v>
      </c>
      <c r="BJA77">
        <v>0.57557999999999998</v>
      </c>
      <c r="BJB77">
        <v>0.58973699999999996</v>
      </c>
      <c r="BJC77">
        <v>0.57567299999999999</v>
      </c>
      <c r="BJD77">
        <v>0.58826800000000001</v>
      </c>
      <c r="BJE77">
        <v>0.58167199999999997</v>
      </c>
      <c r="BJF77">
        <v>0.53338799999999997</v>
      </c>
      <c r="BJG77">
        <v>0.51314300000000002</v>
      </c>
      <c r="BJH77">
        <v>0.62643800000000005</v>
      </c>
      <c r="BJI77">
        <v>0.662053</v>
      </c>
      <c r="BJJ77">
        <v>0.67400300000000002</v>
      </c>
      <c r="BJK77">
        <v>0.507772</v>
      </c>
      <c r="BJL77">
        <v>0.57092100000000001</v>
      </c>
      <c r="BJM77">
        <v>0.54672399999999999</v>
      </c>
      <c r="BJN77">
        <v>0.50754600000000005</v>
      </c>
      <c r="BJO77">
        <v>0.62240300000000004</v>
      </c>
      <c r="BJP77">
        <v>0.65014799999999995</v>
      </c>
      <c r="BJQ77">
        <v>0.64790300000000001</v>
      </c>
      <c r="BJR77">
        <v>0.48844100000000001</v>
      </c>
      <c r="BJS77">
        <v>0.51839400000000002</v>
      </c>
      <c r="BJT77">
        <v>0.51312899999999995</v>
      </c>
      <c r="BJU77">
        <v>0.48587599999999997</v>
      </c>
      <c r="BJV77">
        <v>0.59198799999999996</v>
      </c>
      <c r="BJW77">
        <v>0.60887100000000005</v>
      </c>
      <c r="BJX77">
        <v>0.53898199999999996</v>
      </c>
      <c r="BJY77">
        <v>0.63476999999999995</v>
      </c>
      <c r="BJZ77">
        <v>0.63612999999999997</v>
      </c>
      <c r="BKA77">
        <v>0.65401299999999996</v>
      </c>
      <c r="BKB77">
        <v>0.513123</v>
      </c>
      <c r="BKC77">
        <v>0.53950399999999998</v>
      </c>
      <c r="BKD77">
        <v>0.54663600000000001</v>
      </c>
      <c r="BKE77">
        <v>0.53483700000000001</v>
      </c>
      <c r="BKF77" s="11">
        <v>9.8567490000000006</v>
      </c>
      <c r="BKG77">
        <v>9.3540840000000003</v>
      </c>
      <c r="BKH77">
        <v>8.1141159999999992</v>
      </c>
      <c r="BKI77">
        <v>7.5651279999999996</v>
      </c>
      <c r="BKJ77">
        <v>9.5</v>
      </c>
      <c r="BKK77">
        <v>9.7932360000000003</v>
      </c>
      <c r="BKL77">
        <v>9.5696870000000001</v>
      </c>
      <c r="BKM77">
        <v>8.9434299999999993</v>
      </c>
      <c r="BKN77">
        <v>8.118506</v>
      </c>
      <c r="BKO77">
        <v>7.8822559999999999</v>
      </c>
      <c r="BKP77">
        <v>10.5</v>
      </c>
      <c r="BKQ77">
        <v>9.2408839999999994</v>
      </c>
      <c r="BKR77">
        <v>9.8387049999999991</v>
      </c>
      <c r="BKS77">
        <v>9.3444649999999996</v>
      </c>
      <c r="BKT77">
        <v>8.1040960000000002</v>
      </c>
      <c r="BKU77">
        <v>7.4616110000000004</v>
      </c>
      <c r="BKV77">
        <v>9.5</v>
      </c>
      <c r="BKW77">
        <v>9.7261430000000004</v>
      </c>
      <c r="BKX77">
        <v>8.9554189999999991</v>
      </c>
      <c r="BKY77">
        <v>8.4988589999999995</v>
      </c>
      <c r="BKZ77">
        <v>7.500324</v>
      </c>
      <c r="BLA77">
        <v>7.0799450000000004</v>
      </c>
      <c r="BLB77">
        <v>9.5</v>
      </c>
      <c r="BLC77">
        <v>8.9223269999999992</v>
      </c>
      <c r="BLD77">
        <v>8.3728639999999999</v>
      </c>
      <c r="BLE77">
        <v>7.7301270000000004</v>
      </c>
      <c r="BLF77">
        <v>6.8094599999999996</v>
      </c>
      <c r="BLG77">
        <v>6.5482360000000002</v>
      </c>
      <c r="BLH77">
        <v>9</v>
      </c>
      <c r="BLI77">
        <v>7.9512939999999999</v>
      </c>
      <c r="BLJ77" t="s">
        <v>1304</v>
      </c>
      <c r="BLK77" t="s">
        <v>1304</v>
      </c>
      <c r="BLL77" t="s">
        <v>1304</v>
      </c>
      <c r="BLM77" t="s">
        <v>1304</v>
      </c>
      <c r="BLN77" t="s">
        <v>1304</v>
      </c>
      <c r="BLO77" t="s">
        <v>1304</v>
      </c>
      <c r="BLP77">
        <v>9.2591219999999996</v>
      </c>
      <c r="BLQ77">
        <v>9.2534139999999994</v>
      </c>
      <c r="BLR77">
        <v>7.6783720000000004</v>
      </c>
      <c r="BLS77">
        <v>7.0389359999999996</v>
      </c>
      <c r="BLT77">
        <v>10</v>
      </c>
      <c r="BLU77">
        <v>9.5754260000000002</v>
      </c>
      <c r="BLV77">
        <v>9.6673089999999995</v>
      </c>
      <c r="BLW77">
        <v>9.8314489999999992</v>
      </c>
      <c r="BLX77">
        <v>8.0369419999999998</v>
      </c>
      <c r="BLY77">
        <v>7.2471750000000004</v>
      </c>
      <c r="BLZ77">
        <v>10</v>
      </c>
      <c r="BMA77">
        <v>10.293438</v>
      </c>
      <c r="BMB77">
        <v>9.7384400000000007</v>
      </c>
      <c r="BMC77">
        <v>9.5204109999999993</v>
      </c>
      <c r="BMD77">
        <v>8.0538500000000006</v>
      </c>
      <c r="BME77">
        <v>7.5039100000000003</v>
      </c>
      <c r="BMF77">
        <v>10</v>
      </c>
      <c r="BMG77">
        <v>9.9515619999999991</v>
      </c>
      <c r="BMH77">
        <v>9.4272589999999994</v>
      </c>
      <c r="BMI77">
        <v>9.1347149999999999</v>
      </c>
      <c r="BMJ77">
        <v>7.7937099999999999</v>
      </c>
      <c r="BMK77">
        <v>7.3306959999999997</v>
      </c>
      <c r="BML77">
        <v>10</v>
      </c>
      <c r="BMM77">
        <v>9.4988659999999996</v>
      </c>
      <c r="BMN77">
        <v>9.5273889999999994</v>
      </c>
      <c r="BMO77">
        <v>9.2447429999999997</v>
      </c>
      <c r="BMP77">
        <v>8.0719960000000004</v>
      </c>
      <c r="BMQ77">
        <v>7.6961690000000003</v>
      </c>
      <c r="BMR77">
        <v>10</v>
      </c>
      <c r="BMS77">
        <v>9.7667339999999996</v>
      </c>
      <c r="BMT77" t="s">
        <v>1304</v>
      </c>
      <c r="BMU77" t="s">
        <v>1304</v>
      </c>
      <c r="BMV77" t="s">
        <v>1304</v>
      </c>
      <c r="BMW77" t="s">
        <v>1304</v>
      </c>
      <c r="BMX77" t="s">
        <v>1304</v>
      </c>
      <c r="BMY77" t="s">
        <v>1304</v>
      </c>
      <c r="BMZ77">
        <v>10.314443000000001</v>
      </c>
      <c r="BNA77">
        <v>9.3009749999999993</v>
      </c>
      <c r="BNB77">
        <v>8.3744010000000006</v>
      </c>
      <c r="BNC77">
        <v>8.367464</v>
      </c>
      <c r="BND77">
        <v>9.5</v>
      </c>
      <c r="BNE77">
        <v>9.7053560000000001</v>
      </c>
      <c r="BNF77">
        <v>10.001030999999999</v>
      </c>
      <c r="BNG77">
        <v>9.5309810000000006</v>
      </c>
      <c r="BNH77">
        <v>8.5150509999999997</v>
      </c>
      <c r="BNI77">
        <v>7.7898069999999997</v>
      </c>
      <c r="BNJ77">
        <v>9.5</v>
      </c>
      <c r="BNK77">
        <v>9.9287799999999997</v>
      </c>
      <c r="BNL77">
        <v>8.2501949999999997</v>
      </c>
      <c r="BNM77">
        <v>8.0076499999999999</v>
      </c>
      <c r="BNN77">
        <v>8.1180520000000005</v>
      </c>
      <c r="BNO77">
        <v>8.0652039999999996</v>
      </c>
      <c r="BNP77">
        <v>7.992343</v>
      </c>
      <c r="BNQ77">
        <v>8.1589310000000008</v>
      </c>
      <c r="BNR77">
        <v>8.2826500000000003</v>
      </c>
      <c r="BNS77">
        <v>7.9529259999999997</v>
      </c>
      <c r="BNT77">
        <v>8.1121309999999998</v>
      </c>
      <c r="BNU77">
        <v>7.6977779999999996</v>
      </c>
      <c r="BNV77">
        <v>7.4353990000000003</v>
      </c>
      <c r="BNW77">
        <v>7.4836450000000001</v>
      </c>
      <c r="BNX77">
        <v>7.2628779999999997</v>
      </c>
      <c r="BNY77">
        <v>7.1380379999999999</v>
      </c>
      <c r="BNZ77">
        <v>6.651745</v>
      </c>
      <c r="BOA77" t="s">
        <v>1304</v>
      </c>
      <c r="BOB77" t="s">
        <v>1304</v>
      </c>
      <c r="BOC77" t="s">
        <v>1304</v>
      </c>
      <c r="BOD77">
        <v>8.3243910000000003</v>
      </c>
      <c r="BOE77">
        <v>7.9214099999999998</v>
      </c>
      <c r="BOF77">
        <v>7.509944</v>
      </c>
      <c r="BOG77">
        <v>8.9312210000000007</v>
      </c>
      <c r="BOH77">
        <v>8.4180550000000007</v>
      </c>
      <c r="BOI77">
        <v>7.7926159999999998</v>
      </c>
      <c r="BOJ77">
        <v>8.6332880000000003</v>
      </c>
      <c r="BOK77">
        <v>8.3352229999999992</v>
      </c>
      <c r="BOL77">
        <v>7.8869340000000001</v>
      </c>
      <c r="BOM77">
        <v>8.3074250000000003</v>
      </c>
      <c r="BON77">
        <v>8.0198210000000003</v>
      </c>
      <c r="BOO77">
        <v>7.6515639999999996</v>
      </c>
      <c r="BOP77">
        <v>8.272869</v>
      </c>
      <c r="BOQ77">
        <v>8.0960970000000003</v>
      </c>
      <c r="BOR77">
        <v>8.0324919999999995</v>
      </c>
      <c r="BOS77" t="s">
        <v>1304</v>
      </c>
      <c r="BOT77" t="s">
        <v>1304</v>
      </c>
      <c r="BOU77" t="s">
        <v>1304</v>
      </c>
      <c r="BOV77">
        <v>8.4497389999999992</v>
      </c>
      <c r="BOW77">
        <v>8.2724539999999998</v>
      </c>
      <c r="BOX77">
        <v>8.3873309999999996</v>
      </c>
      <c r="BOY77">
        <v>8.5076719999999995</v>
      </c>
      <c r="BOZ77">
        <v>8.1751109999999994</v>
      </c>
      <c r="BPA77">
        <v>8.6012660000000007</v>
      </c>
      <c r="BPB77">
        <v>9.3670315670081258E-3</v>
      </c>
      <c r="BPC77">
        <v>1.959751496417669E-2</v>
      </c>
      <c r="BPD77" t="s">
        <v>1304</v>
      </c>
      <c r="BPE77">
        <v>4.2036785991931079E-2</v>
      </c>
      <c r="BPF77">
        <v>8.3284978299826326E-2</v>
      </c>
      <c r="BPG77" t="s">
        <v>1304</v>
      </c>
      <c r="BPH77">
        <v>3.0287615897478536E-2</v>
      </c>
      <c r="BPI77" s="12">
        <v>8.9659899999999997</v>
      </c>
      <c r="BPJ77">
        <v>9.7563639999999996</v>
      </c>
      <c r="BPK77">
        <v>9.7028750000000006</v>
      </c>
      <c r="BPL77">
        <v>9.2591219999999996</v>
      </c>
      <c r="BPM77">
        <v>9.898828</v>
      </c>
      <c r="BPN77">
        <v>8.3908050000000003</v>
      </c>
      <c r="BPO77">
        <v>9.2268109999999997</v>
      </c>
      <c r="BPP77">
        <v>9.6759299999999993</v>
      </c>
      <c r="BPQ77">
        <v>9.2534139999999994</v>
      </c>
      <c r="BPR77">
        <v>9.4098430000000004</v>
      </c>
      <c r="BPS77">
        <v>7.4760970000000002</v>
      </c>
      <c r="BPT77">
        <v>8.0800359999999998</v>
      </c>
      <c r="BPU77">
        <v>8.0453960000000002</v>
      </c>
      <c r="BPV77">
        <v>7.6783720000000004</v>
      </c>
      <c r="BPW77">
        <v>8.2444210000000009</v>
      </c>
      <c r="BPX77">
        <v>7.1701459999999999</v>
      </c>
      <c r="BPY77">
        <v>7.7981100000000003</v>
      </c>
      <c r="BPZ77">
        <v>7.3755420000000003</v>
      </c>
      <c r="BQA77">
        <v>7.0389359999999996</v>
      </c>
      <c r="BQB77">
        <v>7.6055149999999996</v>
      </c>
      <c r="BQC77">
        <v>7.6752859999999998</v>
      </c>
      <c r="BQD77">
        <v>8.3433440000000001</v>
      </c>
      <c r="BQE77">
        <v>8.7822549999999993</v>
      </c>
      <c r="BQF77">
        <v>8.3243910000000003</v>
      </c>
      <c r="BQG77">
        <v>8.3468389999999992</v>
      </c>
      <c r="BQH77">
        <v>7.5219269999999998</v>
      </c>
      <c r="BQI77">
        <v>8.1294570000000004</v>
      </c>
      <c r="BQJ77">
        <v>8.3766390000000008</v>
      </c>
      <c r="BQK77">
        <v>7.9214099999999998</v>
      </c>
      <c r="BQL77">
        <v>8.0452290000000009</v>
      </c>
      <c r="BQM77">
        <v>7.4314410000000004</v>
      </c>
      <c r="BQN77">
        <v>8.0237960000000008</v>
      </c>
      <c r="BQO77">
        <v>7.8397750000000004</v>
      </c>
      <c r="BQP77">
        <v>7.509944</v>
      </c>
      <c r="BQQ77">
        <v>8.2771500000000007</v>
      </c>
      <c r="BQR77">
        <v>4.7452844925215731E-2</v>
      </c>
      <c r="BQS77">
        <v>2.2320688978973591E-2</v>
      </c>
      <c r="BQT77">
        <v>0.62877799999999995</v>
      </c>
      <c r="BQU77">
        <v>0.61748499999999995</v>
      </c>
      <c r="BQV77" t="s">
        <v>1304</v>
      </c>
      <c r="BQW77">
        <v>0.77224000000000004</v>
      </c>
      <c r="BQX77">
        <v>0.80469599999999997</v>
      </c>
      <c r="BQY77">
        <v>0.61722200000000005</v>
      </c>
      <c r="BQZ77">
        <v>0.68442899999999995</v>
      </c>
      <c r="BRA77" t="s">
        <v>1304</v>
      </c>
      <c r="BRB77">
        <v>0.74263000000000001</v>
      </c>
      <c r="BRC77">
        <v>0.84952399999999995</v>
      </c>
      <c r="BRD77">
        <v>0.56022899999999998</v>
      </c>
      <c r="BRE77">
        <v>0.60737300000000005</v>
      </c>
      <c r="BRF77" t="s">
        <v>1304</v>
      </c>
      <c r="BRG77">
        <v>0.71956399999999998</v>
      </c>
      <c r="BRH77">
        <v>0.74650099999999997</v>
      </c>
      <c r="BRI77">
        <v>0.51714300000000002</v>
      </c>
      <c r="BRJ77">
        <v>0.54321399999999997</v>
      </c>
      <c r="BRK77" t="s">
        <v>1304</v>
      </c>
      <c r="BRL77">
        <v>0.64644900000000005</v>
      </c>
      <c r="BRM77">
        <v>0.62109099999999995</v>
      </c>
      <c r="BRN77">
        <v>0.60878900000000002</v>
      </c>
      <c r="BRO77">
        <v>0.64546099999999995</v>
      </c>
      <c r="BRP77" t="s">
        <v>1304</v>
      </c>
      <c r="BRQ77">
        <v>0.73194400000000004</v>
      </c>
      <c r="BRR77">
        <v>0.79317599999999999</v>
      </c>
      <c r="BRS77">
        <v>0.57268799999999997</v>
      </c>
      <c r="BRT77">
        <v>0.62520799999999999</v>
      </c>
      <c r="BRU77" t="s">
        <v>1304</v>
      </c>
      <c r="BRV77">
        <v>0.72530799999999995</v>
      </c>
      <c r="BRW77">
        <v>0.75939500000000004</v>
      </c>
      <c r="BRX77">
        <v>0.54902099999999998</v>
      </c>
      <c r="BRY77">
        <v>0.59656600000000004</v>
      </c>
      <c r="BRZ77" t="s">
        <v>1304</v>
      </c>
      <c r="BSA77">
        <v>0.71606400000000003</v>
      </c>
      <c r="BSB77">
        <v>0.73549799999999999</v>
      </c>
      <c r="BSC77">
        <v>0.52457100000000001</v>
      </c>
      <c r="BSD77">
        <v>0.62979600000000002</v>
      </c>
      <c r="BSE77">
        <v>0.53576999999999997</v>
      </c>
      <c r="BSF77">
        <v>0.61755800000000005</v>
      </c>
      <c r="BSG77">
        <v>0.62799300000000002</v>
      </c>
      <c r="BSH77">
        <v>0.57498099999999996</v>
      </c>
      <c r="BSI77">
        <v>0.52580700000000002</v>
      </c>
      <c r="BSJ77">
        <v>0.52725299999999997</v>
      </c>
      <c r="BSK77">
        <v>0.50998299999999996</v>
      </c>
      <c r="BSL77">
        <v>0.51705400000000001</v>
      </c>
      <c r="BSM77">
        <v>0.53654199999999996</v>
      </c>
      <c r="BSN77">
        <v>0.57646200000000003</v>
      </c>
      <c r="BSO77">
        <v>0.51426099999999997</v>
      </c>
      <c r="BSP77">
        <v>0.620475</v>
      </c>
      <c r="BSQ77">
        <v>0.64508699999999997</v>
      </c>
      <c r="BSR77">
        <v>0.59683399999999998</v>
      </c>
      <c r="BSS77">
        <v>0.50111099999999997</v>
      </c>
      <c r="BST77">
        <v>0.50853800000000005</v>
      </c>
      <c r="BSU77">
        <v>0.50041599999999997</v>
      </c>
      <c r="BSV77">
        <v>0.50439199999999995</v>
      </c>
      <c r="BSW77">
        <v>0.52938499999999999</v>
      </c>
      <c r="BSX77">
        <v>0.58817399999999997</v>
      </c>
      <c r="BSY77">
        <v>0.52156800000000003</v>
      </c>
      <c r="BSZ77">
        <v>0.59749099999999999</v>
      </c>
      <c r="BTA77">
        <v>0.58318099999999995</v>
      </c>
      <c r="BTB77">
        <v>0.58054399999999995</v>
      </c>
      <c r="BTC77">
        <v>0.49841800000000003</v>
      </c>
      <c r="BTD77">
        <v>0.52488100000000004</v>
      </c>
      <c r="BTE77">
        <v>0.51755499999999999</v>
      </c>
      <c r="BTF77">
        <v>0.51760099999999998</v>
      </c>
      <c r="BTG77">
        <v>0.51582600000000001</v>
      </c>
      <c r="BTH77">
        <v>0.58269199999999999</v>
      </c>
      <c r="BTI77">
        <v>0.52235600000000004</v>
      </c>
      <c r="BTJ77">
        <v>0.55760200000000004</v>
      </c>
      <c r="BTK77">
        <v>0.53644899999999995</v>
      </c>
      <c r="BTL77">
        <v>0.55136600000000002</v>
      </c>
      <c r="BTM77">
        <v>0.52425299999999997</v>
      </c>
      <c r="BTN77">
        <v>0.54254999999999998</v>
      </c>
      <c r="BTO77">
        <v>0.52265499999999998</v>
      </c>
      <c r="BTP77">
        <v>0.52260799999999996</v>
      </c>
      <c r="BTQ77">
        <v>0.55249599999999999</v>
      </c>
      <c r="BTR77">
        <v>0.55872100000000002</v>
      </c>
      <c r="BTS77">
        <v>0.51218900000000001</v>
      </c>
      <c r="BTT77">
        <v>0.60183500000000001</v>
      </c>
      <c r="BTU77">
        <v>0.632413</v>
      </c>
      <c r="BTV77">
        <v>0.61283100000000001</v>
      </c>
      <c r="BTW77">
        <v>0.50414000000000003</v>
      </c>
      <c r="BTX77">
        <v>0.53416799999999998</v>
      </c>
      <c r="BTY77">
        <v>0.56537800000000005</v>
      </c>
      <c r="BTZ77">
        <v>0.51896699999999996</v>
      </c>
      <c r="BUA77">
        <v>0.61080500000000004</v>
      </c>
      <c r="BUB77">
        <v>0.59115099999999998</v>
      </c>
      <c r="BUC77">
        <v>0.59807100000000002</v>
      </c>
      <c r="BUD77">
        <v>0.50024000000000002</v>
      </c>
      <c r="BUE77">
        <v>0.534335</v>
      </c>
      <c r="BUF77">
        <v>0.51419400000000004</v>
      </c>
      <c r="BUG77">
        <v>0.51619599999999999</v>
      </c>
      <c r="BUH77">
        <v>0.52433799999999997</v>
      </c>
      <c r="BUI77">
        <v>0.59878200000000004</v>
      </c>
      <c r="BUJ77">
        <v>0.52378199999999997</v>
      </c>
      <c r="BUK77">
        <v>0.59343900000000005</v>
      </c>
      <c r="BUL77">
        <v>0.57298199999999999</v>
      </c>
      <c r="BUM77">
        <v>0.57078200000000001</v>
      </c>
      <c r="BUN77">
        <v>0.49700899999999998</v>
      </c>
      <c r="BUO77">
        <v>0.52373099999999995</v>
      </c>
      <c r="BUP77">
        <v>0.51959200000000005</v>
      </c>
      <c r="BUQ77">
        <v>0.51887000000000005</v>
      </c>
      <c r="BUR77" s="17">
        <v>10.15912</v>
      </c>
      <c r="BUS77">
        <v>9.2167680000000001</v>
      </c>
      <c r="BUT77">
        <v>8.0157380000000007</v>
      </c>
      <c r="BUU77">
        <v>7.3976459999999999</v>
      </c>
      <c r="BUV77">
        <v>9</v>
      </c>
      <c r="BUW77">
        <v>9.6232319999999998</v>
      </c>
      <c r="BUX77">
        <v>9.8501849999999997</v>
      </c>
      <c r="BUY77">
        <v>8.8296039999999998</v>
      </c>
      <c r="BUZ77">
        <v>8.1181909999999995</v>
      </c>
      <c r="BVA77">
        <v>7.8020750000000003</v>
      </c>
      <c r="BVB77">
        <v>9</v>
      </c>
      <c r="BVC77">
        <v>9.1966750000000008</v>
      </c>
      <c r="BVD77">
        <v>10.111897000000001</v>
      </c>
      <c r="BVE77">
        <v>9.2647119999999994</v>
      </c>
      <c r="BVF77">
        <v>8.0375599999999991</v>
      </c>
      <c r="BVG77">
        <v>7.3213509999999999</v>
      </c>
      <c r="BVH77">
        <v>9.5</v>
      </c>
      <c r="BVI77">
        <v>9.6501110000000008</v>
      </c>
      <c r="BVJ77">
        <v>9.5985890000000005</v>
      </c>
      <c r="BVK77">
        <v>8.6421080000000003</v>
      </c>
      <c r="BVL77">
        <v>7.5445549999999999</v>
      </c>
      <c r="BVM77">
        <v>7.1854579999999997</v>
      </c>
      <c r="BVN77">
        <v>9</v>
      </c>
      <c r="BVO77">
        <v>9.1079329999999992</v>
      </c>
      <c r="BVP77">
        <v>8.8584379999999996</v>
      </c>
      <c r="BVQ77">
        <v>7.7774809999999999</v>
      </c>
      <c r="BVR77">
        <v>6.872668</v>
      </c>
      <c r="BVS77">
        <v>6.5965280000000002</v>
      </c>
      <c r="BVT77">
        <v>11</v>
      </c>
      <c r="BVU77">
        <v>7.6467869999999998</v>
      </c>
      <c r="BVV77">
        <v>9.4891170000000002</v>
      </c>
      <c r="BVW77">
        <v>8.3000330000000009</v>
      </c>
      <c r="BVX77">
        <v>7.0210710000000001</v>
      </c>
      <c r="BVY77">
        <v>6.6134380000000004</v>
      </c>
      <c r="BVZ77">
        <v>10</v>
      </c>
      <c r="BWA77">
        <v>8.6749320000000001</v>
      </c>
      <c r="BWB77">
        <v>9.6501970000000004</v>
      </c>
      <c r="BWC77">
        <v>8.7671039999999998</v>
      </c>
      <c r="BWD77">
        <v>7.5407960000000003</v>
      </c>
      <c r="BWE77">
        <v>6.9441389999999998</v>
      </c>
      <c r="BWF77">
        <v>9</v>
      </c>
      <c r="BWG77">
        <v>8.9505710000000001</v>
      </c>
      <c r="BWH77">
        <v>10.559383</v>
      </c>
      <c r="BWI77">
        <v>9.9148650000000007</v>
      </c>
      <c r="BWJ77">
        <v>8.3362289999999994</v>
      </c>
      <c r="BWK77">
        <v>7.4972979999999998</v>
      </c>
      <c r="BWL77">
        <v>10</v>
      </c>
      <c r="BWM77">
        <v>10.239703</v>
      </c>
      <c r="BWN77">
        <v>10.339432</v>
      </c>
      <c r="BWO77">
        <v>9.6370269999999998</v>
      </c>
      <c r="BWP77">
        <v>8.5487059999999992</v>
      </c>
      <c r="BWQ77">
        <v>7.9851210000000004</v>
      </c>
      <c r="BWR77">
        <v>10</v>
      </c>
      <c r="BWS77">
        <v>9.8819230000000005</v>
      </c>
      <c r="BWT77">
        <v>9.9334140000000009</v>
      </c>
      <c r="BWU77">
        <v>9.3463519999999995</v>
      </c>
      <c r="BWV77">
        <v>8.5776769999999996</v>
      </c>
      <c r="BWW77">
        <v>8.3026289999999996</v>
      </c>
      <c r="BWX77">
        <v>9.5</v>
      </c>
      <c r="BWY77">
        <v>9.5623159999999991</v>
      </c>
      <c r="BWZ77">
        <v>10.072174</v>
      </c>
      <c r="BXA77">
        <v>9.2575219999999998</v>
      </c>
      <c r="BXB77">
        <v>8.0201239999999991</v>
      </c>
      <c r="BXC77">
        <v>7.5359189999999998</v>
      </c>
      <c r="BXD77">
        <v>9.5</v>
      </c>
      <c r="BXE77">
        <v>9.6169360000000008</v>
      </c>
      <c r="BXF77" t="s">
        <v>1304</v>
      </c>
      <c r="BXG77" t="s">
        <v>1304</v>
      </c>
      <c r="BXH77" t="s">
        <v>1304</v>
      </c>
      <c r="BXI77" t="s">
        <v>1304</v>
      </c>
      <c r="BXJ77" t="s">
        <v>1304</v>
      </c>
      <c r="BXK77" t="s">
        <v>1304</v>
      </c>
      <c r="BXL77">
        <v>10.530438</v>
      </c>
      <c r="BXM77">
        <v>9.4621479999999991</v>
      </c>
      <c r="BXN77">
        <v>8.4493010000000002</v>
      </c>
      <c r="BXO77">
        <v>8.1224179999999997</v>
      </c>
      <c r="BXP77">
        <v>9</v>
      </c>
      <c r="BXQ77">
        <v>9.7775479999999995</v>
      </c>
      <c r="BXR77">
        <v>10.483418</v>
      </c>
      <c r="BXS77">
        <v>9.5351909999999993</v>
      </c>
      <c r="BXT77">
        <v>8.5492939999999997</v>
      </c>
      <c r="BXU77">
        <v>7.9359479999999998</v>
      </c>
      <c r="BXV77">
        <v>9</v>
      </c>
      <c r="BXW77">
        <v>9.8913440000000001</v>
      </c>
      <c r="BXX77">
        <v>8.4075799999999994</v>
      </c>
      <c r="BXY77">
        <v>8.1014660000000003</v>
      </c>
      <c r="BXZ77">
        <v>7.9290000000000003</v>
      </c>
      <c r="BYA77">
        <v>8.3329389999999997</v>
      </c>
      <c r="BYB77">
        <v>8.1330570000000009</v>
      </c>
      <c r="BYC77">
        <v>8.0786829999999998</v>
      </c>
      <c r="BYD77">
        <v>8.4248960000000004</v>
      </c>
      <c r="BYE77">
        <v>8.1264590000000005</v>
      </c>
      <c r="BYF77">
        <v>7.9507789999999998</v>
      </c>
      <c r="BYG77">
        <v>7.9883889999999997</v>
      </c>
      <c r="BYH77">
        <v>7.678382</v>
      </c>
      <c r="BYI77">
        <v>7.4371260000000001</v>
      </c>
      <c r="BYJ77">
        <v>7.3935060000000004</v>
      </c>
      <c r="BYK77">
        <v>7.1776280000000003</v>
      </c>
      <c r="BYL77">
        <v>6.7096220000000004</v>
      </c>
      <c r="BYM77">
        <v>7.7713840000000003</v>
      </c>
      <c r="BYN77">
        <v>7.3532979999999997</v>
      </c>
      <c r="BYO77">
        <v>6.8129609999999996</v>
      </c>
      <c r="BYP77">
        <v>8.2646370000000005</v>
      </c>
      <c r="BYQ77">
        <v>7.916493</v>
      </c>
      <c r="BYR77">
        <v>7.3262320000000001</v>
      </c>
      <c r="BYS77">
        <v>9.1678949999999997</v>
      </c>
      <c r="BYT77">
        <v>8.8222280000000008</v>
      </c>
      <c r="BYU77">
        <v>8.0761179999999992</v>
      </c>
      <c r="BYV77">
        <v>9.1240579999999998</v>
      </c>
      <c r="BYW77">
        <v>8.7559500000000003</v>
      </c>
      <c r="BYX77">
        <v>8.4010029999999993</v>
      </c>
      <c r="BYY77">
        <v>8.9492779999999996</v>
      </c>
      <c r="BYZ77">
        <v>8.8109300000000008</v>
      </c>
      <c r="BZA77">
        <v>8.4574300000000004</v>
      </c>
      <c r="BZB77">
        <v>8.4532419999999995</v>
      </c>
      <c r="BZC77">
        <v>8.1827919999999992</v>
      </c>
      <c r="BZD77">
        <v>7.9072709999999997</v>
      </c>
      <c r="BZE77" t="s">
        <v>1304</v>
      </c>
      <c r="BZF77" t="s">
        <v>1304</v>
      </c>
      <c r="BZG77" t="s">
        <v>1304</v>
      </c>
      <c r="BZH77">
        <v>8.7690920000000006</v>
      </c>
      <c r="BZI77">
        <v>8.5951909999999998</v>
      </c>
      <c r="BZJ77">
        <v>8.3595299999999995</v>
      </c>
      <c r="BZK77">
        <v>8.7374869999999998</v>
      </c>
      <c r="BZL77">
        <v>8.5190979999999996</v>
      </c>
      <c r="BZM77">
        <v>8.5254779999999997</v>
      </c>
      <c r="BZN77">
        <v>1.6980785847494614E-2</v>
      </c>
      <c r="BZO77">
        <v>3.4580831841586272E-2</v>
      </c>
      <c r="BZP77" t="s">
        <v>1304</v>
      </c>
      <c r="BZQ77">
        <v>3.4381381067653323E-2</v>
      </c>
      <c r="BZR77">
        <v>9.1619148586651128E-2</v>
      </c>
      <c r="BZS77">
        <v>7.4538079261595752E-2</v>
      </c>
      <c r="BZT77">
        <v>6.1436832488053095E-2</v>
      </c>
      <c r="BZU77" s="13">
        <v>9.4357369999999996</v>
      </c>
      <c r="BZV77">
        <v>10.178675</v>
      </c>
      <c r="BZW77">
        <v>10.449408</v>
      </c>
      <c r="BZX77">
        <v>9.5696569999999994</v>
      </c>
      <c r="BZY77">
        <v>10.251478000000001</v>
      </c>
      <c r="BZZ77">
        <v>8.4163979999999992</v>
      </c>
      <c r="CAA77">
        <v>9.3553409999999992</v>
      </c>
      <c r="CAB77">
        <v>9.7759459999999994</v>
      </c>
      <c r="CAC77">
        <v>8.533569</v>
      </c>
      <c r="CAD77">
        <v>9.3388899999999992</v>
      </c>
      <c r="CAE77">
        <v>7.5118049999999998</v>
      </c>
      <c r="CAF77">
        <v>8.3490339999999996</v>
      </c>
      <c r="CAG77">
        <v>8.4424670000000006</v>
      </c>
      <c r="CAH77">
        <v>7.2809330000000001</v>
      </c>
      <c r="CAI77">
        <v>8.2008639999999993</v>
      </c>
      <c r="CAJ77">
        <v>7.1946870000000001</v>
      </c>
      <c r="CAK77">
        <v>7.9869880000000002</v>
      </c>
      <c r="CAL77">
        <v>7.7412099999999997</v>
      </c>
      <c r="CAM77">
        <v>6.7787879999999996</v>
      </c>
      <c r="CAN77">
        <v>7.5516480000000001</v>
      </c>
      <c r="CAO77">
        <v>7.9049449999999997</v>
      </c>
      <c r="CAP77">
        <v>8.7238710000000008</v>
      </c>
      <c r="CAQ77">
        <v>9.1459759999999992</v>
      </c>
      <c r="CAR77">
        <v>8.0180109999999996</v>
      </c>
      <c r="CAS77">
        <v>8.5233209999999993</v>
      </c>
      <c r="CAT77">
        <v>7.6630219999999998</v>
      </c>
      <c r="CAU77">
        <v>8.5296380000000003</v>
      </c>
      <c r="CAV77">
        <v>8.7890890000000006</v>
      </c>
      <c r="CAW77">
        <v>7.6348950000000002</v>
      </c>
      <c r="CAX77">
        <v>8.2490079999999999</v>
      </c>
      <c r="CAY77">
        <v>7.4084770000000004</v>
      </c>
      <c r="CAZ77">
        <v>8.2414100000000001</v>
      </c>
      <c r="CBA77">
        <v>8.2385599999999997</v>
      </c>
      <c r="CBB77">
        <v>7.0695959999999998</v>
      </c>
      <c r="CBC77">
        <v>8.1350859999999994</v>
      </c>
      <c r="CBD77">
        <v>5.2833490296025631E-2</v>
      </c>
      <c r="CBE77">
        <v>6.785417308978417E-2</v>
      </c>
      <c r="CBF77">
        <v>0.71903600000000001</v>
      </c>
      <c r="CBG77">
        <v>0.75003200000000003</v>
      </c>
      <c r="CBH77">
        <v>0.60611400000000004</v>
      </c>
      <c r="CBI77">
        <v>0.67233500000000002</v>
      </c>
      <c r="CBJ77">
        <v>0.80891199999999996</v>
      </c>
      <c r="CBK77">
        <v>0.67211200000000004</v>
      </c>
      <c r="CBL77">
        <v>0.72327799999999998</v>
      </c>
      <c r="CBM77">
        <v>0.61163100000000004</v>
      </c>
      <c r="CBN77">
        <v>0.69061300000000003</v>
      </c>
      <c r="CBO77">
        <v>0.80744400000000005</v>
      </c>
      <c r="CBP77">
        <v>0.58910099999999999</v>
      </c>
      <c r="CBQ77">
        <v>0.59960199999999997</v>
      </c>
      <c r="CBR77">
        <v>0.58709999999999996</v>
      </c>
      <c r="CBS77">
        <v>0.66504399999999997</v>
      </c>
      <c r="CBT77">
        <v>0.69653200000000004</v>
      </c>
      <c r="CBU77">
        <v>0.54081199999999996</v>
      </c>
      <c r="CBV77">
        <v>0.54879900000000004</v>
      </c>
      <c r="CBW77">
        <v>0.54252800000000001</v>
      </c>
      <c r="CBX77">
        <v>0.61885900000000005</v>
      </c>
      <c r="CBY77">
        <v>0.58616500000000005</v>
      </c>
      <c r="CBZ77">
        <v>0.64590800000000004</v>
      </c>
      <c r="CCA77">
        <v>0.64344199999999996</v>
      </c>
      <c r="CCB77">
        <v>0.60923799999999995</v>
      </c>
      <c r="CCC77">
        <v>0.66196900000000003</v>
      </c>
      <c r="CCD77">
        <v>0.76076100000000002</v>
      </c>
      <c r="CCE77">
        <v>0.61136900000000005</v>
      </c>
      <c r="CCF77">
        <v>0.60742300000000005</v>
      </c>
      <c r="CCG77">
        <v>0.60147899999999999</v>
      </c>
      <c r="CCH77">
        <v>0.65414099999999997</v>
      </c>
      <c r="CCI77">
        <v>0.73781799999999997</v>
      </c>
      <c r="CCJ77">
        <v>0.57406599999999997</v>
      </c>
      <c r="CCK77">
        <v>0.59033999999999998</v>
      </c>
      <c r="CCL77">
        <v>0.579816</v>
      </c>
      <c r="CCM77">
        <v>0.66828299999999996</v>
      </c>
      <c r="CCN77">
        <v>0.67550500000000002</v>
      </c>
      <c r="CCO77">
        <v>0.52505400000000002</v>
      </c>
      <c r="CCP77">
        <v>0.56021900000000002</v>
      </c>
      <c r="CCQ77">
        <v>0.50059399999999998</v>
      </c>
      <c r="CCR77">
        <v>0.58992299999999998</v>
      </c>
      <c r="CCS77">
        <v>0.63484700000000005</v>
      </c>
      <c r="CCT77">
        <v>0.63820600000000005</v>
      </c>
      <c r="CCU77">
        <v>0.49162699999999998</v>
      </c>
      <c r="CCV77">
        <v>0.50822699999999998</v>
      </c>
      <c r="CCW77">
        <v>0.497701</v>
      </c>
      <c r="CCX77">
        <v>0.49819099999999999</v>
      </c>
      <c r="CCY77">
        <v>0.54184200000000005</v>
      </c>
      <c r="CCZ77">
        <v>0.54105000000000003</v>
      </c>
      <c r="CDA77">
        <v>0.51365300000000003</v>
      </c>
      <c r="CDB77">
        <v>0.60052899999999998</v>
      </c>
      <c r="CDC77">
        <v>0.64075499999999996</v>
      </c>
      <c r="CDD77">
        <v>0.64160099999999998</v>
      </c>
      <c r="CDE77">
        <v>0.49848399999999998</v>
      </c>
      <c r="CDF77">
        <v>0.51254699999999997</v>
      </c>
      <c r="CDG77">
        <v>0.50332100000000002</v>
      </c>
      <c r="CDH77">
        <v>0.50814300000000001</v>
      </c>
      <c r="CDI77">
        <v>0.523814</v>
      </c>
      <c r="CDJ77">
        <v>0.53224899999999997</v>
      </c>
      <c r="CDK77">
        <v>0.505328</v>
      </c>
      <c r="CDL77">
        <v>0.56678600000000001</v>
      </c>
      <c r="CDM77">
        <v>0.57301599999999997</v>
      </c>
      <c r="CDN77">
        <v>0.58253200000000005</v>
      </c>
      <c r="CDO77">
        <v>0.50078400000000001</v>
      </c>
      <c r="CDP77">
        <v>0.52161800000000003</v>
      </c>
      <c r="CDQ77">
        <v>0.50165099999999996</v>
      </c>
      <c r="CDR77">
        <v>0.49795899999999998</v>
      </c>
      <c r="CDS77">
        <v>0.50414099999999995</v>
      </c>
      <c r="CDT77">
        <v>0.52351499999999995</v>
      </c>
      <c r="CDU77">
        <v>0.50208799999999998</v>
      </c>
      <c r="CDV77">
        <v>0.53805400000000003</v>
      </c>
      <c r="CDW77">
        <v>0.52877600000000002</v>
      </c>
      <c r="CDX77">
        <v>0.53681400000000001</v>
      </c>
      <c r="CDY77">
        <v>0.500301</v>
      </c>
      <c r="CDZ77">
        <v>0.51316200000000001</v>
      </c>
      <c r="CEA77">
        <v>0.49679400000000001</v>
      </c>
      <c r="CEB77">
        <v>0.500753</v>
      </c>
      <c r="CEC77">
        <v>0.53450399999999998</v>
      </c>
      <c r="CED77">
        <v>0.53251099999999996</v>
      </c>
      <c r="CEE77">
        <v>0.51501300000000005</v>
      </c>
      <c r="CEF77">
        <v>0.57320499999999996</v>
      </c>
      <c r="CEG77">
        <v>0.61342600000000003</v>
      </c>
      <c r="CEH77">
        <v>0.63063100000000005</v>
      </c>
      <c r="CEI77">
        <v>0.49959599999999998</v>
      </c>
      <c r="CEJ77">
        <v>0.53870200000000001</v>
      </c>
      <c r="CEK77">
        <v>0.52693199999999996</v>
      </c>
      <c r="CEL77">
        <v>0.50818600000000003</v>
      </c>
      <c r="CEM77">
        <v>0.55715899999999996</v>
      </c>
      <c r="CEN77">
        <v>0.59651900000000002</v>
      </c>
      <c r="CEO77">
        <v>0.60766799999999999</v>
      </c>
      <c r="CEP77">
        <v>0.50867499999999999</v>
      </c>
      <c r="CEQ77">
        <v>0.52354800000000001</v>
      </c>
      <c r="CER77">
        <v>0.505019</v>
      </c>
      <c r="CES77">
        <v>0.49490200000000001</v>
      </c>
      <c r="CET77">
        <v>0.51831099999999997</v>
      </c>
      <c r="CEU77">
        <v>0.53353399999999995</v>
      </c>
      <c r="CEV77">
        <v>0.50299899999999997</v>
      </c>
      <c r="CEW77">
        <v>0.56812300000000004</v>
      </c>
      <c r="CEX77">
        <v>0.56040599999999996</v>
      </c>
      <c r="CEY77">
        <v>0.56823199999999996</v>
      </c>
      <c r="CEZ77">
        <v>0.49900899999999998</v>
      </c>
      <c r="CFA77">
        <v>0.51982200000000001</v>
      </c>
      <c r="CFB77">
        <v>0.50041899999999995</v>
      </c>
      <c r="CFC77">
        <v>0.49993500000000002</v>
      </c>
      <c r="CFD77" s="14">
        <v>0.23969999999999914</v>
      </c>
      <c r="CFE77">
        <v>-1.2818000000001106E-2</v>
      </c>
      <c r="CFF77">
        <v>-0.78065599999999868</v>
      </c>
      <c r="CFG77">
        <v>-0.72498600000000124</v>
      </c>
      <c r="CFH77">
        <v>-0.1431129999999996</v>
      </c>
      <c r="CFI77">
        <v>-0.48297799999999924</v>
      </c>
      <c r="CFJ77">
        <v>-0.71325700000000047</v>
      </c>
      <c r="CFK77">
        <v>-1.6783270000000012</v>
      </c>
      <c r="CFL77">
        <v>-1.9478410000000004</v>
      </c>
      <c r="CFM77">
        <v>-0.87097900000000017</v>
      </c>
      <c r="CFN77">
        <v>-1.6201999999999828E-2</v>
      </c>
      <c r="CFO77">
        <v>-0.10933299999999946</v>
      </c>
      <c r="CFP77">
        <v>-0.66956599999999966</v>
      </c>
      <c r="CFQ77">
        <v>-0.71169999999999956</v>
      </c>
      <c r="CFR77">
        <v>-0.17670799999999964</v>
      </c>
      <c r="CFS77">
        <v>-6.5179999999999794E-2</v>
      </c>
      <c r="CFT77">
        <v>0.12187600000000032</v>
      </c>
      <c r="CFU77">
        <v>-0.37878599999999985</v>
      </c>
      <c r="CFV77">
        <v>-0.38589099999999998</v>
      </c>
      <c r="CFW77">
        <v>-0.17949000000000037</v>
      </c>
      <c r="CFX77">
        <v>9.2245000000000132E-2</v>
      </c>
      <c r="CFY77">
        <v>-0.13915800000000011</v>
      </c>
      <c r="CFZ77">
        <v>-0.62931300000000157</v>
      </c>
      <c r="CGA77">
        <v>-0.58363499999999924</v>
      </c>
      <c r="CGB77">
        <v>-0.20775600000000161</v>
      </c>
      <c r="CGC77">
        <v>2.4538999999999866E-2</v>
      </c>
      <c r="CGD77">
        <v>-0.16438199999999981</v>
      </c>
      <c r="CGE77">
        <v>-0.78453199999999867</v>
      </c>
      <c r="CGF77">
        <v>-0.84270399999999945</v>
      </c>
      <c r="CGG77">
        <v>-0.31907199999999847</v>
      </c>
      <c r="CGH77">
        <v>-4.4461999999999335E-2</v>
      </c>
      <c r="CGI77">
        <v>-9.0598999999999208E-2</v>
      </c>
      <c r="CGJ77">
        <v>-0.64753500000000042</v>
      </c>
      <c r="CGK77">
        <v>-0.70029200000000014</v>
      </c>
      <c r="CGL77">
        <v>-0.13594099999999898</v>
      </c>
      <c r="CGM77">
        <v>-9.2226863097239209E-3</v>
      </c>
      <c r="CGN77">
        <v>1.5537335978607174E-2</v>
      </c>
      <c r="CGO77">
        <v>-2.8195000000000081E-2</v>
      </c>
      <c r="CGP77">
        <v>-0.15322600000000008</v>
      </c>
      <c r="CGQ77" t="s">
        <v>1304</v>
      </c>
      <c r="CGR77">
        <v>6.0620000000000118E-3</v>
      </c>
      <c r="CGS77">
        <v>-2.7218000000000075E-2</v>
      </c>
      <c r="CGT77">
        <v>-6.5081999999999973E-2</v>
      </c>
      <c r="CGU77">
        <v>-5.0356000000000067E-2</v>
      </c>
      <c r="CGV77" t="s">
        <v>1304</v>
      </c>
      <c r="CGW77">
        <v>-8.7578999999999962E-2</v>
      </c>
      <c r="CGX77">
        <v>-2.9921000000000086E-2</v>
      </c>
      <c r="CGY77">
        <v>-8.5195000000000021E-2</v>
      </c>
      <c r="CGZ77">
        <v>-0.12788899999999992</v>
      </c>
      <c r="CHA77" t="s">
        <v>1304</v>
      </c>
      <c r="CHB77">
        <v>-3.8646999999999987E-2</v>
      </c>
      <c r="CHC77">
        <v>-5.1062000000000052E-2</v>
      </c>
      <c r="CHD77">
        <v>-8.2392999999999939E-2</v>
      </c>
      <c r="CHE77">
        <v>-0.119923</v>
      </c>
      <c r="CHF77" t="s">
        <v>1304</v>
      </c>
      <c r="CHG77">
        <v>-8.168299999999995E-2</v>
      </c>
      <c r="CHH77">
        <v>-7.2667000000000037E-2</v>
      </c>
      <c r="CHI77">
        <v>-4.8906999999999923E-2</v>
      </c>
      <c r="CHJ77">
        <v>-0.12946800000000003</v>
      </c>
      <c r="CHK77" t="s">
        <v>1304</v>
      </c>
      <c r="CHL77">
        <v>-4.3470999999999926E-2</v>
      </c>
      <c r="CHM77">
        <v>-3.1727999999999978E-2</v>
      </c>
      <c r="CHN77">
        <v>-7.5666000000000011E-2</v>
      </c>
      <c r="CHO77">
        <v>-0.12441400000000002</v>
      </c>
      <c r="CHP77" t="s">
        <v>1304</v>
      </c>
      <c r="CHQ77">
        <v>-1.7632000000000092E-2</v>
      </c>
      <c r="CHR77">
        <v>-5.9916999999999998E-2</v>
      </c>
      <c r="CHS77">
        <v>-9.3625000000000069E-2</v>
      </c>
      <c r="CHT77">
        <v>-0.12849499999999991</v>
      </c>
      <c r="CHU77" t="s">
        <v>1304</v>
      </c>
      <c r="CHV77">
        <v>-4.3096999999999941E-2</v>
      </c>
      <c r="CHW77">
        <v>-5.2070999999999978E-2</v>
      </c>
      <c r="CHX77">
        <v>-2.4236000000000035E-2</v>
      </c>
      <c r="CHY77">
        <v>8.7830999999999992E-2</v>
      </c>
      <c r="CHZ77">
        <v>3.4077000000000024E-2</v>
      </c>
      <c r="CIA77">
        <v>3.1050000000000244E-3</v>
      </c>
      <c r="CIB77">
        <v>-1.9623999999999975E-2</v>
      </c>
      <c r="CIC77">
        <v>-6.2974000000000085E-2</v>
      </c>
      <c r="CID77">
        <v>2.7850000000000041E-2</v>
      </c>
      <c r="CIE77">
        <v>8.6339999999999195E-3</v>
      </c>
      <c r="CIF77">
        <v>1.0849999999999971E-2</v>
      </c>
      <c r="CIG77">
        <v>2.040900000000001E-2</v>
      </c>
      <c r="CIH77">
        <v>-6.8259999999999987E-2</v>
      </c>
      <c r="CII77">
        <v>-3.7250000000000005E-2</v>
      </c>
      <c r="CIJ77">
        <v>-6.3417000000000057E-2</v>
      </c>
      <c r="CIK77">
        <v>1.6661000000000037E-2</v>
      </c>
      <c r="CIL77">
        <v>-8.2158000000000064E-2</v>
      </c>
      <c r="CIM77">
        <v>-9.8260000000000014E-2</v>
      </c>
      <c r="CIN77">
        <v>-8.7953000000000059E-2</v>
      </c>
      <c r="CIO77">
        <v>-5.4966999999999988E-2</v>
      </c>
      <c r="CIP77">
        <v>-5.1676000000000055E-2</v>
      </c>
      <c r="CIQ77">
        <v>-5.8482000000000034E-2</v>
      </c>
      <c r="CIR77">
        <v>-5.7672000000000057E-2</v>
      </c>
      <c r="CIS77">
        <v>-8.5000000000001741E-4</v>
      </c>
      <c r="CIT77">
        <v>-8.8260000000000005E-3</v>
      </c>
      <c r="CIU77">
        <v>-3.4116000000000035E-2</v>
      </c>
      <c r="CIV77">
        <v>-5.8472000000000079E-2</v>
      </c>
      <c r="CIW77">
        <v>-7.4743000000000004E-2</v>
      </c>
      <c r="CIX77">
        <v>-9.7199999999999509E-3</v>
      </c>
      <c r="CIY77">
        <v>-9.3289999999999207E-3</v>
      </c>
      <c r="CIZ77">
        <v>-1.8553999999999959E-2</v>
      </c>
      <c r="CJA77">
        <v>-6.0569999999999791E-3</v>
      </c>
      <c r="CJB77">
        <v>-6.2188999999999939E-2</v>
      </c>
      <c r="CJC77">
        <v>-5.1881000000000066E-2</v>
      </c>
      <c r="CJD77">
        <v>-5.3822999999999954E-2</v>
      </c>
      <c r="CJE77">
        <v>-8.3360999999999907E-2</v>
      </c>
      <c r="CJF77">
        <v>-6.8719000000000086E-2</v>
      </c>
      <c r="CJG77">
        <v>-7.899899999999993E-2</v>
      </c>
      <c r="CJH77">
        <v>-5.1327000000000012E-2</v>
      </c>
      <c r="CJI77">
        <v>-4.7186999999999979E-2</v>
      </c>
      <c r="CJJ77">
        <v>-5.301800000000001E-2</v>
      </c>
      <c r="CJK77">
        <v>-6.5660000000000052E-2</v>
      </c>
      <c r="CJL77">
        <v>-2.917599999999998E-2</v>
      </c>
      <c r="CJM77">
        <v>2.533300000000005E-2</v>
      </c>
      <c r="CJN77">
        <v>-9.540000000000104E-4</v>
      </c>
      <c r="CJO77">
        <v>-2.4603000000000042E-2</v>
      </c>
      <c r="CJP77">
        <v>-2.964E-2</v>
      </c>
      <c r="CJQ77">
        <v>-6.1172000000000004E-2</v>
      </c>
      <c r="CJR77">
        <v>-3.6319999999999686E-3</v>
      </c>
      <c r="CJS77">
        <v>-3.6753000000000036E-2</v>
      </c>
      <c r="CJT77">
        <v>1.8654000000000059E-2</v>
      </c>
      <c r="CJU77">
        <v>1.1420999999999903E-2</v>
      </c>
      <c r="CJV77">
        <v>-1.1597999999999997E-2</v>
      </c>
      <c r="CJW77">
        <v>-5.8996999999999966E-2</v>
      </c>
      <c r="CJX77">
        <v>-4.9831999999999987E-2</v>
      </c>
      <c r="CJY77">
        <v>1.1799000000000004E-2</v>
      </c>
      <c r="CJZ77">
        <v>1.5940999999999983E-2</v>
      </c>
      <c r="CKA77">
        <v>1.0650000000000936E-3</v>
      </c>
      <c r="CKB77">
        <v>3.0320000000000014E-2</v>
      </c>
      <c r="CKC77">
        <v>-6.7649999999999988E-2</v>
      </c>
      <c r="CKD77">
        <v>-1.0089000000000015E-2</v>
      </c>
      <c r="CKE77">
        <v>-1.5199999999999991E-2</v>
      </c>
      <c r="CKF77">
        <v>-4.1330999999999896E-2</v>
      </c>
      <c r="CKG77">
        <v>-6.3147999999999982E-2</v>
      </c>
      <c r="CKH77">
        <v>-8.3230999999999944E-2</v>
      </c>
      <c r="CKI77">
        <v>-1.6114000000000017E-2</v>
      </c>
      <c r="CKJ77">
        <v>-1.5773000000000037E-2</v>
      </c>
      <c r="CKK77">
        <v>-2.7043999999999957E-2</v>
      </c>
      <c r="CKL77">
        <v>-1.5966999999999953E-2</v>
      </c>
      <c r="CKM77" s="15">
        <v>0.70944699999999905</v>
      </c>
      <c r="CKN77">
        <v>0.40949299999999944</v>
      </c>
      <c r="CKO77">
        <v>-3.4122999999999237E-2</v>
      </c>
      <c r="CKP77">
        <v>-0.41445100000000146</v>
      </c>
      <c r="CKQ77">
        <v>0.20953700000000097</v>
      </c>
      <c r="CKR77">
        <v>-0.45738500000000037</v>
      </c>
      <c r="CKS77">
        <v>-0.58472700000000088</v>
      </c>
      <c r="CKT77">
        <v>-1.5783110000000011</v>
      </c>
      <c r="CKU77">
        <v>-2.6676859999999998</v>
      </c>
      <c r="CKV77">
        <v>-0.94193200000000132</v>
      </c>
      <c r="CKW77">
        <v>1.9505999999999801E-2</v>
      </c>
      <c r="CKX77">
        <v>0.15966500000000039</v>
      </c>
      <c r="CKY77">
        <v>-0.27249499999999927</v>
      </c>
      <c r="CKZ77">
        <v>-1.1091389999999999</v>
      </c>
      <c r="CLA77">
        <v>-0.22026500000000127</v>
      </c>
      <c r="CLB77">
        <v>-4.0638999999999648E-2</v>
      </c>
      <c r="CLC77">
        <v>0.3107540000000002</v>
      </c>
      <c r="CLD77">
        <v>-1.3118000000000407E-2</v>
      </c>
      <c r="CLE77">
        <v>-0.64603900000000003</v>
      </c>
      <c r="CLF77">
        <v>-0.23335699999999981</v>
      </c>
      <c r="CLG77">
        <v>0.32190399999999997</v>
      </c>
      <c r="CLH77">
        <v>0.24136900000000061</v>
      </c>
      <c r="CLI77">
        <v>-0.2655920000000016</v>
      </c>
      <c r="CLJ77">
        <v>-0.890015</v>
      </c>
      <c r="CLK77">
        <v>-3.1274000000001578E-2</v>
      </c>
      <c r="CLL77">
        <v>0.16563399999999984</v>
      </c>
      <c r="CLM77">
        <v>0.23579900000000009</v>
      </c>
      <c r="CLN77">
        <v>-0.37208199999999891</v>
      </c>
      <c r="CLO77">
        <v>-1.1292189999999991</v>
      </c>
      <c r="CLP77">
        <v>-0.11529299999999942</v>
      </c>
      <c r="CLQ77">
        <v>-6.742599999999932E-2</v>
      </c>
      <c r="CLR77">
        <v>0.1270150000000001</v>
      </c>
      <c r="CLS77">
        <v>-0.24875000000000114</v>
      </c>
      <c r="CLT77">
        <v>-1.1406400000000003</v>
      </c>
      <c r="CLU77">
        <v>-0.27800500000000028</v>
      </c>
      <c r="CLV77">
        <v>-3.8420409389140209E-3</v>
      </c>
      <c r="CLW77">
        <v>6.1070820089417749E-2</v>
      </c>
      <c r="CLX77">
        <v>6.2062999999999979E-2</v>
      </c>
      <c r="CLY77">
        <v>-2.0679000000000003E-2</v>
      </c>
      <c r="CLZ77" t="s">
        <v>1304</v>
      </c>
      <c r="CMA77">
        <v>-9.384300000000001E-2</v>
      </c>
      <c r="CMB77">
        <v>-2.3002000000000078E-2</v>
      </c>
      <c r="CMC77">
        <v>-1.0191999999999979E-2</v>
      </c>
      <c r="CMD77">
        <v>-1.1507000000000045E-2</v>
      </c>
      <c r="CME77" t="s">
        <v>1304</v>
      </c>
      <c r="CMF77">
        <v>-0.13959599999999994</v>
      </c>
      <c r="CMG77">
        <v>-7.2000999999999982E-2</v>
      </c>
      <c r="CMH77">
        <v>-5.6323000000000012E-2</v>
      </c>
      <c r="CMI77">
        <v>-0.13566</v>
      </c>
      <c r="CMJ77" t="s">
        <v>1304</v>
      </c>
      <c r="CMK77">
        <v>-9.3167E-2</v>
      </c>
      <c r="CML77">
        <v>-0.10103099999999998</v>
      </c>
      <c r="CMM77">
        <v>-5.8723999999999998E-2</v>
      </c>
      <c r="CMN77">
        <v>-0.11433799999999994</v>
      </c>
      <c r="CMO77" t="s">
        <v>1304</v>
      </c>
      <c r="CMP77">
        <v>-0.10927299999999995</v>
      </c>
      <c r="CMQ77">
        <v>-0.10759299999999994</v>
      </c>
      <c r="CMR77">
        <v>-1.178799999999991E-2</v>
      </c>
      <c r="CMS77">
        <v>-0.13148700000000002</v>
      </c>
      <c r="CMT77" t="s">
        <v>1304</v>
      </c>
      <c r="CMU77">
        <v>-0.11344599999999994</v>
      </c>
      <c r="CMV77">
        <v>-6.414299999999995E-2</v>
      </c>
      <c r="CMW77">
        <v>-3.6984999999999935E-2</v>
      </c>
      <c r="CMX77">
        <v>-0.14219899999999996</v>
      </c>
      <c r="CMY77" t="s">
        <v>1304</v>
      </c>
      <c r="CMZ77">
        <v>-8.8799000000000072E-2</v>
      </c>
      <c r="CNA77">
        <v>-8.1494000000000066E-2</v>
      </c>
      <c r="CNB77">
        <v>-6.8580000000000085E-2</v>
      </c>
      <c r="CNC77">
        <v>-0.13472099999999998</v>
      </c>
      <c r="CND77" t="s">
        <v>1304</v>
      </c>
      <c r="CNE77">
        <v>-9.0878000000000014E-2</v>
      </c>
      <c r="CNF77">
        <v>-0.11206399999999994</v>
      </c>
      <c r="CNG77">
        <v>-2.3753000000000024E-2</v>
      </c>
      <c r="CNH77">
        <v>1.8253999999999992E-2</v>
      </c>
      <c r="CNI77">
        <v>-1.0989999999999611E-3</v>
      </c>
      <c r="CNJ77">
        <v>-2.4530000000000052E-2</v>
      </c>
      <c r="CNK77">
        <v>-1.2769999999999948E-2</v>
      </c>
      <c r="CNL77">
        <v>2.5100000000000122E-4</v>
      </c>
      <c r="CNM77">
        <v>-6.3300000000000023E-3</v>
      </c>
      <c r="CNN77">
        <v>-1.0392000000000068E-2</v>
      </c>
      <c r="CNO77">
        <v>-1.4319999999999888E-3</v>
      </c>
      <c r="CNP77">
        <v>1.5459999999999918E-3</v>
      </c>
      <c r="CNQ77">
        <v>-6.2959999999999905E-2</v>
      </c>
      <c r="CNR77">
        <v>-7.2662000000000004E-2</v>
      </c>
      <c r="CNS77">
        <v>-6.4024999999999999E-2</v>
      </c>
      <c r="CNT77">
        <v>-3.2849999999999824E-3</v>
      </c>
      <c r="CNU77">
        <v>-8.6490000000000067E-2</v>
      </c>
      <c r="CNV77">
        <v>-5.3493000000000013E-2</v>
      </c>
      <c r="CNW77">
        <v>-9.0580000000000049E-2</v>
      </c>
      <c r="CNX77">
        <v>-5.0958000000000059E-2</v>
      </c>
      <c r="CNY77">
        <v>-4.8771000000000009E-2</v>
      </c>
      <c r="CNZ77">
        <v>-5.4730999999999974E-2</v>
      </c>
      <c r="COA77">
        <v>-6.3243000000000049E-2</v>
      </c>
      <c r="COB77">
        <v>-5.677500000000002E-2</v>
      </c>
      <c r="COC77">
        <v>-2.5066000000000033E-2</v>
      </c>
      <c r="COD77">
        <v>-6.4821000000000017E-2</v>
      </c>
      <c r="COE77">
        <v>-6.8637000000000059E-2</v>
      </c>
      <c r="COF77">
        <v>-7.2754999999999903E-2</v>
      </c>
      <c r="COG77">
        <v>-7.3539999999999717E-3</v>
      </c>
      <c r="COH77">
        <v>-1.2591999999999937E-2</v>
      </c>
      <c r="COI77">
        <v>-3.4457999999999989E-2</v>
      </c>
      <c r="COJ77">
        <v>-2.5698999999999972E-2</v>
      </c>
      <c r="COK77">
        <v>-7.3873999999999995E-2</v>
      </c>
      <c r="COL77">
        <v>-0.1110580000000001</v>
      </c>
      <c r="COM77">
        <v>-7.4091000000000018E-2</v>
      </c>
      <c r="CON77">
        <v>-0.10290899999999992</v>
      </c>
      <c r="COO77">
        <v>-7.6392000000000015E-2</v>
      </c>
      <c r="COP77">
        <v>-9.355099999999994E-2</v>
      </c>
      <c r="COQ77">
        <v>-7.5278999999999985E-2</v>
      </c>
      <c r="COR77">
        <v>-7.6574999999999949E-2</v>
      </c>
      <c r="COS77">
        <v>-7.8878999999999977E-2</v>
      </c>
      <c r="COT77">
        <v>-8.7515000000000009E-2</v>
      </c>
      <c r="COU77">
        <v>-4.7167999999999988E-2</v>
      </c>
      <c r="COV77">
        <v>-8.7700000000001666E-4</v>
      </c>
      <c r="COW77">
        <v>1.8700000000000383E-3</v>
      </c>
      <c r="COX77">
        <v>-5.3233000000000086E-2</v>
      </c>
      <c r="COY77">
        <v>-4.8626999999999976E-2</v>
      </c>
      <c r="COZ77">
        <v>-4.3371999999999966E-2</v>
      </c>
      <c r="CPA77">
        <v>-8.1760000000000166E-3</v>
      </c>
      <c r="CPB77">
        <v>-3.2218999999999998E-2</v>
      </c>
      <c r="CPC77">
        <v>-1.9792000000000032E-2</v>
      </c>
      <c r="CPD77">
        <v>6.3999999999997392E-4</v>
      </c>
      <c r="CPE77">
        <v>-6.524400000000008E-2</v>
      </c>
      <c r="CPF77">
        <v>-5.3628999999999927E-2</v>
      </c>
      <c r="CPG77">
        <v>-4.0235000000000021E-2</v>
      </c>
      <c r="CPH77">
        <v>2.0233999999999974E-2</v>
      </c>
      <c r="CPI77">
        <v>5.1539999999999919E-3</v>
      </c>
      <c r="CPJ77">
        <v>-8.1099999999999506E-3</v>
      </c>
      <c r="CPK77">
        <v>9.026000000000034E-3</v>
      </c>
      <c r="CPL77">
        <v>-7.3676999999999992E-2</v>
      </c>
      <c r="CPM77">
        <v>-7.5337000000000098E-2</v>
      </c>
      <c r="CPN77">
        <v>-3.5982999999999987E-2</v>
      </c>
      <c r="CPO77">
        <v>-6.6646999999999901E-2</v>
      </c>
      <c r="CPP77">
        <v>-7.5724000000000014E-2</v>
      </c>
      <c r="CPQ77">
        <v>-8.5780999999999996E-2</v>
      </c>
      <c r="CPR77">
        <v>-1.4114000000000015E-2</v>
      </c>
      <c r="CPS77">
        <v>-1.9681999999999977E-2</v>
      </c>
      <c r="CPT77">
        <v>-4.6217000000000064E-2</v>
      </c>
      <c r="CPU77">
        <v>-3.4901999999999989E-2</v>
      </c>
      <c r="CPV77" s="16">
        <v>0.46974699999999991</v>
      </c>
      <c r="CPW77">
        <v>0.42231100000000055</v>
      </c>
      <c r="CPX77">
        <v>0.74653299999999945</v>
      </c>
      <c r="CPY77">
        <v>0.31053499999999978</v>
      </c>
      <c r="CPZ77">
        <v>0.35265000000000057</v>
      </c>
      <c r="CQA77">
        <v>2.5592999999998867E-2</v>
      </c>
      <c r="CQB77">
        <v>0.12852999999999959</v>
      </c>
      <c r="CQC77">
        <v>0.1000160000000001</v>
      </c>
      <c r="CQD77">
        <v>-0.7198449999999994</v>
      </c>
      <c r="CQE77">
        <v>-7.0953000000001154E-2</v>
      </c>
      <c r="CQF77">
        <v>3.5707999999999629E-2</v>
      </c>
      <c r="CQG77">
        <v>0.26899799999999985</v>
      </c>
      <c r="CQH77">
        <v>0.3970710000000004</v>
      </c>
      <c r="CQI77">
        <v>-0.39743900000000032</v>
      </c>
      <c r="CQJ77">
        <v>-4.3557000000001622E-2</v>
      </c>
      <c r="CQK77">
        <v>2.4541000000000146E-2</v>
      </c>
      <c r="CQL77">
        <v>0.18887799999999988</v>
      </c>
      <c r="CQM77">
        <v>0.36566799999999944</v>
      </c>
      <c r="CQN77">
        <v>-0.26014800000000005</v>
      </c>
      <c r="CQO77">
        <v>-5.3866999999999443E-2</v>
      </c>
      <c r="CQP77">
        <v>0.22965899999999984</v>
      </c>
      <c r="CQQ77">
        <v>0.38052700000000073</v>
      </c>
      <c r="CQR77">
        <v>0.36372099999999996</v>
      </c>
      <c r="CQS77">
        <v>-0.30638000000000076</v>
      </c>
      <c r="CQT77">
        <v>0.17648200000000003</v>
      </c>
      <c r="CQU77">
        <v>0.14109499999999997</v>
      </c>
      <c r="CQV77">
        <v>0.4001809999999999</v>
      </c>
      <c r="CQW77">
        <v>0.41244999999999976</v>
      </c>
      <c r="CQX77">
        <v>-0.28651499999999963</v>
      </c>
      <c r="CQY77">
        <v>0.20377899999999904</v>
      </c>
      <c r="CQZ77">
        <v>-2.2963999999999984E-2</v>
      </c>
      <c r="CRA77">
        <v>0.21761399999999931</v>
      </c>
      <c r="CRB77">
        <v>0.39878499999999928</v>
      </c>
      <c r="CRC77">
        <v>-0.44034800000000018</v>
      </c>
      <c r="CRD77">
        <v>-0.1420640000000013</v>
      </c>
      <c r="CRE77">
        <v>5.3806453708099E-3</v>
      </c>
      <c r="CRF77">
        <v>4.5533484110810582E-2</v>
      </c>
      <c r="CRG77">
        <v>9.025800000000006E-2</v>
      </c>
      <c r="CRH77">
        <v>0.13254700000000008</v>
      </c>
      <c r="CRI77" t="s">
        <v>1304</v>
      </c>
      <c r="CRJ77">
        <v>-9.9905000000000022E-2</v>
      </c>
      <c r="CRK77">
        <v>4.2159999999999975E-3</v>
      </c>
      <c r="CRL77">
        <v>5.4889999999999994E-2</v>
      </c>
      <c r="CRM77">
        <v>3.8849000000000022E-2</v>
      </c>
      <c r="CRN77" t="s">
        <v>1304</v>
      </c>
      <c r="CRO77">
        <v>-5.201699999999998E-2</v>
      </c>
      <c r="CRP77">
        <v>-4.2079999999999895E-2</v>
      </c>
      <c r="CRQ77">
        <v>2.8872000000000009E-2</v>
      </c>
      <c r="CRR77">
        <v>-7.7710000000000834E-3</v>
      </c>
      <c r="CRS77" t="s">
        <v>1304</v>
      </c>
      <c r="CRT77">
        <v>-5.4520000000000013E-2</v>
      </c>
      <c r="CRU77">
        <v>-4.996899999999993E-2</v>
      </c>
      <c r="CRV77">
        <v>2.366899999999994E-2</v>
      </c>
      <c r="CRW77">
        <v>5.5850000000000621E-3</v>
      </c>
      <c r="CRX77" t="s">
        <v>1304</v>
      </c>
      <c r="CRY77">
        <v>-2.7590000000000003E-2</v>
      </c>
      <c r="CRZ77">
        <v>-3.4925999999999902E-2</v>
      </c>
      <c r="CSA77">
        <v>3.7119000000000013E-2</v>
      </c>
      <c r="CSB77">
        <v>-2.018999999999993E-3</v>
      </c>
      <c r="CSC77" t="s">
        <v>1304</v>
      </c>
      <c r="CSD77">
        <v>-6.9975000000000009E-2</v>
      </c>
      <c r="CSE77">
        <v>-3.2414999999999972E-2</v>
      </c>
      <c r="CSF77">
        <v>3.8681000000000076E-2</v>
      </c>
      <c r="CSG77">
        <v>-1.778499999999994E-2</v>
      </c>
      <c r="CSH77" t="s">
        <v>1304</v>
      </c>
      <c r="CSI77">
        <v>-7.116699999999998E-2</v>
      </c>
      <c r="CSJ77">
        <v>-2.1577000000000068E-2</v>
      </c>
      <c r="CSK77">
        <v>2.5044999999999984E-2</v>
      </c>
      <c r="CSL77">
        <v>-6.2260000000000648E-3</v>
      </c>
      <c r="CSM77" t="s">
        <v>1304</v>
      </c>
      <c r="CSN77">
        <v>-4.7781000000000073E-2</v>
      </c>
      <c r="CSO77">
        <v>-5.9992999999999963E-2</v>
      </c>
      <c r="CSP77">
        <v>4.830000000000112E-4</v>
      </c>
      <c r="CSQ77">
        <v>-6.9577E-2</v>
      </c>
      <c r="CSR77">
        <v>-3.5175999999999985E-2</v>
      </c>
      <c r="CSS77">
        <v>-2.7635000000000076E-2</v>
      </c>
      <c r="CST77">
        <v>6.8540000000000267E-3</v>
      </c>
      <c r="CSU77">
        <v>6.3225000000000087E-2</v>
      </c>
      <c r="CSV77">
        <v>-3.4180000000000044E-2</v>
      </c>
      <c r="CSW77">
        <v>-1.9025999999999987E-2</v>
      </c>
      <c r="CSX77">
        <v>-1.228199999999996E-2</v>
      </c>
      <c r="CSY77">
        <v>-1.8863000000000019E-2</v>
      </c>
      <c r="CSZ77">
        <v>5.3000000000000824E-3</v>
      </c>
      <c r="CTA77">
        <v>-3.5411999999999999E-2</v>
      </c>
      <c r="CTB77">
        <v>-6.0799999999994192E-4</v>
      </c>
      <c r="CTC77">
        <v>-1.9946000000000019E-2</v>
      </c>
      <c r="CTD77">
        <v>-4.3320000000000025E-3</v>
      </c>
      <c r="CTE77">
        <v>4.4767000000000001E-2</v>
      </c>
      <c r="CTF77">
        <v>-2.6269999999999905E-3</v>
      </c>
      <c r="CTG77">
        <v>4.0089999999999293E-3</v>
      </c>
      <c r="CTH77">
        <v>2.9050000000000464E-3</v>
      </c>
      <c r="CTI77">
        <v>3.7510000000000598E-3</v>
      </c>
      <c r="CTJ77">
        <v>-5.5709999999999926E-3</v>
      </c>
      <c r="CTK77">
        <v>-5.5925000000000002E-2</v>
      </c>
      <c r="CTL77">
        <v>-1.6240000000000032E-2</v>
      </c>
      <c r="CTM77">
        <v>-3.0704999999999982E-2</v>
      </c>
      <c r="CTN77">
        <v>-1.016499999999998E-2</v>
      </c>
      <c r="CTO77">
        <v>1.9880000000001008E-3</v>
      </c>
      <c r="CTP77">
        <v>2.3659999999999792E-3</v>
      </c>
      <c r="CTQ77">
        <v>-3.2630000000000159E-3</v>
      </c>
      <c r="CTR77">
        <v>-1.5904000000000029E-2</v>
      </c>
      <c r="CTS77">
        <v>-1.9641999999999993E-2</v>
      </c>
      <c r="CTT77">
        <v>-1.1685000000000056E-2</v>
      </c>
      <c r="CTU77">
        <v>-5.9177000000000035E-2</v>
      </c>
      <c r="CTV77">
        <v>-2.0268000000000064E-2</v>
      </c>
      <c r="CTW77">
        <v>-1.954800000000001E-2</v>
      </c>
      <c r="CTX77">
        <v>-7.6729999999999299E-3</v>
      </c>
      <c r="CTY77">
        <v>-1.4552000000000009E-2</v>
      </c>
      <c r="CTZ77">
        <v>-2.3951999999999973E-2</v>
      </c>
      <c r="CUA77">
        <v>-2.938799999999997E-2</v>
      </c>
      <c r="CUB77">
        <v>-2.5860999999999967E-2</v>
      </c>
      <c r="CUC77">
        <v>-2.1854999999999958E-2</v>
      </c>
      <c r="CUD77">
        <v>-1.7992000000000008E-2</v>
      </c>
      <c r="CUE77">
        <v>-2.6210000000000067E-2</v>
      </c>
      <c r="CUF77">
        <v>2.8240000000000487E-3</v>
      </c>
      <c r="CUG77">
        <v>-2.8630000000000044E-2</v>
      </c>
      <c r="CUH77">
        <v>-1.8986999999999976E-2</v>
      </c>
      <c r="CUI77">
        <v>1.7800000000000038E-2</v>
      </c>
      <c r="CUJ77">
        <v>-4.544000000000048E-3</v>
      </c>
      <c r="CUK77">
        <v>4.534000000000038E-3</v>
      </c>
      <c r="CUL77">
        <v>-3.8446000000000091E-2</v>
      </c>
      <c r="CUM77">
        <v>-1.078099999999993E-2</v>
      </c>
      <c r="CUN77">
        <v>-5.3646000000000083E-2</v>
      </c>
      <c r="CUO77">
        <v>5.3680000000000394E-3</v>
      </c>
      <c r="CUP77">
        <v>9.5969999999999667E-3</v>
      </c>
      <c r="CUQ77">
        <v>8.4349999999999703E-3</v>
      </c>
      <c r="CUR77">
        <v>-1.0786999999999991E-2</v>
      </c>
      <c r="CUS77">
        <v>-9.1750000000000442E-3</v>
      </c>
      <c r="CUT77">
        <v>-2.129399999999998E-2</v>
      </c>
      <c r="CUU77">
        <v>-6.0270000000000046E-3</v>
      </c>
      <c r="CUV77">
        <v>-6.5248000000000084E-2</v>
      </c>
      <c r="CUW77">
        <v>-2.0782999999999996E-2</v>
      </c>
      <c r="CUX77">
        <v>-2.5316000000000005E-2</v>
      </c>
      <c r="CUY77">
        <v>-1.2576000000000032E-2</v>
      </c>
      <c r="CUZ77">
        <v>-2.5500000000000522E-3</v>
      </c>
      <c r="CVA77">
        <v>2.0000000000000018E-3</v>
      </c>
      <c r="CVB77">
        <v>-3.9089999999999403E-3</v>
      </c>
      <c r="CVC77">
        <v>-1.9173000000000107E-2</v>
      </c>
      <c r="CVD77">
        <v>-1.8935000000000035E-2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Psychology</dc:creator>
  <cp:lastModifiedBy>Microsoft Office User</cp:lastModifiedBy>
  <dcterms:created xsi:type="dcterms:W3CDTF">2019-08-07T20:00:01Z</dcterms:created>
  <dcterms:modified xsi:type="dcterms:W3CDTF">2019-08-31T06:19:43Z</dcterms:modified>
</cp:coreProperties>
</file>