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h/Documents/EPFL/MA4/semester_project/Plume/Computations/"/>
    </mc:Choice>
  </mc:AlternateContent>
  <xr:revisionPtr revIDLastSave="0" documentId="13_ncr:1_{566C0F90-9A55-F749-B38C-D96D1492F8E3}" xr6:coauthVersionLast="47" xr6:coauthVersionMax="47" xr10:uidLastSave="{00000000-0000-0000-0000-000000000000}"/>
  <bookViews>
    <workbookView xWindow="1100" yWindow="820" windowWidth="28040" windowHeight="17440" xr2:uid="{FAAE86FE-8179-4541-B27D-3B2D41A62B9A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F16" i="1"/>
  <c r="F4" i="1"/>
  <c r="F5" i="1"/>
  <c r="F6" i="1"/>
  <c r="F7" i="1"/>
  <c r="F8" i="1"/>
  <c r="F9" i="1"/>
  <c r="F10" i="1"/>
  <c r="F11" i="1"/>
  <c r="F12" i="1"/>
  <c r="F13" i="1"/>
  <c r="F14" i="1"/>
  <c r="F3" i="1"/>
  <c r="D16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<sst xmlns="http://schemas.openxmlformats.org/spreadsheetml/2006/main" count="6" uniqueCount="6">
  <si>
    <t>Voltage applied</t>
  </si>
  <si>
    <t>Motor2 current @ stall in mA</t>
  </si>
  <si>
    <t>Motor1 current @ stall</t>
  </si>
  <si>
    <t>Motor1 resistance</t>
  </si>
  <si>
    <t>Motor2 resistance</t>
  </si>
  <si>
    <t>Average motor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</si>
</sst>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6184-C5E0-6D49-900F-5A0373591E86}">
  <dimension ref="B2:F19"/>
  <sheetViews>
    <sheetView tabSelected="1" workbookViewId="0">
      <selection activeCell="J17" sqref="J17"/>
    </sheetView>
  </sheetViews>
  <sheetFormatPr baseColWidth="10" defaultRowHeight="16" x14ac:dyDescent="0.2"/>
  <cols>
    <col min="2" max="2" width="14.6640625" customWidth="1"/>
    <col min="3" max="3" width="19.33203125" customWidth="1"/>
    <col min="4" max="4" width="24.6640625" customWidth="1"/>
    <col min="5" max="5" width="25.5" customWidth="1"/>
    <col min="6" max="6" width="21.83203125" customWidth="1"/>
  </cols>
  <sheetData>
    <row r="2" spans="2:6" x14ac:dyDescent="0.2">
      <c r="B2" t="s">
        <v>0</v>
      </c>
      <c r="C2" t="s">
        <v>2</v>
      </c>
      <c r="D2" t="s">
        <v>3</v>
      </c>
      <c r="E2" t="s">
        <v>1</v>
      </c>
      <c r="F2" t="s">
        <v>4</v>
      </c>
    </row>
    <row r="3" spans="2:6" x14ac:dyDescent="0.2">
      <c r="B3">
        <v>1</v>
      </c>
      <c r="C3">
        <v>53</v>
      </c>
      <c r="D3">
        <f>B3/C3</f>
        <v>1.8867924528301886E-2</v>
      </c>
      <c r="E3">
        <v>54</v>
      </c>
      <c r="F3">
        <f>B3/E3</f>
        <v>1.8518518518518517E-2</v>
      </c>
    </row>
    <row r="4" spans="2:6" x14ac:dyDescent="0.2">
      <c r="B4">
        <v>1.2</v>
      </c>
      <c r="C4">
        <v>63.1</v>
      </c>
      <c r="D4">
        <f t="shared" ref="D4:D14" si="0">B4/C4</f>
        <v>1.9017432646592707E-2</v>
      </c>
      <c r="E4">
        <v>63.5</v>
      </c>
      <c r="F4">
        <f t="shared" ref="F4:F14" si="1">B4/E4</f>
        <v>1.889763779527559E-2</v>
      </c>
    </row>
    <row r="5" spans="2:6" x14ac:dyDescent="0.2">
      <c r="B5">
        <v>1.4</v>
      </c>
      <c r="C5">
        <v>73</v>
      </c>
      <c r="D5">
        <f t="shared" si="0"/>
        <v>1.9178082191780819E-2</v>
      </c>
      <c r="E5">
        <v>73.3</v>
      </c>
      <c r="F5">
        <f t="shared" si="1"/>
        <v>1.9099590723055934E-2</v>
      </c>
    </row>
    <row r="6" spans="2:6" x14ac:dyDescent="0.2">
      <c r="B6">
        <v>1.6</v>
      </c>
      <c r="C6">
        <v>82.5</v>
      </c>
      <c r="D6">
        <f t="shared" si="0"/>
        <v>1.9393939393939394E-2</v>
      </c>
      <c r="E6">
        <v>82.8</v>
      </c>
      <c r="F6">
        <f t="shared" si="1"/>
        <v>1.9323671497584544E-2</v>
      </c>
    </row>
    <row r="7" spans="2:6" x14ac:dyDescent="0.2">
      <c r="B7">
        <v>1.8</v>
      </c>
      <c r="C7">
        <v>91.4</v>
      </c>
      <c r="D7">
        <f t="shared" si="0"/>
        <v>1.9693654266958422E-2</v>
      </c>
      <c r="E7">
        <v>91.2</v>
      </c>
      <c r="F7">
        <f t="shared" si="1"/>
        <v>1.9736842105263157E-2</v>
      </c>
    </row>
    <row r="8" spans="2:6" x14ac:dyDescent="0.2">
      <c r="B8">
        <v>2</v>
      </c>
      <c r="C8">
        <v>99.8</v>
      </c>
      <c r="D8">
        <f t="shared" si="0"/>
        <v>2.004008016032064E-2</v>
      </c>
      <c r="E8">
        <v>100.6</v>
      </c>
      <c r="F8">
        <f t="shared" si="1"/>
        <v>1.9880715705765408E-2</v>
      </c>
    </row>
    <row r="9" spans="2:6" x14ac:dyDescent="0.2">
      <c r="B9">
        <v>2.2000000000000002</v>
      </c>
      <c r="C9">
        <v>109</v>
      </c>
      <c r="D9">
        <f t="shared" si="0"/>
        <v>2.0183486238532111E-2</v>
      </c>
      <c r="E9">
        <v>109</v>
      </c>
      <c r="F9">
        <f t="shared" si="1"/>
        <v>2.0183486238532111E-2</v>
      </c>
    </row>
    <row r="10" spans="2:6" x14ac:dyDescent="0.2">
      <c r="B10">
        <v>2.4</v>
      </c>
      <c r="C10">
        <v>117.7</v>
      </c>
      <c r="D10">
        <f t="shared" si="0"/>
        <v>2.0390824129141887E-2</v>
      </c>
      <c r="E10">
        <v>117</v>
      </c>
      <c r="F10">
        <f t="shared" si="1"/>
        <v>2.0512820512820513E-2</v>
      </c>
    </row>
    <row r="11" spans="2:6" x14ac:dyDescent="0.2">
      <c r="B11">
        <v>2.6</v>
      </c>
      <c r="C11">
        <v>124.8</v>
      </c>
      <c r="D11">
        <f t="shared" si="0"/>
        <v>2.0833333333333336E-2</v>
      </c>
      <c r="E11">
        <v>125</v>
      </c>
      <c r="F11">
        <f t="shared" si="1"/>
        <v>2.0799999999999999E-2</v>
      </c>
    </row>
    <row r="12" spans="2:6" x14ac:dyDescent="0.2">
      <c r="B12">
        <v>2.8</v>
      </c>
      <c r="C12">
        <v>131.9</v>
      </c>
      <c r="D12">
        <f t="shared" si="0"/>
        <v>2.1228203184230476E-2</v>
      </c>
      <c r="E12">
        <v>132</v>
      </c>
      <c r="F12">
        <f t="shared" si="1"/>
        <v>2.121212121212121E-2</v>
      </c>
    </row>
    <row r="13" spans="2:6" x14ac:dyDescent="0.2">
      <c r="B13">
        <v>3</v>
      </c>
      <c r="C13">
        <v>140.5</v>
      </c>
      <c r="D13">
        <f t="shared" si="0"/>
        <v>2.1352313167259787E-2</v>
      </c>
      <c r="E13">
        <v>142</v>
      </c>
      <c r="F13">
        <f t="shared" si="1"/>
        <v>2.1126760563380281E-2</v>
      </c>
    </row>
    <row r="14" spans="2:6" x14ac:dyDescent="0.2">
      <c r="B14">
        <v>3.3</v>
      </c>
      <c r="C14">
        <v>152</v>
      </c>
      <c r="D14">
        <f t="shared" si="0"/>
        <v>2.1710526315789472E-2</v>
      </c>
      <c r="E14">
        <v>152</v>
      </c>
      <c r="F14">
        <f t="shared" si="1"/>
        <v>2.1710526315789472E-2</v>
      </c>
    </row>
    <row r="16" spans="2:6" x14ac:dyDescent="0.2">
      <c r="D16" s="1">
        <f>AVERAGE(D3:D14)</f>
        <v>2.0157483296348411E-2</v>
      </c>
      <c r="F16" s="1">
        <f>AVERAGE(F3:F14)</f>
        <v>2.0083557599008896E-2</v>
      </c>
    </row>
    <row r="19" spans="4:5" x14ac:dyDescent="0.2">
      <c r="D19" t="s">
        <v>5</v>
      </c>
      <c r="E19" s="2">
        <f>AVERAGE(D16,F16)</f>
        <v>2.0120520447678654E-2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Théo Pierre Jean Heng</dc:creator>
  <cp:lastModifiedBy>Théo Pierre Jean Heng</cp:lastModifiedBy>
  <dcterms:created xsi:type="dcterms:W3CDTF">2025-02-27T12:42:04Z</dcterms:created>
  <dcterms:modified xsi:type="dcterms:W3CDTF">2025-02-27T15:44:17Z</dcterms:modified>
</cp:coreProperties>
</file>