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<sst xmlns="http://schemas.openxmlformats.org/spreadsheetml/2006/main" count="296" uniqueCount="164">
  <si>
    <t xml:space="preserve">Product Name:</t>
  </si>
  <si>
    <t xml:space="preserve">Exceptional Laptops and Supercomputers Always (ELSA)</t>
  </si>
  <si>
    <t xml:space="preserve">Complete Fields in Green!!!</t>
  </si>
  <si>
    <t xml:space="preserve">Team ID:</t>
  </si>
  <si>
    <t xml:space="preserve">Team Member Name</t>
  </si>
  <si>
    <t xml:space="preserve">Initials</t>
  </si>
  <si>
    <t xml:space="preserve">Student ID</t>
  </si>
  <si>
    <t xml:space="preserve">Required</t>
  </si>
  <si>
    <t xml:space="preserve">Nabin Chapagain</t>
  </si>
  <si>
    <t xml:space="preserve">NC</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</si>
  <si>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</si>
  <si>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</si>
  <si>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</si>
  <si>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</si>
  <si>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</si>
  <si>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</si>
  <si>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</si>
  <si>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</si>
  <si>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</si>
  <si>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I was going to edit it but don’t know what is coming in sprint 3 so, didn’t edit it at all.</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</si>
  <si>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</si>
  <si>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</si>
  <si>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</si>
  <si>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</si>
  <si>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</si>
  <si>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</si>
  <si>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</si>
  <si>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</si>
  <si>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</si>
  <si>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</si>
  <si>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</si>
  <si>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</si>
  <si>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</si>
  <si>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</si>
  <si>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</si>
  <si>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</si>
  <si>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</si>
  <si>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</si>
  <si>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</si>
  <si>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</si>
  <si>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</si>
  <si>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</si>
  <si>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</si>
  <si>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</si>
  <si>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</si>
  <si>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</si>
  <si>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Finished in Sprint 2</t>
  </si>
  <si>
    <t xml:space="preserve">Associate a customer with one or more desktops into an order</t>
  </si>
  <si>
    <t xml:space="preserve">Keep track of who has bought what</t>
  </si>
  <si>
    <t xml:space="preserve">WIN</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</si>
  <si>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</si>
  <si>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</si>
  <si>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</si>
  <si>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</si>
  <si>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</si>
  <si>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</si>
  <si>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</si>
  <si>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</si>
  <si>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</si>
  <si>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</si>
  <si>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</si>
  <si>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</si>
  <si>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</si>
  <si>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</si>
  <si>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</si>
  <si>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</si>
  <si>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In Test</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</si>
  <si>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</si>
  <si>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</si>
  <si>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</si>
  <si>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</si>
  <si>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</si>
  <si>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</si>
  <si>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</si>
  <si>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</si>
  <si>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</si>
  <si>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</si>
  <si>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</si>
  <si>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</si>
  <si>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</si>
  <si>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</si>
  <si>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</si>
  <si>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</si>
  <si>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</si>
  <si>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</si>
  <si>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</si>
  <si>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</si>
  <si>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</si>
  <si>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</si>
  <si>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</si>
  <si>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</si>
  <si>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</si>
  <si>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</si>
  <si>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</si>
  <si>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</si>
  <si>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</si>
  <si>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</si>
  <si>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</si>
  <si>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</si>
  <si>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</si>
  <si>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</si>
  <si>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</si>
  <si>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</si>
  <si>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</si>
  <si>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</si>
  <si>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</si>
  <si>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</si>
  <si>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</si>
  <si>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</si>
  <si>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</si>
  <si>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</si>
  <si>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</si>
  <si>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</si>
  <si>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</si>
  <si>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</si>
  <si>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</si>
  <si>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</si>
  <si>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</si>
  <si>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</si>
  <si>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</si>
  <si>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</si>
  <si>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</si>
  <si>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</si>
  <si>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</si>
  <si>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</si>
  <si>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</si>
  <si>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</si>
  <si>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</si>
  <si>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</si>
  <si>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</si>
  <si>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</si>
  <si>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</si>
  <si>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</si>
  <si>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</si>
  <si>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</si>
  <si>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</si>
  <si>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</si>
  <si>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</si>
  <si>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</si>
  <si>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</si>
  <si>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</si>
  <si>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</si>
  <si>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</si>
  <si>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</si>
  <si>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</si>
  <si>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</si>
  <si>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</si>
  <si>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Day 1 </t>
  </si>
  <si>
    <t xml:space="preserve">Day 2 </t>
  </si>
  <si>
    <t xml:space="preserve">Day 3 </t>
  </si>
  <si>
    <t xml:space="preserve">Day 4 </t>
  </si>
  <si>
    <t xml:space="preserve">Day 5 </t>
  </si>
  <si>
    <t xml:space="preserve">Day 6 </t>
  </si>
  <si>
    <t xml:space="preserve">Day 7 </t>
  </si>
  <si>
    <t xml:space="preserve">Sprint 2 took me about 3 days in total.</t>
  </si>
  <si>
    <t xml:space="preserve">I wrote my .h files in a day.</t>
  </si>
  <si>
    <t xml:space="preserve">Took a breaj for a few days and then resumed in weekend again.</t>
  </si>
  <si>
    <t xml:space="preserve">And, finally finished everything on Monday night.</t>
  </si>
  <si>
    <t xml:space="preserve">done in sprint 2</t>
  </si>
  <si>
    <t xml:space="preserve">touched up a lil bit in sprint 3</t>
  </si>
  <si>
    <t xml:space="preserve">done in sprint 3</t>
  </si>
  <si>
    <t xml:space="preserve">planning to finish before sprint 4</t>
  </si>
  <si>
    <t xml:space="preserve">maybe will do in sprint 4</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</si>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</sst>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44859696269"/>
          <c:y val="0.162016088486677"/>
          <c:w val="0.884069745640897"/>
          <c:h val="0.63549522373051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19</c:v>
                </c:pt>
                <c:pt idx="2">
                  <c:v>18</c:v>
                </c:pt>
                <c:pt idx="3">
                  <c:v>18</c:v>
                </c:pt>
                <c:pt idx="4">
                  <c:v>18</c:v>
                </c:pt>
                <c:pt idx="5">
                  <c:v>18</c:v>
                </c:pt>
              </c:numCache>
            </c:numRef>
          </c:yVal>
          <c:smooth val="0"/>
        </c:ser>
        <c:axId val="1462324"/>
        <c:axId val="72480064"/>
      </c:scatterChart>
      <c:valAx>
        <c:axId val="1462324"/>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72480064"/>
        <c:crosses val="autoZero"/>
        <c:crossBetween val="midCat"/>
      </c:valAx>
      <c:valAx>
        <c:axId val="72480064"/>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462324"/>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9551533"/>
        <c:axId val="30687517"/>
      </c:lineChart>
      <c:catAx>
        <c:axId val="955153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0687517"/>
        <c:crosses val="autoZero"/>
        <c:auto val="1"/>
        <c:lblAlgn val="ctr"/>
        <c:lblOffset val="100"/>
      </c:catAx>
      <c:valAx>
        <c:axId val="30687517"/>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551533"/>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4</c:v>
                </c:pt>
                <c:pt idx="1">
                  <c:v>0</c:v>
                </c:pt>
                <c:pt idx="2">
                  <c:v>6</c:v>
                </c:pt>
                <c:pt idx="3">
                  <c:v>6</c:v>
                </c:pt>
                <c:pt idx="4">
                  <c:v>4</c:v>
                </c:pt>
                <c:pt idx="5">
                  <c:v>4</c:v>
                </c:pt>
                <c:pt idx="6">
                  <c:v>4</c:v>
                </c:pt>
                <c:pt idx="7">
                  <c:v>0</c:v>
                </c:pt>
              </c:numCache>
            </c:numRef>
          </c:val>
          <c:smooth val="0"/>
        </c:ser>
        <c:hiLowLines>
          <c:spPr>
            <a:ln>
              <a:noFill/>
            </a:ln>
          </c:spPr>
        </c:hiLowLines>
        <c:marker val="0"/>
        <c:axId val="49685961"/>
        <c:axId val="26631888"/>
      </c:lineChart>
      <c:catAx>
        <c:axId val="49685961"/>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6631888"/>
        <c:crosses val="autoZero"/>
        <c:auto val="1"/>
        <c:lblAlgn val="ctr"/>
        <c:lblOffset val="100"/>
      </c:catAx>
      <c:valAx>
        <c:axId val="26631888"/>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9685961"/>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10</c:v>
                </c:pt>
                <c:pt idx="1">
                  <c:v>0</c:v>
                </c:pt>
                <c:pt idx="2">
                  <c:v>4</c:v>
                </c:pt>
                <c:pt idx="3">
                  <c:v>4</c:v>
                </c:pt>
                <c:pt idx="4">
                  <c:v>6</c:v>
                </c:pt>
                <c:pt idx="5">
                  <c:v>8</c:v>
                </c:pt>
                <c:pt idx="6">
                  <c:v>8</c:v>
                </c:pt>
                <c:pt idx="7">
                  <c:v>8</c:v>
                </c:pt>
              </c:numCache>
            </c:numRef>
          </c:val>
          <c:smooth val="0"/>
        </c:ser>
        <c:hiLowLines>
          <c:spPr>
            <a:ln>
              <a:noFill/>
            </a:ln>
          </c:spPr>
        </c:hiLowLines>
        <c:marker val="0"/>
        <c:axId val="68095510"/>
        <c:axId val="98026360"/>
      </c:lineChart>
      <c:catAx>
        <c:axId val="6809551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8026360"/>
        <c:crosses val="autoZero"/>
        <c:auto val="1"/>
        <c:lblAlgn val="ctr"/>
        <c:lblOffset val="100"/>
      </c:catAx>
      <c:valAx>
        <c:axId val="98026360"/>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809551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5</c:v>
                </c:pt>
                <c:pt idx="1">
                  <c:v>1</c:v>
                </c:pt>
                <c:pt idx="2">
                  <c:v>3</c:v>
                </c:pt>
                <c:pt idx="3">
                  <c:v>4</c:v>
                </c:pt>
                <c:pt idx="4">
                  <c:v>5</c:v>
                </c:pt>
                <c:pt idx="5">
                  <c:v>5</c:v>
                </c:pt>
                <c:pt idx="6">
                  <c:v>5</c:v>
                </c:pt>
                <c:pt idx="7">
                  <c:v>5</c:v>
                </c:pt>
              </c:numCache>
            </c:numRef>
          </c:val>
          <c:smooth val="0"/>
        </c:ser>
        <c:hiLowLines>
          <c:spPr>
            <a:ln>
              <a:noFill/>
            </a:ln>
          </c:spPr>
        </c:hiLowLines>
        <c:marker val="0"/>
        <c:axId val="84796243"/>
        <c:axId val="54247722"/>
      </c:lineChart>
      <c:catAx>
        <c:axId val="84796243"/>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4247722"/>
        <c:crosses val="autoZero"/>
        <c:auto val="1"/>
        <c:lblAlgn val="ctr"/>
        <c:lblOffset val="100"/>
      </c:catAx>
      <c:valAx>
        <c:axId val="5424772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4796243"/>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_rels/drawing5.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1036800</xdr:colOff>
      <xdr:row>2</xdr:row>
      <xdr:rowOff>32400</xdr:rowOff>
    </xdr:from>
    <xdr:to>
      <xdr:col>10</xdr:col>
      <xdr:colOff>4186800</xdr:colOff>
      <xdr:row>19</xdr:row>
      <xdr:rowOff>132840</xdr:rowOff>
    </xdr:to>
    <xdr:graphicFrame>
      <xdr:nvGraphicFramePr>
        <xdr:cNvPr id="0" name=""/>
        <xdr:cNvGraphicFramePr/>
      </xdr:nvGraphicFramePr>
      <xdr:xfrm>
        <a:off x="11400480" y="443160"/>
        <a:ext cx="5760000" cy="2863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1771560</xdr:colOff>
      <xdr:row>13</xdr:row>
      <xdr:rowOff>131040</xdr:rowOff>
    </xdr:to>
    <xdr:graphicFrame>
      <xdr:nvGraphicFramePr>
        <xdr:cNvPr id="1" name=""/>
        <xdr:cNvGraphicFramePr/>
      </xdr:nvGraphicFramePr>
      <xdr:xfrm>
        <a:off x="4086360" y="44856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517320</xdr:colOff>
      <xdr:row>13</xdr:row>
      <xdr:rowOff>131400</xdr:rowOff>
    </xdr:to>
    <xdr:graphicFrame>
      <xdr:nvGraphicFramePr>
        <xdr:cNvPr id="2" name=""/>
        <xdr:cNvGraphicFramePr/>
      </xdr:nvGraphicFramePr>
      <xdr:xfrm>
        <a:off x="4086360" y="448920"/>
        <a:ext cx="375156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516960</xdr:colOff>
      <xdr:row>13</xdr:row>
      <xdr:rowOff>131040</xdr:rowOff>
    </xdr:to>
    <xdr:graphicFrame>
      <xdr:nvGraphicFramePr>
        <xdr:cNvPr id="3" name=""/>
        <xdr:cNvGraphicFramePr/>
      </xdr:nvGraphicFramePr>
      <xdr:xfrm>
        <a:off x="4086360" y="44856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516960</xdr:colOff>
      <xdr:row>13</xdr:row>
      <xdr:rowOff>131040</xdr:rowOff>
    </xdr:to>
    <xdr:graphicFrame>
      <xdr:nvGraphicFramePr>
        <xdr:cNvPr id="4" name=""/>
        <xdr:cNvGraphicFramePr/>
      </xdr:nvGraphicFramePr>
      <xdr:xfrm>
        <a:off x="4086360" y="448560"/>
        <a:ext cx="3751200" cy="1853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24" colorId="64" zoomScale="80" zoomScaleNormal="80" zoomScalePageLayoutView="100" workbookViewId="0">
      <selection pane="topLeft" activeCell="G17" activeCellId="0" sqref="G17"/>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n">
        <v>1</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4</v>
      </c>
      <c r="C4" s="3"/>
      <c r="D4" s="3"/>
      <c r="E4" s="3"/>
      <c r="F4" s="3"/>
      <c r="G4" s="3"/>
      <c r="H4" s="3" t="s">
        <v>5</v>
      </c>
      <c r="I4" s="3" t="s">
        <v>6</v>
      </c>
      <c r="J4" s="3"/>
    </row>
    <row r="5" s="5" customFormat="true" ht="12.8" hidden="false" customHeight="false" outlineLevel="0" collapsed="false">
      <c r="A5" s="1" t="s">
        <v>7</v>
      </c>
      <c r="B5" s="7" t="s">
        <v>8</v>
      </c>
      <c r="C5" s="7"/>
      <c r="D5" s="7"/>
      <c r="E5" s="7"/>
      <c r="F5" s="7"/>
      <c r="G5" s="7"/>
      <c r="H5" s="7" t="s">
        <v>9</v>
      </c>
      <c r="I5" s="7" t="n">
        <v>1001551151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10</v>
      </c>
      <c r="B11" s="9" t="s">
        <v>11</v>
      </c>
      <c r="C11" s="10" t="s">
        <v>12</v>
      </c>
      <c r="D11" s="10"/>
      <c r="E11" s="11"/>
      <c r="F11" s="3"/>
      <c r="G11" s="3" t="s">
        <v>13</v>
      </c>
      <c r="H11" s="3"/>
      <c r="I11" s="3"/>
      <c r="J11" s="3"/>
    </row>
    <row r="12" s="5" customFormat="true" ht="12.8" hidden="false" customHeight="false" outlineLevel="0" collapsed="false">
      <c r="A12" s="12" t="n">
        <v>0</v>
      </c>
      <c r="B12" s="3" t="n">
        <f aca="false">COUNT(B24:B127)</f>
        <v>22</v>
      </c>
      <c r="C12" s="10"/>
      <c r="D12" s="10"/>
      <c r="E12" s="11"/>
      <c r="F12" s="13" t="s">
        <v>14</v>
      </c>
      <c r="G12" s="3" t="s">
        <v>15</v>
      </c>
      <c r="H12" s="3"/>
      <c r="I12" s="3"/>
      <c r="J12" s="3"/>
    </row>
    <row r="13" s="5" customFormat="true" ht="12.8" hidden="false" customHeight="false" outlineLevel="0" collapsed="false">
      <c r="A13" s="12" t="n">
        <v>1</v>
      </c>
      <c r="B13" s="3" t="n">
        <f aca="false">B12-C13</f>
        <v>19</v>
      </c>
      <c r="C13" s="10" t="n">
        <f aca="false">COUNTIF(G$24:G$101,"Finished in Sprint 1")</f>
        <v>3</v>
      </c>
      <c r="D13" s="10"/>
      <c r="E13" s="11"/>
      <c r="F13" s="13" t="n">
        <v>1</v>
      </c>
      <c r="G13" s="3" t="s">
        <v>16</v>
      </c>
      <c r="H13" s="3"/>
      <c r="I13" s="3"/>
      <c r="J13" s="3"/>
    </row>
    <row r="14" s="5" customFormat="true" ht="12.8" hidden="false" customHeight="false" outlineLevel="0" collapsed="false">
      <c r="A14" s="12" t="n">
        <v>2</v>
      </c>
      <c r="B14" s="3" t="n">
        <f aca="false">B13-C14</f>
        <v>18</v>
      </c>
      <c r="C14" s="10" t="n">
        <f aca="false">COUNTIF(G$24:G$101,"Finished in Sprint 2")</f>
        <v>1</v>
      </c>
      <c r="D14" s="10"/>
      <c r="E14" s="11"/>
      <c r="F14" s="13" t="n">
        <v>2</v>
      </c>
      <c r="G14" s="3" t="s">
        <v>17</v>
      </c>
      <c r="H14" s="3"/>
      <c r="I14" s="3"/>
      <c r="J14" s="3"/>
    </row>
    <row r="15" s="5" customFormat="true" ht="12.8" hidden="false" customHeight="false" outlineLevel="0" collapsed="false">
      <c r="A15" s="12" t="n">
        <v>3</v>
      </c>
      <c r="B15" s="3" t="n">
        <f aca="false">B14-C15</f>
        <v>18</v>
      </c>
      <c r="C15" s="10" t="n">
        <f aca="false">COUNTIF(G$24:G$101,"Finished in Sprint 3")</f>
        <v>0</v>
      </c>
      <c r="D15" s="10"/>
      <c r="E15" s="11"/>
      <c r="F15" s="13" t="n">
        <v>3</v>
      </c>
      <c r="G15" s="3" t="s">
        <v>18</v>
      </c>
      <c r="H15" s="3"/>
      <c r="I15" s="3"/>
      <c r="J15" s="3"/>
    </row>
    <row r="16" s="5" customFormat="true" ht="12.8" hidden="false" customHeight="false" outlineLevel="0" collapsed="false">
      <c r="A16" s="12" t="n">
        <v>4</v>
      </c>
      <c r="B16" s="3" t="n">
        <f aca="false">B15-C16</f>
        <v>18</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18</v>
      </c>
      <c r="C17" s="10" t="n">
        <f aca="false">COUNTIF(G$24:G$101,"Finished in Sprint 4")</f>
        <v>0</v>
      </c>
      <c r="D17" s="10"/>
      <c r="E17" s="11"/>
      <c r="F17" s="13"/>
      <c r="G17" s="3" t="s">
        <v>19</v>
      </c>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7</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3.85" hidden="false" customHeight="false" outlineLevel="0" collapsed="false">
      <c r="A25" s="19" t="s">
        <v>38</v>
      </c>
      <c r="B25" s="20" t="n">
        <v>2</v>
      </c>
      <c r="C25" s="20" t="n">
        <v>1</v>
      </c>
      <c r="D25" s="20"/>
      <c r="E25" s="20" t="n">
        <v>8</v>
      </c>
      <c r="F25" s="21" t="n">
        <v>4</v>
      </c>
      <c r="G25" s="22" t="s">
        <v>34</v>
      </c>
      <c r="H25" s="23" t="s">
        <v>39</v>
      </c>
      <c r="I25" s="24" t="s">
        <v>40</v>
      </c>
      <c r="J25" s="24" t="s">
        <v>41</v>
      </c>
      <c r="K25" s="24"/>
    </row>
    <row r="26" customFormat="false" ht="23.8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3.85" hidden="false" customHeight="false" outlineLevel="0" collapsed="false">
      <c r="A27" s="19" t="s">
        <v>45</v>
      </c>
      <c r="B27" s="20" t="n">
        <v>4</v>
      </c>
      <c r="C27" s="20" t="n">
        <v>1</v>
      </c>
      <c r="D27" s="20"/>
      <c r="E27" s="20" t="n">
        <v>13</v>
      </c>
      <c r="F27" s="21" t="n">
        <v>3</v>
      </c>
      <c r="G27" s="22" t="s">
        <v>46</v>
      </c>
      <c r="H27" s="23" t="s">
        <v>35</v>
      </c>
      <c r="I27" s="24" t="s">
        <v>47</v>
      </c>
      <c r="J27" s="24" t="s">
        <v>48</v>
      </c>
      <c r="K27" s="24"/>
    </row>
    <row r="28" customFormat="false" ht="12.8" hidden="false" customHeight="false" outlineLevel="0" collapsed="false">
      <c r="A28" s="25" t="s">
        <v>49</v>
      </c>
      <c r="B28" s="26" t="n">
        <v>5</v>
      </c>
      <c r="C28" s="26" t="n">
        <v>2</v>
      </c>
      <c r="D28" s="26"/>
      <c r="E28" s="26" t="n">
        <v>21</v>
      </c>
      <c r="F28" s="21"/>
      <c r="G28" s="22"/>
      <c r="H28" s="23" t="s">
        <v>35</v>
      </c>
      <c r="I28" s="24" t="s">
        <v>50</v>
      </c>
      <c r="J28" s="24" t="s">
        <v>51</v>
      </c>
      <c r="K28" s="24" t="s">
        <v>52</v>
      </c>
    </row>
    <row r="29" customFormat="false" ht="12.8" hidden="false" customHeight="false" outlineLevel="0" collapsed="false">
      <c r="A29" s="25" t="s">
        <v>53</v>
      </c>
      <c r="B29" s="26" t="n">
        <v>6</v>
      </c>
      <c r="C29" s="26" t="n">
        <v>2</v>
      </c>
      <c r="D29" s="26"/>
      <c r="E29" s="26" t="n">
        <v>5</v>
      </c>
      <c r="F29" s="21"/>
      <c r="G29" s="22"/>
      <c r="H29" s="23" t="s">
        <v>35</v>
      </c>
      <c r="I29" s="24" t="s">
        <v>54</v>
      </c>
      <c r="J29" s="24" t="s">
        <v>55</v>
      </c>
      <c r="K29" s="24" t="s">
        <v>56</v>
      </c>
    </row>
    <row r="30" customFormat="false" ht="12.8" hidden="false" customHeight="false" outlineLevel="0" collapsed="false">
      <c r="A30" s="25" t="s">
        <v>57</v>
      </c>
      <c r="B30" s="26" t="n">
        <v>7</v>
      </c>
      <c r="C30" s="26" t="n">
        <v>2</v>
      </c>
      <c r="D30" s="26"/>
      <c r="E30" s="26" t="n">
        <v>8</v>
      </c>
      <c r="F30" s="21"/>
      <c r="G30" s="22"/>
      <c r="H30" s="23" t="s">
        <v>35</v>
      </c>
      <c r="I30" s="0" t="s">
        <v>58</v>
      </c>
      <c r="J30" s="0" t="s">
        <v>59</v>
      </c>
      <c r="K30" s="24" t="s">
        <v>60</v>
      </c>
    </row>
    <row r="31" s="27" customFormat="true" ht="12.8" hidden="false" customHeight="false" outlineLevel="0" collapsed="false">
      <c r="A31" s="25" t="s">
        <v>61</v>
      </c>
      <c r="B31" s="26" t="n">
        <v>8</v>
      </c>
      <c r="C31" s="26" t="n">
        <v>2</v>
      </c>
      <c r="D31" s="26"/>
      <c r="E31" s="26" t="n">
        <v>1</v>
      </c>
      <c r="F31" s="21"/>
      <c r="G31" s="22"/>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t="s">
        <v>66</v>
      </c>
      <c r="H32" s="23" t="s">
        <v>67</v>
      </c>
      <c r="I32" s="24" t="s">
        <v>68</v>
      </c>
      <c r="J32" s="24" t="s">
        <v>69</v>
      </c>
      <c r="K32" s="24" t="s">
        <v>70</v>
      </c>
    </row>
    <row r="33" s="27" customFormat="true" ht="12.8" hidden="false" customHeight="false" outlineLevel="0" collapsed="false">
      <c r="A33" s="19" t="s">
        <v>71</v>
      </c>
      <c r="B33" s="20" t="n">
        <v>10</v>
      </c>
      <c r="C33" s="20" t="n">
        <v>3</v>
      </c>
      <c r="D33" s="20"/>
      <c r="E33" s="20" t="n">
        <v>5</v>
      </c>
      <c r="F33" s="21"/>
      <c r="G33" s="22"/>
      <c r="H33" s="23" t="s">
        <v>67</v>
      </c>
      <c r="I33" s="24" t="s">
        <v>72</v>
      </c>
      <c r="J33" s="24" t="s">
        <v>69</v>
      </c>
      <c r="K33" s="24" t="s">
        <v>73</v>
      </c>
    </row>
    <row r="34" s="27" customFormat="true" ht="12.8" hidden="false" customHeight="false" outlineLevel="0" collapsed="false">
      <c r="A34" s="19" t="s">
        <v>74</v>
      </c>
      <c r="B34" s="20" t="n">
        <v>11</v>
      </c>
      <c r="C34" s="20" t="n">
        <v>3</v>
      </c>
      <c r="D34" s="20"/>
      <c r="E34" s="20" t="n">
        <v>8</v>
      </c>
      <c r="F34" s="21"/>
      <c r="G34" s="22"/>
      <c r="H34" s="23" t="s">
        <v>67</v>
      </c>
      <c r="I34" s="24" t="s">
        <v>75</v>
      </c>
      <c r="J34" s="24" t="s">
        <v>69</v>
      </c>
      <c r="K34" s="24" t="s">
        <v>73</v>
      </c>
    </row>
    <row r="35" customFormat="false" ht="12.8" hidden="false" customHeight="false" outlineLevel="0" collapsed="false">
      <c r="A35" s="25" t="s">
        <v>76</v>
      </c>
      <c r="B35" s="26" t="n">
        <v>12</v>
      </c>
      <c r="C35" s="26" t="n">
        <v>4</v>
      </c>
      <c r="D35" s="26"/>
      <c r="E35" s="26" t="n">
        <v>21</v>
      </c>
      <c r="F35" s="21"/>
      <c r="G35" s="22"/>
      <c r="H35" s="23" t="s">
        <v>77</v>
      </c>
      <c r="I35" s="24" t="s">
        <v>78</v>
      </c>
      <c r="J35" s="24" t="s">
        <v>79</v>
      </c>
      <c r="K35" s="24"/>
    </row>
    <row r="36" s="27" customFormat="true" ht="12.8" hidden="false" customHeight="false" outlineLevel="0" collapsed="false">
      <c r="A36" s="25" t="s">
        <v>80</v>
      </c>
      <c r="B36" s="26" t="n">
        <v>13</v>
      </c>
      <c r="C36" s="26" t="n">
        <v>4</v>
      </c>
      <c r="D36" s="26"/>
      <c r="E36" s="26" t="n">
        <v>8</v>
      </c>
      <c r="F36" s="21"/>
      <c r="G36" s="22"/>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67</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8"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10</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11</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1" activeCellId="0" sqref="F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4</v>
      </c>
      <c r="C7" s="32"/>
      <c r="D7" s="32"/>
      <c r="E7" s="32"/>
      <c r="F7" s="32"/>
      <c r="AMI7" s="0"/>
      <c r="AMJ7" s="0"/>
    </row>
    <row r="8" s="35" customFormat="true" ht="12.8" hidden="false" customHeight="false" outlineLevel="0" collapsed="false">
      <c r="A8" s="32" t="s">
        <v>147</v>
      </c>
      <c r="B8" s="32" t="n">
        <v>0</v>
      </c>
      <c r="C8" s="32" t="n">
        <v>6</v>
      </c>
      <c r="D8" s="32"/>
      <c r="E8" s="32"/>
      <c r="F8" s="32"/>
      <c r="AMI8" s="0"/>
      <c r="AMJ8" s="0"/>
    </row>
    <row r="9" s="35" customFormat="true" ht="12.8" hidden="false" customHeight="false" outlineLevel="0" collapsed="false">
      <c r="A9" s="32" t="s">
        <v>148</v>
      </c>
      <c r="B9" s="32" t="n">
        <v>6</v>
      </c>
      <c r="C9" s="32" t="n">
        <v>2</v>
      </c>
      <c r="D9" s="32"/>
      <c r="E9" s="32"/>
      <c r="F9" s="32"/>
      <c r="AMI9" s="0"/>
      <c r="AMJ9" s="0"/>
    </row>
    <row r="10" s="35" customFormat="true" ht="12.8" hidden="false" customHeight="false" outlineLevel="0" collapsed="false">
      <c r="A10" s="32" t="s">
        <v>149</v>
      </c>
      <c r="B10" s="32" t="n">
        <f aca="false">B9-C10</f>
        <v>6</v>
      </c>
      <c r="C10" s="32" t="n">
        <f aca="false">COUNTIF(E$17:E$995, "Completed Day 3")</f>
        <v>0</v>
      </c>
      <c r="D10" s="32"/>
      <c r="E10" s="32"/>
      <c r="F10" s="32"/>
      <c r="AMI10" s="0"/>
      <c r="AMJ10" s="0"/>
    </row>
    <row r="11" s="35" customFormat="true" ht="12.8" hidden="false" customHeight="false" outlineLevel="0" collapsed="false">
      <c r="A11" s="32" t="s">
        <v>150</v>
      </c>
      <c r="B11" s="32" t="n">
        <v>4</v>
      </c>
      <c r="C11" s="32" t="n">
        <v>4</v>
      </c>
      <c r="D11" s="32"/>
      <c r="E11" s="32"/>
      <c r="F11" s="32"/>
      <c r="AMI11" s="0"/>
      <c r="AMJ11" s="0"/>
    </row>
    <row r="12" s="35" customFormat="true" ht="12.8" hidden="false" customHeight="false" outlineLevel="0" collapsed="false">
      <c r="A12" s="32" t="s">
        <v>151</v>
      </c>
      <c r="B12" s="32" t="n">
        <f aca="false">B11-C12</f>
        <v>4</v>
      </c>
      <c r="C12" s="32" t="n">
        <f aca="false">COUNTIF(E$17:E$995, "Completed Day 5")</f>
        <v>0</v>
      </c>
      <c r="D12" s="32"/>
      <c r="E12" s="32"/>
      <c r="F12" s="32"/>
      <c r="AMI12" s="0"/>
      <c r="AMJ12" s="0"/>
    </row>
    <row r="13" s="35" customFormat="true" ht="12.8" hidden="false" customHeight="false" outlineLevel="0" collapsed="false">
      <c r="A13" s="32" t="s">
        <v>152</v>
      </c>
      <c r="B13" s="32" t="n">
        <f aca="false">B12-C13</f>
        <v>4</v>
      </c>
      <c r="C13" s="32" t="n">
        <f aca="false">COUNTIF(E$17:E$995, "Completed Day 6")</f>
        <v>0</v>
      </c>
      <c r="D13" s="32"/>
      <c r="E13" s="32"/>
      <c r="F13" s="32"/>
      <c r="AMI13" s="0"/>
      <c r="AMJ13" s="0"/>
    </row>
    <row r="14" s="35" customFormat="true" ht="12.8" hidden="false" customHeight="false" outlineLevel="0" collapsed="false">
      <c r="A14" s="32" t="s">
        <v>153</v>
      </c>
      <c r="B14" s="32" t="n">
        <v>0</v>
      </c>
      <c r="C14" s="32" t="n">
        <v>5</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3.3" hidden="false" customHeight="false" outlineLevel="0" collapsed="false">
      <c r="A17" s="1" t="n">
        <v>1</v>
      </c>
      <c r="B17" s="42" t="s">
        <v>93</v>
      </c>
      <c r="C17" s="1"/>
      <c r="D17" s="46" t="s">
        <v>154</v>
      </c>
      <c r="E17" s="44"/>
      <c r="F17" s="45"/>
    </row>
    <row r="18" customFormat="false" ht="13.3" hidden="false" customHeight="false" outlineLevel="0" collapsed="false">
      <c r="A18" s="1" t="n">
        <v>2</v>
      </c>
      <c r="B18" s="42" t="s">
        <v>80</v>
      </c>
      <c r="C18" s="1"/>
      <c r="D18" s="43" t="s">
        <v>155</v>
      </c>
      <c r="E18" s="44"/>
      <c r="F18" s="45"/>
    </row>
    <row r="19" customFormat="false" ht="25" hidden="false" customHeight="false" outlineLevel="0" collapsed="false">
      <c r="A19" s="1" t="n">
        <v>3</v>
      </c>
      <c r="B19" s="42" t="s">
        <v>107</v>
      </c>
      <c r="C19" s="1"/>
      <c r="D19" s="43" t="s">
        <v>156</v>
      </c>
      <c r="E19" s="44"/>
      <c r="F19" s="45"/>
    </row>
    <row r="20" customFormat="false" ht="13.3" hidden="false" customHeight="false" outlineLevel="0" collapsed="false">
      <c r="A20" s="1" t="n">
        <v>4</v>
      </c>
      <c r="B20" s="42" t="s">
        <v>95</v>
      </c>
      <c r="C20" s="1"/>
      <c r="D20" s="43" t="s">
        <v>157</v>
      </c>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F31" activeCellId="0" sqref="F3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f aca="false">COUNTA(D17:D995)</f>
        <v>10</v>
      </c>
      <c r="C7" s="32"/>
      <c r="D7" s="32"/>
      <c r="E7" s="32"/>
      <c r="F7" s="32"/>
      <c r="AMI7" s="0"/>
      <c r="AMJ7" s="0"/>
    </row>
    <row r="8" s="35" customFormat="true" ht="12.8" hidden="false" customHeight="false" outlineLevel="0" collapsed="false">
      <c r="A8" s="32" t="s">
        <v>118</v>
      </c>
      <c r="B8" s="32" t="n">
        <v>0</v>
      </c>
      <c r="C8" s="32" t="n">
        <v>8</v>
      </c>
      <c r="D8" s="32"/>
      <c r="E8" s="32"/>
      <c r="F8" s="32"/>
      <c r="AMI8" s="0"/>
      <c r="AMJ8" s="0"/>
    </row>
    <row r="9" s="35" customFormat="true" ht="12.8" hidden="false" customHeight="false" outlineLevel="0" collapsed="false">
      <c r="A9" s="32" t="s">
        <v>119</v>
      </c>
      <c r="B9" s="32" t="n">
        <v>4</v>
      </c>
      <c r="C9" s="32" t="n">
        <v>4</v>
      </c>
      <c r="D9" s="32"/>
      <c r="E9" s="32"/>
      <c r="F9" s="32"/>
      <c r="AMI9" s="0"/>
      <c r="AMJ9" s="0"/>
    </row>
    <row r="10" s="35" customFormat="true" ht="12.8" hidden="false" customHeight="false" outlineLevel="0" collapsed="false">
      <c r="A10" s="32" t="s">
        <v>120</v>
      </c>
      <c r="B10" s="32" t="n">
        <v>4</v>
      </c>
      <c r="C10" s="32" t="n">
        <v>4</v>
      </c>
      <c r="D10" s="32"/>
      <c r="E10" s="32"/>
      <c r="F10" s="32"/>
      <c r="AMI10" s="0"/>
      <c r="AMJ10" s="0"/>
    </row>
    <row r="11" s="35" customFormat="true" ht="12.8" hidden="false" customHeight="false" outlineLevel="0" collapsed="false">
      <c r="A11" s="32" t="s">
        <v>121</v>
      </c>
      <c r="B11" s="32" t="n">
        <v>6</v>
      </c>
      <c r="C11" s="32" t="n">
        <v>2</v>
      </c>
      <c r="D11" s="32"/>
      <c r="E11" s="32"/>
      <c r="F11" s="32"/>
      <c r="AMI11" s="0"/>
      <c r="AMJ11" s="0"/>
    </row>
    <row r="12" s="35" customFormat="true" ht="12.8" hidden="false" customHeight="false" outlineLevel="0" collapsed="false">
      <c r="A12" s="32" t="s">
        <v>122</v>
      </c>
      <c r="B12" s="32" t="n">
        <v>8</v>
      </c>
      <c r="C12" s="32" t="n">
        <f aca="false">COUNTIF(E$17:E$995, "Completed Day 5")</f>
        <v>0</v>
      </c>
      <c r="D12" s="32"/>
      <c r="E12" s="32"/>
      <c r="F12" s="32"/>
      <c r="AMI12" s="0"/>
      <c r="AMJ12" s="0"/>
    </row>
    <row r="13" s="35" customFormat="true" ht="12.8" hidden="false" customHeight="false" outlineLevel="0" collapsed="false">
      <c r="A13" s="32" t="s">
        <v>123</v>
      </c>
      <c r="B13" s="32" t="n">
        <v>8</v>
      </c>
      <c r="C13" s="32" t="n">
        <f aca="false">COUNTIF(E$17:E$995, "Completed Day 6")</f>
        <v>0</v>
      </c>
      <c r="D13" s="32"/>
      <c r="E13" s="32"/>
      <c r="F13" s="32"/>
      <c r="AMI13" s="0"/>
      <c r="AMJ13" s="0"/>
    </row>
    <row r="14" s="35" customFormat="true" ht="12.8" hidden="false" customHeight="false" outlineLevel="0" collapsed="false">
      <c r="A14" s="32" t="s">
        <v>124</v>
      </c>
      <c r="B14" s="32" t="n">
        <v>8</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3.3" hidden="false" customHeight="false" outlineLevel="0" collapsed="false">
      <c r="A17" s="1" t="n">
        <v>1</v>
      </c>
      <c r="B17" s="42" t="s">
        <v>61</v>
      </c>
      <c r="C17" s="1"/>
      <c r="D17" s="46" t="s">
        <v>158</v>
      </c>
      <c r="E17" s="44"/>
      <c r="F17" s="45"/>
    </row>
    <row r="18" customFormat="false" ht="13.3" hidden="false" customHeight="false" outlineLevel="0" collapsed="false">
      <c r="A18" s="1" t="n">
        <v>2</v>
      </c>
      <c r="B18" s="42" t="s">
        <v>33</v>
      </c>
      <c r="C18" s="1"/>
      <c r="D18" s="43" t="s">
        <v>158</v>
      </c>
      <c r="E18" s="44"/>
      <c r="F18" s="45"/>
    </row>
    <row r="19" customFormat="false" ht="13.3" hidden="false" customHeight="false" outlineLevel="0" collapsed="false">
      <c r="A19" s="1" t="n">
        <v>3</v>
      </c>
      <c r="B19" s="42" t="s">
        <v>38</v>
      </c>
      <c r="C19" s="1"/>
      <c r="D19" s="43" t="s">
        <v>158</v>
      </c>
      <c r="E19" s="44"/>
      <c r="F19" s="45"/>
    </row>
    <row r="20" customFormat="false" ht="13.3" hidden="false" customHeight="false" outlineLevel="0" collapsed="false">
      <c r="A20" s="1" t="n">
        <v>4</v>
      </c>
      <c r="B20" s="42" t="s">
        <v>42</v>
      </c>
      <c r="C20" s="1"/>
      <c r="D20" s="43" t="s">
        <v>158</v>
      </c>
      <c r="E20" s="44"/>
      <c r="F20" s="45"/>
    </row>
    <row r="21" customFormat="false" ht="13.3" hidden="false" customHeight="false" outlineLevel="0" collapsed="false">
      <c r="A21" s="1" t="n">
        <v>5</v>
      </c>
      <c r="B21" s="42" t="s">
        <v>45</v>
      </c>
      <c r="C21" s="1"/>
      <c r="D21" s="43" t="s">
        <v>158</v>
      </c>
      <c r="E21" s="44"/>
      <c r="F21" s="45"/>
    </row>
    <row r="22" customFormat="false" ht="13.3" hidden="false" customHeight="false" outlineLevel="0" collapsed="false">
      <c r="A22" s="1" t="n">
        <v>6</v>
      </c>
      <c r="B22" s="42" t="s">
        <v>49</v>
      </c>
      <c r="C22" s="1"/>
      <c r="D22" s="43" t="s">
        <v>159</v>
      </c>
      <c r="E22" s="44"/>
      <c r="F22" s="45"/>
    </row>
    <row r="23" customFormat="false" ht="13.3" hidden="false" customHeight="false" outlineLevel="0" collapsed="false">
      <c r="A23" s="1" t="n">
        <v>7</v>
      </c>
      <c r="B23" s="42" t="s">
        <v>65</v>
      </c>
      <c r="C23" s="1"/>
      <c r="D23" s="43" t="s">
        <v>160</v>
      </c>
      <c r="E23" s="44"/>
      <c r="F23" s="45"/>
    </row>
    <row r="24" customFormat="false" ht="13.3" hidden="false" customHeight="false" outlineLevel="0" collapsed="false">
      <c r="A24" s="1" t="n">
        <v>8</v>
      </c>
      <c r="B24" s="42" t="s">
        <v>71</v>
      </c>
      <c r="C24" s="1"/>
      <c r="D24" s="43" t="s">
        <v>160</v>
      </c>
      <c r="E24" s="44"/>
      <c r="F24" s="45"/>
    </row>
    <row r="25" customFormat="false" ht="13.3" hidden="false" customHeight="false" outlineLevel="0" collapsed="false">
      <c r="A25" s="1" t="n">
        <v>9</v>
      </c>
      <c r="B25" s="42" t="s">
        <v>99</v>
      </c>
      <c r="C25" s="1"/>
      <c r="D25" s="43" t="s">
        <v>161</v>
      </c>
      <c r="E25" s="44"/>
      <c r="F25" s="45"/>
    </row>
    <row r="26" customFormat="false" ht="13.3" hidden="false" customHeight="false" outlineLevel="0" collapsed="false">
      <c r="A26" s="1" t="n">
        <v>10</v>
      </c>
      <c r="B26" s="42" t="s">
        <v>107</v>
      </c>
      <c r="C26" s="1"/>
      <c r="D26" s="43" t="s">
        <v>162</v>
      </c>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D11" activeCellId="0" sqref="D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10</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11</v>
      </c>
      <c r="C6" s="32" t="s">
        <v>116</v>
      </c>
      <c r="D6" s="32"/>
      <c r="E6" s="32"/>
      <c r="F6" s="32"/>
      <c r="AMI6" s="0"/>
      <c r="AMJ6" s="0"/>
    </row>
    <row r="7" s="35" customFormat="true" ht="12.8" hidden="false" customHeight="false" outlineLevel="0" collapsed="false">
      <c r="A7" s="32" t="s">
        <v>117</v>
      </c>
      <c r="B7" s="32" t="n">
        <v>5</v>
      </c>
      <c r="C7" s="32"/>
      <c r="D7" s="32"/>
      <c r="E7" s="32"/>
      <c r="F7" s="32"/>
      <c r="AMI7" s="0"/>
      <c r="AMJ7" s="0"/>
    </row>
    <row r="8" s="35" customFormat="true" ht="12.8" hidden="false" customHeight="false" outlineLevel="0" collapsed="false">
      <c r="A8" s="32" t="s">
        <v>118</v>
      </c>
      <c r="B8" s="32" t="n">
        <v>1</v>
      </c>
      <c r="C8" s="32" t="n">
        <v>4</v>
      </c>
      <c r="D8" s="32"/>
      <c r="E8" s="32"/>
      <c r="F8" s="32"/>
      <c r="AMI8" s="0"/>
      <c r="AMJ8" s="0"/>
    </row>
    <row r="9" s="35" customFormat="true" ht="12.8" hidden="false" customHeight="false" outlineLevel="0" collapsed="false">
      <c r="A9" s="32" t="s">
        <v>119</v>
      </c>
      <c r="B9" s="32" t="n">
        <v>3</v>
      </c>
      <c r="C9" s="32" t="n">
        <v>2</v>
      </c>
      <c r="D9" s="32"/>
      <c r="E9" s="32"/>
      <c r="F9" s="32"/>
      <c r="AMI9" s="0"/>
      <c r="AMJ9" s="0"/>
    </row>
    <row r="10" s="35" customFormat="true" ht="12.8" hidden="false" customHeight="false" outlineLevel="0" collapsed="false">
      <c r="A10" s="32" t="s">
        <v>120</v>
      </c>
      <c r="B10" s="32" t="n">
        <v>4</v>
      </c>
      <c r="C10" s="32" t="n">
        <v>1</v>
      </c>
      <c r="D10" s="32"/>
      <c r="E10" s="32"/>
      <c r="F10" s="32"/>
      <c r="AMI10" s="0"/>
      <c r="AMJ10" s="0"/>
    </row>
    <row r="11" s="35" customFormat="true" ht="12.8" hidden="false" customHeight="false" outlineLevel="0" collapsed="false">
      <c r="A11" s="32" t="s">
        <v>121</v>
      </c>
      <c r="B11" s="32" t="n">
        <v>5</v>
      </c>
      <c r="C11" s="32" t="n">
        <f aca="false">COUNTIF(E$17:E$995, "Completed Day 4")</f>
        <v>0</v>
      </c>
      <c r="D11" s="32"/>
      <c r="E11" s="32"/>
      <c r="F11" s="32"/>
      <c r="AMI11" s="0"/>
      <c r="AMJ11" s="0"/>
    </row>
    <row r="12" s="35" customFormat="true" ht="12.8" hidden="false" customHeight="false" outlineLevel="0" collapsed="false">
      <c r="A12" s="32" t="s">
        <v>122</v>
      </c>
      <c r="B12" s="32" t="n">
        <v>5</v>
      </c>
      <c r="C12" s="32" t="n">
        <f aca="false">COUNTIF(E$17:E$995, "Completed Day 5")</f>
        <v>0</v>
      </c>
      <c r="D12" s="32"/>
      <c r="E12" s="32"/>
      <c r="F12" s="32"/>
      <c r="AMI12" s="0"/>
      <c r="AMJ12" s="0"/>
    </row>
    <row r="13" s="35" customFormat="true" ht="12.8" hidden="false" customHeight="false" outlineLevel="0" collapsed="false">
      <c r="A13" s="32" t="s">
        <v>123</v>
      </c>
      <c r="B13" s="32" t="n">
        <v>5</v>
      </c>
      <c r="C13" s="32" t="n">
        <f aca="false">COUNTIF(E$17:E$995, "Completed Day 6")</f>
        <v>0</v>
      </c>
      <c r="D13" s="32"/>
      <c r="E13" s="32"/>
      <c r="F13" s="32"/>
      <c r="AMI13" s="0"/>
      <c r="AMJ13" s="0"/>
    </row>
    <row r="14" s="35" customFormat="true" ht="12.8" hidden="false" customHeight="false" outlineLevel="0" collapsed="false">
      <c r="A14" s="32" t="s">
        <v>124</v>
      </c>
      <c r="B14" s="32" t="n">
        <f aca="false">B13-C14</f>
        <v>5</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c r="C17" s="1"/>
      <c r="D17" s="46" t="s">
        <v>163</v>
      </c>
      <c r="E17" s="44"/>
      <c r="F17" s="45" t="s">
        <v>133</v>
      </c>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3570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2020-04-20T10:00:47Z</dcterms:modified>
  <cp:revision>181</cp:revision>
  <dc:subject/>
  <dc:title/>
</cp:coreProperties>
</file>