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Jon\Documents\ExamTemp\1BM2 Splitting 2018-11\APP\"/>
    </mc:Choice>
  </mc:AlternateContent>
  <bookViews>
    <workbookView xWindow="0" yWindow="0" windowWidth="28800" windowHeight="14100" activeTab="1"/>
  </bookViews>
  <sheets>
    <sheet name="Report" sheetId="1" r:id="rId1"/>
    <sheet name="Names" sheetId="2" r:id="rId2"/>
    <sheet name="New IDs Descs" sheetId="3" r:id="rId3"/>
  </sheets>
  <definedNames>
    <definedName name="_xlnm._FilterDatabase" localSheetId="1" hidden="1">Names!$A$1:$N$376</definedName>
    <definedName name="app_names" localSheetId="1">Names!$A$1:$N$376</definedName>
    <definedName name="app_report" localSheetId="0">Report!$A$1:$K$76</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3" i="2" l="1"/>
  <c r="F4" i="2"/>
  <c r="F5" i="2"/>
  <c r="F6" i="2"/>
  <c r="F7" i="2"/>
  <c r="F8" i="2"/>
  <c r="F9" i="2"/>
  <c r="F10" i="2"/>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63" i="2"/>
  <c r="F64" i="2"/>
  <c r="F65" i="2"/>
  <c r="F66" i="2"/>
  <c r="F67" i="2"/>
  <c r="F68" i="2"/>
  <c r="F69" i="2"/>
  <c r="F70" i="2"/>
  <c r="F71" i="2"/>
  <c r="F72" i="2"/>
  <c r="F73" i="2"/>
  <c r="F74" i="2"/>
  <c r="F75" i="2"/>
  <c r="F76" i="2"/>
  <c r="F77" i="2"/>
  <c r="F78" i="2"/>
  <c r="F79" i="2"/>
  <c r="F80" i="2"/>
  <c r="F81" i="2"/>
  <c r="F82" i="2"/>
  <c r="F83" i="2"/>
  <c r="F84" i="2"/>
  <c r="F85" i="2"/>
  <c r="F86" i="2"/>
  <c r="F87" i="2"/>
  <c r="F88" i="2"/>
  <c r="F89" i="2"/>
  <c r="F90" i="2"/>
  <c r="F91" i="2"/>
  <c r="F92" i="2"/>
  <c r="F93" i="2"/>
  <c r="F94" i="2"/>
  <c r="F95" i="2"/>
  <c r="F96" i="2"/>
  <c r="F97" i="2"/>
  <c r="F98" i="2"/>
  <c r="F99" i="2"/>
  <c r="F100" i="2"/>
  <c r="F101" i="2"/>
  <c r="F102" i="2"/>
  <c r="F103" i="2"/>
  <c r="F104" i="2"/>
  <c r="F105" i="2"/>
  <c r="F106" i="2"/>
  <c r="F107" i="2"/>
  <c r="F108" i="2"/>
  <c r="F109" i="2"/>
  <c r="F110" i="2"/>
  <c r="F111" i="2"/>
  <c r="F112" i="2"/>
  <c r="F113" i="2"/>
  <c r="F114" i="2"/>
  <c r="F115" i="2"/>
  <c r="F116" i="2"/>
  <c r="F117" i="2"/>
  <c r="F118" i="2"/>
  <c r="F119" i="2"/>
  <c r="F120" i="2"/>
  <c r="F121" i="2"/>
  <c r="F122" i="2"/>
  <c r="F123" i="2"/>
  <c r="F124" i="2"/>
  <c r="F125" i="2"/>
  <c r="F126" i="2"/>
  <c r="F127" i="2"/>
  <c r="F128" i="2"/>
  <c r="F129" i="2"/>
  <c r="F130" i="2"/>
  <c r="F131" i="2"/>
  <c r="F132" i="2"/>
  <c r="F133" i="2"/>
  <c r="F134" i="2"/>
  <c r="F135" i="2"/>
  <c r="F136" i="2"/>
  <c r="F137" i="2"/>
  <c r="F138" i="2"/>
  <c r="F139" i="2"/>
  <c r="F140" i="2"/>
  <c r="F141" i="2"/>
  <c r="F142" i="2"/>
  <c r="F143" i="2"/>
  <c r="F144" i="2"/>
  <c r="F145" i="2"/>
  <c r="F146" i="2"/>
  <c r="F147" i="2"/>
  <c r="F148" i="2"/>
  <c r="F149" i="2"/>
  <c r="F150" i="2"/>
  <c r="F151" i="2"/>
  <c r="F152" i="2"/>
  <c r="F153" i="2"/>
  <c r="F154" i="2"/>
  <c r="F155" i="2"/>
  <c r="F156" i="2"/>
  <c r="F157" i="2"/>
  <c r="F158" i="2"/>
  <c r="F159" i="2"/>
  <c r="F160" i="2"/>
  <c r="F161" i="2"/>
  <c r="F162" i="2"/>
  <c r="F163" i="2"/>
  <c r="F164" i="2"/>
  <c r="F165" i="2"/>
  <c r="F166" i="2"/>
  <c r="F167" i="2"/>
  <c r="F168" i="2"/>
  <c r="F169" i="2"/>
  <c r="F170" i="2"/>
  <c r="F171" i="2"/>
  <c r="F172" i="2"/>
  <c r="F173" i="2"/>
  <c r="F174" i="2"/>
  <c r="F175" i="2"/>
  <c r="F176" i="2"/>
  <c r="F177" i="2"/>
  <c r="F178" i="2"/>
  <c r="F179" i="2"/>
  <c r="F180" i="2"/>
  <c r="F181" i="2"/>
  <c r="F182" i="2"/>
  <c r="F183" i="2"/>
  <c r="F184" i="2"/>
  <c r="F185" i="2"/>
  <c r="F186" i="2"/>
  <c r="F187" i="2"/>
  <c r="F188" i="2"/>
  <c r="F189" i="2"/>
  <c r="F190" i="2"/>
  <c r="F191" i="2"/>
  <c r="F192" i="2"/>
  <c r="F193" i="2"/>
  <c r="F194" i="2"/>
  <c r="F195" i="2"/>
  <c r="F196" i="2"/>
  <c r="F197" i="2"/>
  <c r="F198" i="2"/>
  <c r="F199" i="2"/>
  <c r="F200" i="2"/>
  <c r="F201" i="2"/>
  <c r="F202" i="2"/>
  <c r="F203" i="2"/>
  <c r="F204" i="2"/>
  <c r="F205" i="2"/>
  <c r="F206" i="2"/>
  <c r="F207" i="2"/>
  <c r="F208" i="2"/>
  <c r="F209" i="2"/>
  <c r="F210" i="2"/>
  <c r="F211" i="2"/>
  <c r="F212" i="2"/>
  <c r="F213" i="2"/>
  <c r="F214" i="2"/>
  <c r="F215" i="2"/>
  <c r="F216" i="2"/>
  <c r="F217" i="2"/>
  <c r="F218" i="2"/>
  <c r="F219" i="2"/>
  <c r="F220" i="2"/>
  <c r="F221" i="2"/>
  <c r="F222" i="2"/>
  <c r="F223" i="2"/>
  <c r="F224" i="2"/>
  <c r="F225" i="2"/>
  <c r="F226" i="2"/>
  <c r="F227" i="2"/>
  <c r="F228" i="2"/>
  <c r="F229" i="2"/>
  <c r="F230" i="2"/>
  <c r="F231" i="2"/>
  <c r="F232" i="2"/>
  <c r="F233" i="2"/>
  <c r="F234" i="2"/>
  <c r="F235" i="2"/>
  <c r="F236" i="2"/>
  <c r="F237" i="2"/>
  <c r="F238" i="2"/>
  <c r="F239" i="2"/>
  <c r="F240" i="2"/>
  <c r="F241" i="2"/>
  <c r="F242" i="2"/>
  <c r="F243" i="2"/>
  <c r="F244" i="2"/>
  <c r="F245" i="2"/>
  <c r="F246" i="2"/>
  <c r="F247" i="2"/>
  <c r="F248" i="2"/>
  <c r="F249" i="2"/>
  <c r="F250" i="2"/>
  <c r="F251" i="2"/>
  <c r="F252" i="2"/>
  <c r="F253" i="2"/>
  <c r="F254" i="2"/>
  <c r="F255" i="2"/>
  <c r="F256" i="2"/>
  <c r="F257" i="2"/>
  <c r="F258" i="2"/>
  <c r="F259" i="2"/>
  <c r="F260" i="2"/>
  <c r="F261" i="2"/>
  <c r="F262" i="2"/>
  <c r="F263" i="2"/>
  <c r="F264" i="2"/>
  <c r="F265" i="2"/>
  <c r="F266" i="2"/>
  <c r="F267" i="2"/>
  <c r="F268" i="2"/>
  <c r="F269" i="2"/>
  <c r="F270" i="2"/>
  <c r="F271" i="2"/>
  <c r="F272" i="2"/>
  <c r="F273" i="2"/>
  <c r="F274" i="2"/>
  <c r="F275" i="2"/>
  <c r="F276" i="2"/>
  <c r="F277" i="2"/>
  <c r="F278" i="2"/>
  <c r="F279" i="2"/>
  <c r="F280" i="2"/>
  <c r="F281" i="2"/>
  <c r="F282" i="2"/>
  <c r="F283" i="2"/>
  <c r="F284" i="2"/>
  <c r="F285" i="2"/>
  <c r="F286" i="2"/>
  <c r="F287" i="2"/>
  <c r="F288" i="2"/>
  <c r="F289" i="2"/>
  <c r="F290" i="2"/>
  <c r="F291" i="2"/>
  <c r="F292" i="2"/>
  <c r="F293" i="2"/>
  <c r="F294" i="2"/>
  <c r="F295" i="2"/>
  <c r="F296" i="2"/>
  <c r="F297" i="2"/>
  <c r="F298" i="2"/>
  <c r="F299" i="2"/>
  <c r="F300" i="2"/>
  <c r="F301" i="2"/>
  <c r="F302" i="2"/>
  <c r="F303" i="2"/>
  <c r="F304" i="2"/>
  <c r="F305" i="2"/>
  <c r="F306" i="2"/>
  <c r="F307" i="2"/>
  <c r="F308" i="2"/>
  <c r="F309" i="2"/>
  <c r="F310" i="2"/>
  <c r="F311" i="2"/>
  <c r="F312" i="2"/>
  <c r="F313" i="2"/>
  <c r="F314" i="2"/>
  <c r="F315" i="2"/>
  <c r="F316" i="2"/>
  <c r="F317" i="2"/>
  <c r="F318" i="2"/>
  <c r="F319" i="2"/>
  <c r="F320" i="2"/>
  <c r="F321" i="2"/>
  <c r="F322" i="2"/>
  <c r="F323" i="2"/>
  <c r="F324" i="2"/>
  <c r="F325" i="2"/>
  <c r="F326" i="2"/>
  <c r="F327" i="2"/>
  <c r="F328" i="2"/>
  <c r="F329" i="2"/>
  <c r="F330" i="2"/>
  <c r="F331" i="2"/>
  <c r="F332" i="2"/>
  <c r="F333" i="2"/>
  <c r="F334" i="2"/>
  <c r="F335" i="2"/>
  <c r="F336" i="2"/>
  <c r="F337" i="2"/>
  <c r="F338" i="2"/>
  <c r="F339" i="2"/>
  <c r="F340" i="2"/>
  <c r="F341" i="2"/>
  <c r="F342" i="2"/>
  <c r="F343" i="2"/>
  <c r="F344" i="2"/>
  <c r="F345" i="2"/>
  <c r="F346" i="2"/>
  <c r="F347" i="2"/>
  <c r="F348" i="2"/>
  <c r="F349" i="2"/>
  <c r="F350" i="2"/>
  <c r="F351" i="2"/>
  <c r="F352" i="2"/>
  <c r="F353" i="2"/>
  <c r="F354" i="2"/>
  <c r="F355" i="2"/>
  <c r="F356" i="2"/>
  <c r="F357" i="2"/>
  <c r="F358" i="2"/>
  <c r="F359" i="2"/>
  <c r="F360" i="2"/>
  <c r="F361" i="2"/>
  <c r="F362" i="2"/>
  <c r="F363" i="2"/>
  <c r="F364" i="2"/>
  <c r="F365" i="2"/>
  <c r="F366" i="2"/>
  <c r="F367" i="2"/>
  <c r="F368" i="2"/>
  <c r="F369" i="2"/>
  <c r="F370" i="2"/>
  <c r="F371" i="2"/>
  <c r="F372" i="2"/>
  <c r="F373" i="2"/>
  <c r="F374" i="2"/>
  <c r="F375" i="2"/>
  <c r="F376" i="2"/>
  <c r="F2" i="2"/>
  <c r="M107" i="2"/>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2" i="2"/>
  <c r="D2" i="3"/>
  <c r="E2" i="3"/>
  <c r="D3" i="3"/>
  <c r="E3" i="3"/>
  <c r="D4" i="3"/>
  <c r="E4" i="3"/>
  <c r="D5" i="3"/>
  <c r="E5" i="3"/>
  <c r="D6" i="3"/>
  <c r="E6" i="3"/>
  <c r="D7" i="3"/>
  <c r="E7" i="3"/>
  <c r="D8" i="3"/>
  <c r="E8" i="3"/>
  <c r="D9" i="3"/>
  <c r="E9" i="3"/>
  <c r="D10" i="3"/>
  <c r="E10" i="3"/>
  <c r="D11" i="3"/>
  <c r="E11" i="3"/>
  <c r="D12" i="3"/>
  <c r="E12" i="3"/>
  <c r="D13" i="3"/>
  <c r="E13" i="3"/>
  <c r="D14" i="3"/>
  <c r="E14" i="3"/>
  <c r="D15" i="3"/>
  <c r="E15" i="3"/>
  <c r="D16" i="3"/>
  <c r="E16" i="3"/>
  <c r="D17" i="3"/>
  <c r="E17" i="3"/>
  <c r="D18" i="3"/>
  <c r="E18" i="3"/>
  <c r="D19" i="3"/>
  <c r="E19" i="3"/>
  <c r="D20" i="3"/>
  <c r="E20" i="3"/>
  <c r="D21" i="3"/>
  <c r="E21" i="3"/>
  <c r="D22" i="3"/>
  <c r="E22" i="3"/>
  <c r="D23" i="3"/>
  <c r="E23" i="3"/>
  <c r="D24" i="3"/>
  <c r="E24" i="3"/>
  <c r="D25" i="3"/>
  <c r="E25" i="3"/>
  <c r="D26" i="3"/>
  <c r="E26" i="3"/>
  <c r="D27" i="3"/>
  <c r="E27" i="3"/>
  <c r="D28" i="3"/>
  <c r="E28" i="3"/>
  <c r="D29" i="3"/>
  <c r="E29" i="3"/>
  <c r="D30" i="3"/>
  <c r="E30" i="3"/>
  <c r="D31" i="3"/>
  <c r="E31" i="3"/>
  <c r="D32" i="3"/>
  <c r="E32" i="3"/>
  <c r="D33" i="3"/>
  <c r="E33" i="3"/>
  <c r="D34" i="3"/>
  <c r="E34" i="3"/>
  <c r="D35" i="3"/>
  <c r="E35" i="3"/>
  <c r="D36" i="3"/>
  <c r="E36" i="3"/>
  <c r="D37" i="3"/>
  <c r="E37" i="3"/>
  <c r="D38" i="3"/>
  <c r="E38" i="3"/>
  <c r="D39" i="3"/>
  <c r="E39" i="3"/>
  <c r="D40" i="3"/>
  <c r="E40" i="3"/>
  <c r="D41" i="3"/>
  <c r="E41" i="3"/>
  <c r="D42" i="3"/>
  <c r="E42" i="3"/>
  <c r="D43" i="3"/>
  <c r="E43" i="3"/>
  <c r="D44" i="3"/>
  <c r="E44" i="3"/>
  <c r="D45" i="3"/>
  <c r="E45" i="3"/>
  <c r="D46" i="3"/>
  <c r="E46" i="3"/>
  <c r="D47" i="3"/>
  <c r="E47" i="3"/>
  <c r="D48" i="3"/>
  <c r="E48" i="3"/>
  <c r="D49" i="3"/>
  <c r="E49" i="3"/>
  <c r="D50" i="3"/>
  <c r="E50" i="3"/>
  <c r="D51" i="3"/>
  <c r="E51" i="3"/>
  <c r="D52" i="3"/>
  <c r="E52" i="3"/>
  <c r="D53" i="3"/>
  <c r="E53" i="3"/>
  <c r="D54" i="3"/>
  <c r="E54" i="3"/>
  <c r="D55" i="3"/>
  <c r="E55" i="3"/>
  <c r="D56" i="3"/>
  <c r="E56" i="3"/>
  <c r="D57" i="3"/>
  <c r="E57" i="3"/>
  <c r="D58" i="3"/>
  <c r="E58" i="3"/>
  <c r="D59" i="3"/>
  <c r="E59" i="3"/>
  <c r="D60" i="3"/>
  <c r="E60" i="3"/>
  <c r="D61" i="3"/>
  <c r="E61" i="3"/>
  <c r="D62" i="3"/>
  <c r="E62" i="3"/>
  <c r="D63" i="3"/>
  <c r="E63" i="3"/>
  <c r="D64" i="3"/>
  <c r="E64" i="3"/>
  <c r="D65" i="3"/>
  <c r="E65" i="3"/>
  <c r="D66" i="3"/>
  <c r="E66" i="3"/>
  <c r="D67" i="3"/>
  <c r="E67" i="3"/>
  <c r="D68" i="3"/>
  <c r="E68" i="3"/>
  <c r="D69" i="3"/>
  <c r="E69" i="3"/>
  <c r="D70" i="3"/>
  <c r="E70" i="3"/>
  <c r="D71" i="3"/>
  <c r="E71" i="3"/>
  <c r="D72" i="3"/>
  <c r="E72" i="3"/>
  <c r="D73" i="3"/>
  <c r="E73" i="3"/>
  <c r="D74" i="3"/>
  <c r="E74" i="3"/>
  <c r="D75" i="3"/>
  <c r="E75" i="3"/>
  <c r="D76" i="3"/>
  <c r="E76" i="3"/>
  <c r="D77" i="3"/>
  <c r="E77" i="3"/>
  <c r="D78" i="3"/>
  <c r="E78" i="3"/>
  <c r="D79" i="3"/>
  <c r="E79" i="3"/>
  <c r="D80" i="3"/>
  <c r="E80" i="3"/>
  <c r="D81" i="3"/>
  <c r="E81" i="3"/>
  <c r="D82" i="3"/>
  <c r="E82" i="3"/>
  <c r="D83" i="3"/>
  <c r="E83" i="3"/>
  <c r="D84" i="3"/>
  <c r="E84" i="3"/>
  <c r="D85" i="3"/>
  <c r="E85" i="3"/>
  <c r="D86" i="3"/>
  <c r="E86" i="3"/>
  <c r="D87" i="3"/>
  <c r="E87" i="3"/>
  <c r="D88" i="3"/>
  <c r="E88" i="3"/>
  <c r="D89" i="3"/>
  <c r="E89" i="3"/>
  <c r="D90" i="3"/>
  <c r="E90" i="3"/>
  <c r="D91" i="3"/>
  <c r="E91" i="3"/>
  <c r="D92" i="3"/>
  <c r="E92" i="3"/>
  <c r="D93" i="3"/>
  <c r="E93" i="3"/>
  <c r="D94" i="3"/>
  <c r="E94" i="3"/>
  <c r="D95" i="3"/>
  <c r="E95" i="3"/>
  <c r="D96" i="3"/>
  <c r="E96" i="3"/>
  <c r="D97" i="3"/>
  <c r="E97" i="3"/>
  <c r="D98" i="3"/>
  <c r="E98" i="3"/>
  <c r="D99" i="3"/>
  <c r="E99" i="3"/>
  <c r="D100" i="3"/>
  <c r="E100" i="3"/>
  <c r="D101" i="3"/>
  <c r="E101" i="3"/>
  <c r="D102" i="3"/>
  <c r="E102" i="3"/>
  <c r="D103" i="3"/>
  <c r="E103" i="3"/>
  <c r="D104" i="3"/>
  <c r="E104" i="3"/>
  <c r="D105" i="3"/>
  <c r="E105" i="3"/>
  <c r="D106" i="3"/>
  <c r="E106" i="3"/>
  <c r="D107" i="3"/>
  <c r="E107" i="3"/>
  <c r="D108" i="3"/>
  <c r="E108" i="3"/>
  <c r="D109" i="3"/>
  <c r="E109" i="3"/>
  <c r="D110" i="3"/>
  <c r="E110" i="3"/>
  <c r="D111" i="3"/>
  <c r="E111" i="3"/>
  <c r="D112" i="3"/>
  <c r="E112" i="3"/>
  <c r="D113" i="3"/>
  <c r="E113" i="3"/>
  <c r="D114" i="3"/>
  <c r="E114" i="3"/>
  <c r="D115" i="3"/>
  <c r="E115" i="3"/>
  <c r="D116" i="3"/>
  <c r="E116" i="3"/>
  <c r="D117" i="3"/>
  <c r="E117" i="3"/>
  <c r="D118" i="3"/>
  <c r="E118" i="3"/>
  <c r="D119" i="3"/>
  <c r="E119" i="3"/>
  <c r="D120" i="3"/>
  <c r="E120" i="3"/>
  <c r="D121" i="3"/>
  <c r="E121" i="3"/>
  <c r="D122" i="3"/>
  <c r="E122" i="3"/>
  <c r="D123" i="3"/>
  <c r="E123" i="3"/>
  <c r="D124" i="3"/>
  <c r="E124" i="3"/>
  <c r="D125" i="3"/>
  <c r="E125" i="3"/>
  <c r="D126" i="3"/>
  <c r="E126" i="3"/>
  <c r="D127" i="3"/>
  <c r="E127" i="3"/>
  <c r="D128" i="3"/>
  <c r="E128" i="3"/>
  <c r="D129" i="3"/>
  <c r="E129" i="3"/>
  <c r="D130" i="3"/>
  <c r="E130" i="3"/>
  <c r="D131" i="3"/>
  <c r="E131" i="3"/>
  <c r="D132" i="3"/>
  <c r="E132" i="3"/>
  <c r="D133" i="3"/>
  <c r="E133" i="3"/>
  <c r="D134" i="3"/>
  <c r="E134" i="3"/>
  <c r="D135" i="3"/>
  <c r="E135" i="3"/>
  <c r="D136" i="3"/>
  <c r="E136" i="3"/>
  <c r="D137" i="3"/>
  <c r="E137" i="3"/>
  <c r="D138" i="3"/>
  <c r="E138" i="3"/>
  <c r="D139" i="3"/>
  <c r="E139" i="3"/>
  <c r="D140" i="3"/>
  <c r="E140" i="3"/>
  <c r="D141" i="3"/>
  <c r="E141" i="3"/>
  <c r="D142" i="3"/>
  <c r="E142" i="3"/>
  <c r="D143" i="3"/>
  <c r="E143" i="3"/>
  <c r="D144" i="3"/>
  <c r="E144" i="3"/>
  <c r="D145" i="3"/>
  <c r="E145" i="3"/>
  <c r="D146" i="3"/>
  <c r="E146" i="3"/>
  <c r="D147" i="3"/>
  <c r="E147" i="3"/>
  <c r="D148" i="3"/>
  <c r="E148" i="3"/>
  <c r="D149" i="3"/>
  <c r="E149" i="3"/>
  <c r="D150" i="3"/>
  <c r="E150" i="3"/>
  <c r="D151" i="3"/>
  <c r="E151" i="3"/>
  <c r="D152" i="3"/>
  <c r="E152" i="3"/>
  <c r="D153" i="3"/>
  <c r="E153" i="3"/>
  <c r="D154" i="3"/>
  <c r="E154" i="3"/>
  <c r="D155" i="3"/>
  <c r="E155" i="3"/>
  <c r="D156" i="3"/>
  <c r="E156" i="3"/>
  <c r="D157" i="3"/>
  <c r="E157" i="3"/>
  <c r="D158" i="3"/>
  <c r="E158" i="3"/>
  <c r="D159" i="3"/>
  <c r="E159" i="3"/>
  <c r="D160" i="3"/>
  <c r="E160" i="3"/>
  <c r="D161" i="3"/>
  <c r="E161" i="3"/>
  <c r="D162" i="3"/>
  <c r="E162" i="3"/>
  <c r="D163" i="3"/>
  <c r="E163" i="3"/>
  <c r="D164" i="3"/>
  <c r="E164" i="3"/>
  <c r="D165" i="3"/>
  <c r="E165" i="3"/>
  <c r="D166" i="3"/>
  <c r="E166" i="3"/>
  <c r="D167" i="3"/>
  <c r="E167" i="3"/>
  <c r="D168" i="3"/>
  <c r="E168" i="3"/>
  <c r="D169" i="3"/>
  <c r="E169" i="3"/>
  <c r="D170" i="3"/>
  <c r="E170" i="3"/>
  <c r="D171" i="3"/>
  <c r="E171" i="3"/>
  <c r="D172" i="3"/>
  <c r="E172" i="3"/>
  <c r="D173" i="3"/>
  <c r="E173" i="3"/>
  <c r="D174" i="3"/>
  <c r="E174" i="3"/>
  <c r="D175" i="3"/>
  <c r="E175" i="3"/>
  <c r="D176" i="3"/>
  <c r="E176" i="3"/>
  <c r="D177" i="3"/>
  <c r="E177" i="3"/>
  <c r="D178" i="3"/>
  <c r="E178" i="3"/>
  <c r="D179" i="3"/>
  <c r="E179" i="3"/>
  <c r="D180" i="3"/>
  <c r="E180" i="3"/>
  <c r="D181" i="3"/>
  <c r="E181" i="3"/>
  <c r="D182" i="3"/>
  <c r="E182" i="3"/>
  <c r="D183" i="3"/>
  <c r="E183" i="3"/>
  <c r="D184" i="3"/>
  <c r="E184" i="3"/>
  <c r="D185" i="3"/>
  <c r="E185" i="3"/>
  <c r="D186" i="3"/>
  <c r="E186" i="3"/>
  <c r="D187" i="3"/>
  <c r="E187" i="3"/>
  <c r="D188" i="3"/>
  <c r="E188" i="3"/>
  <c r="D189" i="3"/>
  <c r="E189" i="3"/>
  <c r="D190" i="3"/>
  <c r="E190" i="3"/>
  <c r="D191" i="3"/>
  <c r="E191" i="3"/>
  <c r="D192" i="3"/>
  <c r="E192" i="3"/>
  <c r="D193" i="3"/>
  <c r="E193" i="3"/>
  <c r="D194" i="3"/>
  <c r="E194" i="3"/>
  <c r="D195" i="3"/>
  <c r="E195" i="3"/>
  <c r="D196" i="3"/>
  <c r="E196" i="3"/>
  <c r="D197" i="3"/>
  <c r="E197" i="3"/>
  <c r="D198" i="3"/>
  <c r="E198" i="3"/>
  <c r="D199" i="3"/>
  <c r="E199" i="3"/>
  <c r="D200" i="3"/>
  <c r="E200" i="3"/>
  <c r="D201" i="3"/>
  <c r="E201" i="3"/>
  <c r="D202" i="3"/>
  <c r="E202" i="3"/>
  <c r="D203" i="3"/>
  <c r="E203" i="3"/>
  <c r="D204" i="3"/>
  <c r="E204" i="3"/>
  <c r="D205" i="3"/>
  <c r="E205" i="3"/>
  <c r="D206" i="3"/>
  <c r="E206" i="3"/>
  <c r="D207" i="3"/>
  <c r="E207" i="3"/>
  <c r="D208" i="3"/>
  <c r="E208" i="3"/>
  <c r="D209" i="3"/>
  <c r="E209" i="3"/>
  <c r="D210" i="3"/>
  <c r="E210" i="3"/>
  <c r="D211" i="3"/>
  <c r="E211" i="3"/>
  <c r="D212" i="3"/>
  <c r="E212" i="3"/>
  <c r="D213" i="3"/>
  <c r="E213" i="3"/>
  <c r="D214" i="3"/>
  <c r="E214" i="3"/>
  <c r="D215" i="3"/>
  <c r="E215" i="3"/>
  <c r="D216" i="3"/>
  <c r="E216" i="3"/>
  <c r="D217" i="3"/>
  <c r="E217" i="3"/>
  <c r="D218" i="3"/>
  <c r="E218" i="3"/>
  <c r="D219" i="3"/>
  <c r="E219" i="3"/>
  <c r="D220" i="3"/>
  <c r="E220" i="3"/>
  <c r="D221" i="3"/>
  <c r="E221" i="3"/>
  <c r="D222" i="3"/>
  <c r="E222" i="3"/>
  <c r="D223" i="3"/>
  <c r="E223" i="3"/>
  <c r="D224" i="3"/>
  <c r="E224" i="3"/>
  <c r="D225" i="3"/>
  <c r="E225" i="3"/>
  <c r="D226" i="3"/>
  <c r="E226" i="3"/>
  <c r="D227" i="3"/>
  <c r="E227" i="3"/>
  <c r="D228" i="3"/>
  <c r="E228" i="3"/>
  <c r="D229" i="3"/>
  <c r="E229" i="3"/>
  <c r="D230" i="3"/>
  <c r="E230" i="3"/>
  <c r="D231" i="3"/>
  <c r="E231" i="3"/>
  <c r="D232" i="3"/>
  <c r="E232" i="3"/>
  <c r="D233" i="3"/>
  <c r="E233" i="3"/>
  <c r="D234" i="3"/>
  <c r="E234" i="3"/>
  <c r="D235" i="3"/>
  <c r="E235" i="3"/>
  <c r="D236" i="3"/>
  <c r="E236" i="3"/>
  <c r="D237" i="3"/>
  <c r="E237" i="3"/>
  <c r="D238" i="3"/>
  <c r="E238" i="3"/>
  <c r="D239" i="3"/>
  <c r="E239" i="3"/>
  <c r="D240" i="3"/>
  <c r="E240" i="3"/>
  <c r="D241" i="3"/>
  <c r="E241" i="3"/>
  <c r="D242" i="3"/>
  <c r="E242" i="3"/>
  <c r="D243" i="3"/>
  <c r="E243" i="3"/>
  <c r="D244" i="3"/>
  <c r="E244" i="3"/>
  <c r="D245" i="3"/>
  <c r="E245" i="3"/>
  <c r="D246" i="3"/>
  <c r="E246" i="3"/>
  <c r="D247" i="3"/>
  <c r="E247" i="3"/>
  <c r="D248" i="3"/>
  <c r="E248" i="3"/>
  <c r="D249" i="3"/>
  <c r="E249" i="3"/>
  <c r="D250" i="3"/>
  <c r="E250" i="3"/>
  <c r="D251" i="3"/>
  <c r="E251" i="3"/>
  <c r="D252" i="3"/>
  <c r="E252" i="3"/>
  <c r="D253" i="3"/>
  <c r="E253" i="3"/>
  <c r="D254" i="3"/>
  <c r="E254" i="3"/>
  <c r="D255" i="3"/>
  <c r="E255" i="3"/>
  <c r="D256" i="3"/>
  <c r="E256" i="3"/>
  <c r="D257" i="3"/>
  <c r="E257" i="3"/>
  <c r="D258" i="3"/>
  <c r="E258" i="3"/>
  <c r="D259" i="3"/>
  <c r="E259" i="3"/>
  <c r="D260" i="3"/>
  <c r="E260" i="3"/>
  <c r="D261" i="3"/>
  <c r="E261" i="3"/>
  <c r="D262" i="3"/>
  <c r="E262" i="3"/>
  <c r="D263" i="3"/>
  <c r="E263" i="3"/>
  <c r="D264" i="3"/>
  <c r="E264" i="3"/>
  <c r="D265" i="3"/>
  <c r="E265" i="3"/>
  <c r="D266" i="3"/>
  <c r="E266" i="3"/>
  <c r="D267" i="3"/>
  <c r="E267" i="3"/>
  <c r="D268" i="3"/>
  <c r="E268" i="3"/>
  <c r="D269" i="3"/>
  <c r="E269" i="3"/>
  <c r="D270" i="3"/>
  <c r="E270" i="3"/>
  <c r="D271" i="3"/>
  <c r="E271" i="3"/>
  <c r="D272" i="3"/>
  <c r="E272" i="3"/>
  <c r="D273" i="3"/>
  <c r="E273" i="3"/>
  <c r="D274" i="3"/>
  <c r="E274" i="3"/>
  <c r="D275" i="3"/>
  <c r="E275" i="3"/>
  <c r="D276" i="3"/>
  <c r="E276" i="3"/>
  <c r="D277" i="3"/>
  <c r="E277" i="3"/>
  <c r="D278" i="3"/>
  <c r="E278" i="3"/>
  <c r="D279" i="3"/>
  <c r="E279" i="3"/>
  <c r="D280" i="3"/>
  <c r="E280" i="3"/>
  <c r="D281" i="3"/>
  <c r="E281" i="3"/>
  <c r="D282" i="3"/>
  <c r="E282" i="3"/>
  <c r="D283" i="3"/>
  <c r="E283" i="3"/>
  <c r="D284" i="3"/>
  <c r="E284" i="3"/>
  <c r="D285" i="3"/>
  <c r="E285" i="3"/>
  <c r="D286" i="3"/>
  <c r="E286" i="3"/>
  <c r="D287" i="3"/>
  <c r="E287" i="3"/>
  <c r="D288" i="3"/>
  <c r="E288" i="3"/>
  <c r="D289" i="3"/>
  <c r="E289" i="3"/>
  <c r="D290" i="3"/>
  <c r="E290" i="3"/>
  <c r="D291" i="3"/>
  <c r="E291" i="3"/>
  <c r="D292" i="3"/>
  <c r="E292" i="3"/>
  <c r="D293" i="3"/>
  <c r="E293" i="3"/>
  <c r="D294" i="3"/>
  <c r="E294" i="3"/>
  <c r="D295" i="3"/>
  <c r="E295" i="3"/>
  <c r="D296" i="3"/>
  <c r="E296" i="3"/>
  <c r="D297" i="3"/>
  <c r="E297" i="3"/>
  <c r="D298" i="3"/>
  <c r="E298" i="3"/>
  <c r="D299" i="3"/>
  <c r="E299" i="3"/>
  <c r="D300" i="3"/>
  <c r="E300" i="3"/>
  <c r="D301" i="3"/>
  <c r="E301" i="3"/>
  <c r="D302" i="3"/>
  <c r="E302" i="3"/>
  <c r="D303" i="3"/>
  <c r="E303" i="3"/>
  <c r="D304" i="3"/>
  <c r="E304" i="3"/>
  <c r="D305" i="3"/>
  <c r="E305" i="3"/>
  <c r="D306" i="3"/>
  <c r="E306" i="3"/>
  <c r="D307" i="3"/>
  <c r="E307" i="3"/>
  <c r="D308" i="3"/>
  <c r="E308" i="3"/>
  <c r="D309" i="3"/>
  <c r="E309" i="3"/>
  <c r="D310" i="3"/>
  <c r="E310" i="3"/>
  <c r="D311" i="3"/>
  <c r="E311" i="3"/>
  <c r="D312" i="3"/>
  <c r="E312" i="3"/>
  <c r="D313" i="3"/>
  <c r="E313" i="3"/>
  <c r="D314" i="3"/>
  <c r="E314" i="3"/>
  <c r="D315" i="3"/>
  <c r="E315" i="3"/>
  <c r="D316" i="3"/>
  <c r="E316" i="3"/>
  <c r="D317" i="3"/>
  <c r="E317" i="3"/>
  <c r="D318" i="3"/>
  <c r="E318" i="3"/>
  <c r="D319" i="3"/>
  <c r="E319" i="3"/>
  <c r="D320" i="3"/>
  <c r="E320" i="3"/>
  <c r="D321" i="3"/>
  <c r="E321" i="3"/>
  <c r="D322" i="3"/>
  <c r="E322" i="3"/>
  <c r="D323" i="3"/>
  <c r="E323" i="3"/>
  <c r="D324" i="3"/>
  <c r="E324" i="3"/>
  <c r="D325" i="3"/>
  <c r="E325" i="3"/>
  <c r="D326" i="3"/>
  <c r="E326" i="3"/>
  <c r="D327" i="3"/>
  <c r="E327" i="3"/>
  <c r="D328" i="3"/>
  <c r="E328" i="3"/>
  <c r="D329" i="3"/>
  <c r="E329" i="3"/>
  <c r="D330" i="3"/>
  <c r="E330" i="3"/>
  <c r="D331" i="3"/>
  <c r="E331" i="3"/>
  <c r="D332" i="3"/>
  <c r="E332" i="3"/>
  <c r="D333" i="3"/>
  <c r="E333" i="3"/>
  <c r="D334" i="3"/>
  <c r="E334" i="3"/>
  <c r="D335" i="3"/>
  <c r="E335" i="3"/>
  <c r="D336" i="3"/>
  <c r="E336" i="3"/>
  <c r="D337" i="3"/>
  <c r="E337" i="3"/>
  <c r="D338" i="3"/>
  <c r="E338" i="3"/>
  <c r="D339" i="3"/>
  <c r="E339" i="3"/>
  <c r="D340" i="3"/>
  <c r="E340" i="3"/>
  <c r="D341" i="3"/>
  <c r="E341" i="3"/>
  <c r="D342" i="3"/>
  <c r="E342" i="3"/>
  <c r="D343" i="3"/>
  <c r="E343" i="3"/>
  <c r="D344" i="3"/>
  <c r="E344" i="3"/>
  <c r="D345" i="3"/>
  <c r="E345" i="3"/>
  <c r="D346" i="3"/>
  <c r="E346" i="3"/>
  <c r="D347" i="3"/>
  <c r="E347" i="3"/>
  <c r="D348" i="3"/>
  <c r="E348" i="3"/>
  <c r="E1" i="3"/>
  <c r="D1" i="3"/>
</calcChain>
</file>

<file path=xl/connections.xml><?xml version="1.0" encoding="utf-8"?>
<connections xmlns="http://schemas.openxmlformats.org/spreadsheetml/2006/main">
  <connection id="1" name="app_names" type="6" refreshedVersion="6" background="1" saveData="1">
    <textPr codePage="437" sourceFile="C:\Users\Jon\Documents\ExamTemp\1BM2 Splitting 2018-11\APP\app_names.csv" tab="0" comma="1">
      <textFields count="11">
        <textField type="text"/>
        <textField/>
        <textField/>
        <textField/>
        <textField/>
        <textField/>
        <textField/>
        <textField/>
        <textField/>
        <textField/>
        <textField/>
      </textFields>
    </textPr>
  </connection>
  <connection id="2" name="app_report" type="6" refreshedVersion="6" background="1" saveData="1">
    <textPr codePage="437" sourceFile="C:\Users\Jon\Documents\ExamTemp\1BM2 Splitting 2018-11\APP\app_report.csv" tab="0" comma="1">
      <textFields count="11">
        <textField type="text"/>
        <textField/>
        <textField/>
        <textField/>
        <textField/>
        <textField/>
        <textField/>
        <textField/>
        <textField/>
        <textField/>
        <textField/>
      </textFields>
    </textPr>
  </connection>
</connections>
</file>

<file path=xl/sharedStrings.xml><?xml version="1.0" encoding="utf-8"?>
<sst xmlns="http://schemas.openxmlformats.org/spreadsheetml/2006/main" count="4176" uniqueCount="1786">
  <si>
    <t>QID</t>
  </si>
  <si>
    <t>Title</t>
  </si>
  <si>
    <t>Type</t>
  </si>
  <si>
    <t>Image Count</t>
  </si>
  <si>
    <t>Image Path</t>
  </si>
  <si>
    <t>Height</t>
  </si>
  <si>
    <t>Width</t>
  </si>
  <si>
    <t>Subject</t>
  </si>
  <si>
    <t>Stems</t>
  </si>
  <si>
    <t>Options By Stem</t>
  </si>
  <si>
    <t>Answers by Stem</t>
  </si>
  <si>
    <t>6138124089300232</t>
  </si>
  <si>
    <t>x_sysbod_q101 plasma potassium concentration_syll: 51.2_date: 0903</t>
  </si>
  <si>
    <t>MMCQ</t>
  </si>
  <si>
    <t>Concerning plasma potassium concentration</t>
  </si>
  <si>
    <t>5:5:5:5:5</t>
  </si>
  <si>
    <t>C:C:E:A:B</t>
  </si>
  <si>
    <t>7282612271194609</t>
  </si>
  <si>
    <t>x_sysbod_q102 metabolic rates_syll: 56.1_date: 0903</t>
  </si>
  <si>
    <t>file:///C:/perception5/Repositories/Temp/Remote/FA/PerceptionRepository/Resources/topicresources/140988453/x_sysbod_q102.gif</t>
  </si>
  <si>
    <t>Concerning metabolic rates</t>
  </si>
  <si>
    <t>C:C:A:B:C</t>
  </si>
  <si>
    <t>5439110454151426</t>
  </si>
  <si>
    <t>x_sysbod_q110 body weight and body fuels_syll: 56.1;56.2_date: 0903</t>
  </si>
  <si>
    <t>file:///C:/perception5/Repositories/Temp/Remote/FA/PerceptionRepository/Resources/topicresources/140988453/x_sysbod_q110%20copy.jpg</t>
  </si>
  <si>
    <t>In relation to body weight and body fuels</t>
  </si>
  <si>
    <t>C:E:B:B:E</t>
  </si>
  <si>
    <t>6062823429968382</t>
  </si>
  <si>
    <t>x_sysbod_q126 antidiuretic hormone_syll: 51_date: 0906</t>
  </si>
  <si>
    <t>Concerning antidiuretic hormone</t>
  </si>
  <si>
    <t>A:E:C:B:B</t>
  </si>
  <si>
    <t>3955680078443982</t>
  </si>
  <si>
    <t>x_sysbod_q179 anaesthetics_syll: 54.2_date: 1003</t>
  </si>
  <si>
    <t>Concerning Anaesthetics</t>
  </si>
  <si>
    <t>A:B:B:B:A</t>
  </si>
  <si>
    <t>1696179771747818</t>
  </si>
  <si>
    <t>x_sysbod_q182 control of regional blood flow_syll: 52.1_date: 1003</t>
  </si>
  <si>
    <t>Concerning Control of regional blood flow</t>
  </si>
  <si>
    <t>A:A:D:D:E</t>
  </si>
  <si>
    <t>5195834944312041</t>
  </si>
  <si>
    <t>x_sysbod_q203 respiratory physiology: anion gap_syll: 51_date: 1006</t>
  </si>
  <si>
    <t>Concerning the control of breathing</t>
  </si>
  <si>
    <t>B:D:E:C:D</t>
  </si>
  <si>
    <t>4746776600373061</t>
  </si>
  <si>
    <t>x_sysbod_q215 altitude_syll: 53.5_date: 1105</t>
  </si>
  <si>
    <t>EMQ</t>
  </si>
  <si>
    <t>file:///C:/perception5/Repositories/Temp/Remote/FA/PerceptionRepository/Resources/topicresources/140988453/x_sysbod_q215.gif</t>
  </si>
  <si>
    <t>Concerning altitude</t>
  </si>
  <si>
    <t>8:8:8:8:8</t>
  </si>
  <si>
    <t>F:H:A:B:D</t>
  </si>
  <si>
    <t>0882680172370124</t>
  </si>
  <si>
    <t>x_sysbod_q221 renal angiotensin system_syll: 51_date: 1105</t>
  </si>
  <si>
    <t>Concerning the renin angiotensin system</t>
  </si>
  <si>
    <t>B:I:K:P:W</t>
  </si>
  <si>
    <t>7166764509411762</t>
  </si>
  <si>
    <t>x_sysbod_q103 effects of drugs on the respiratory system_syll: 54.2_date: 1105</t>
  </si>
  <si>
    <t>Concerning the effects of drugs on the respiratory system:</t>
  </si>
  <si>
    <t>B:B:E:B:B</t>
  </si>
  <si>
    <t>1066442165790380</t>
  </si>
  <si>
    <t>x_sysbod_q227 endocrine regulation of growth and metabolism_syll: 56.1_date: 1109</t>
  </si>
  <si>
    <t>Concerning endocrine regulation of growth and metabolism</t>
  </si>
  <si>
    <t>B:C:A:B:B</t>
  </si>
  <si>
    <t>1038005137503948</t>
  </si>
  <si>
    <t>x_sysbod_q231 asthma_xr_sysbod07_q008_syll: 54.1_date: 1109</t>
  </si>
  <si>
    <t>Concerning asthma</t>
  </si>
  <si>
    <t>6:6:5:5:5</t>
  </si>
  <si>
    <t>D:K:N:V:X</t>
  </si>
  <si>
    <t>5188116634048320</t>
  </si>
  <si>
    <t>x_sysbod_q236 parachutist_xr_sysbod07_q009revised_syll: 52_date: 1109</t>
  </si>
  <si>
    <t>file:///C:/perception5/Repositories/Temp/Remote/FA/PerceptionRepository/Resources/topicresources/140988453/xr_sys_body07_q09.gif</t>
  </si>
  <si>
    <t>Concerning the heart</t>
  </si>
  <si>
    <t>5:5:5:4:5</t>
  </si>
  <si>
    <t>D:C:D:D:B</t>
  </si>
  <si>
    <t>7357184910636184</t>
  </si>
  <si>
    <t>x_sysbod_q238 autonomic pharmacology_syll: 55.2_date: 1109</t>
  </si>
  <si>
    <t>Concerning autonomic pharmacology</t>
  </si>
  <si>
    <t>C:C:C:C:B</t>
  </si>
  <si>
    <t>1288340668394209</t>
  </si>
  <si>
    <t>x_sysbod_q239 normal physiological parameters_syll: general_date: 1109</t>
  </si>
  <si>
    <t>Concerning important NORMAL physiological parameters and their control</t>
  </si>
  <si>
    <t>C:E:C:E:D</t>
  </si>
  <si>
    <t>1339642631760397</t>
  </si>
  <si>
    <t>x_sysbod_q241 alveolar partial pressure_syll: 53.5_date: 1203</t>
  </si>
  <si>
    <t>file:///C:/perception5/Repositories/Temp/Remote/FA/PerceptionRepository/Resources/topicresources/140988453/x_sysbod_q112.jpg</t>
  </si>
  <si>
    <t>Concerning alveolar partial pressure</t>
  </si>
  <si>
    <t>E:B:B:C:C</t>
  </si>
  <si>
    <t>0154171048076994</t>
  </si>
  <si>
    <t>x_sysbod_q249 body water intake_xr_sysbod08_q004_syll: 51_date: 1204</t>
  </si>
  <si>
    <t>Concerning body water intake:</t>
  </si>
  <si>
    <t>A:I:K:P:Y</t>
  </si>
  <si>
    <t>7191127777006197</t>
  </si>
  <si>
    <t>x_sysbod_q214 control of regional blood flow_syll: 52.1_date: 1205</t>
  </si>
  <si>
    <t>file:///C:/perception5/Repositories/Temp/Remote/FA/PerceptionRepository/Resources/topicresources/140988453/x_sysbod_q214b.gif</t>
  </si>
  <si>
    <t>Concerning control of regional blood flow</t>
  </si>
  <si>
    <t>3:3:3:3:3</t>
  </si>
  <si>
    <t>A:C:B:B:A</t>
  </si>
  <si>
    <t>6924390008694840</t>
  </si>
  <si>
    <t>x_sysbod_q216 normal values_xr_sysbod08_q002_syll: general_date: 1204</t>
  </si>
  <si>
    <t>Concerning normal values:</t>
  </si>
  <si>
    <t>4:4:4:4:4</t>
  </si>
  <si>
    <t>A:C:C:B:B</t>
  </si>
  <si>
    <t>5971776243482026</t>
  </si>
  <si>
    <t>x_sysbod_q257 energy metabolism and oxygen consumption during exercise_x_intbod08_q008a_syll: 53.2_date: 1209</t>
  </si>
  <si>
    <t>Concerning energy metabolism and oxygen consumption during exercise</t>
  </si>
  <si>
    <t>B:G:K:P:W</t>
  </si>
  <si>
    <t>6915949670431445</t>
  </si>
  <si>
    <t>x_sysbod_q259 oxygen content of (concentration in) the blood_x_intbod08_q011_syll: 51_date: 1209</t>
  </si>
  <si>
    <t>file:///C:/perception5/Repositories/Temp/Remote/FA/PerceptionRepository/Resources/topicresources/140988453/x_intbody08_q011.gif</t>
  </si>
  <si>
    <t>Concerning oxygen content of (concentration in) the blood:</t>
  </si>
  <si>
    <t>A:B:C:E:C</t>
  </si>
  <si>
    <t>2297135959918757</t>
  </si>
  <si>
    <t>x_sysbod_q107 acid-alkali balance_syll: 51.4_date: 1209</t>
  </si>
  <si>
    <t>In relation to acid-alkali balance</t>
  </si>
  <si>
    <t>D:A:E:A:E</t>
  </si>
  <si>
    <t>4505562811788504</t>
  </si>
  <si>
    <t>x_sysbod_q260 body_fluid_regulation_x_intbod08_q005_syll: 51_date: 1209</t>
  </si>
  <si>
    <t>Concerning mechanisms involved in body fluid regulation:</t>
  </si>
  <si>
    <t>C:D:B:D:D</t>
  </si>
  <si>
    <t>7332544668302786</t>
  </si>
  <si>
    <t>x_sysbod_q144 local control of blood flow_syll: 52.1_date: 1304</t>
  </si>
  <si>
    <t>Concerning local control of blood flow</t>
  </si>
  <si>
    <t>D:C:A:E:D</t>
  </si>
  <si>
    <t>7165183210577258</t>
  </si>
  <si>
    <t>x_sysbod_q123 effects of drugs on the respiratory system_syll: 54.1_date: 1304</t>
  </si>
  <si>
    <t>Concerning the effects of drugs on the respiratory system</t>
  </si>
  <si>
    <t>B:B:C:C:C</t>
  </si>
  <si>
    <t>4316804193596486</t>
  </si>
  <si>
    <t>x_sysbod_q125 long-term regulation of systemic arterial blood pressure_syll: 52.1_date: 1309</t>
  </si>
  <si>
    <t>Concerning the long-term regulation of systemic arterial blood pressure:</t>
  </si>
  <si>
    <t>C:B:C:D:D</t>
  </si>
  <si>
    <t>6573824322534529</t>
  </si>
  <si>
    <t>x_sysbod_q219 stress response_syll: 55.3_date: 1309</t>
  </si>
  <si>
    <t>Concerning the stress response</t>
  </si>
  <si>
    <t>A:E:A:C:C</t>
  </si>
  <si>
    <t>2158959393464448</t>
  </si>
  <si>
    <t>x_sysbod_q171 control of breathing_syll: 54_date: 1605</t>
  </si>
  <si>
    <t>C:A:B:D:E</t>
  </si>
  <si>
    <t>5725951216401752</t>
  </si>
  <si>
    <t>x_sysbod_q280 heart failure_based on x_intbod07_q007_syll: 52.5_date: 1405</t>
  </si>
  <si>
    <t>Concerning patients with heart failure</t>
  </si>
  <si>
    <t>4:4:4:4:5</t>
  </si>
  <si>
    <t>A:D:A:B:A</t>
  </si>
  <si>
    <t>1626131153898351</t>
  </si>
  <si>
    <t>x_sysbod_q131 regulation of body temperature_syll: 53.4_date: 1405</t>
  </si>
  <si>
    <t>Concerning the regulation of body temperature</t>
  </si>
  <si>
    <t>D:D:C:A:A</t>
  </si>
  <si>
    <t>6758354486211737</t>
  </si>
  <si>
    <t>x_sysbod_q284 integration of renal and respiratory mechanisms of control_formerly x_intbod08_q006: syll: 51.4_date: 1405</t>
  </si>
  <si>
    <t>file:///C:/perception5/Repositories/Temp/Remote/FA/PerceptionRepository/Resources/topicresources/140988453/x_intbod08_q006.gif</t>
  </si>
  <si>
    <t>Regarding acid-base balance</t>
  </si>
  <si>
    <t>A:D:B:E:C</t>
  </si>
  <si>
    <t>8136645118345459</t>
  </si>
  <si>
    <t>x_sysbod_q200 respiratory physiology_syll: 54_date: 1409</t>
  </si>
  <si>
    <t>Concerning ventilation</t>
  </si>
  <si>
    <t>C:E:B:E:E</t>
  </si>
  <si>
    <t>5428003794498240</t>
  </si>
  <si>
    <t>x_sysbod_q133 renal reabsorption of bicarbonate by the proximal tubular epithelial cell_syll: 51_date: 1409</t>
  </si>
  <si>
    <t>Concerning the renal reabsorption of bicarbonate by the proximal tubular epithelial cell</t>
  </si>
  <si>
    <t>D:C:E:E:D</t>
  </si>
  <si>
    <t>2492440013544185</t>
  </si>
  <si>
    <t>x_sysbod_q286 acid-base regulation_x_intbody07_q09_syll: 51.4_date: 1409</t>
  </si>
  <si>
    <t>Concerning acid-base regulation</t>
  </si>
  <si>
    <t>C:A:A:A:B</t>
  </si>
  <si>
    <t>6316799452705066</t>
  </si>
  <si>
    <t>x_sysbod_q287 calcium homeostasis_x_intbody07_q11_syll: 51.3_date: 1409</t>
  </si>
  <si>
    <t>Concerning the mechanisms involved in calcium homeostasis</t>
  </si>
  <si>
    <t>E:E:B:C:D</t>
  </si>
  <si>
    <t>5790249809312597</t>
  </si>
  <si>
    <t>x_sysbod_q288 growth body_x_intbody07_q15_syll:56.1_date: 1409</t>
  </si>
  <si>
    <t>Concerning growth of the body:</t>
  </si>
  <si>
    <t>A:B:C:D:A</t>
  </si>
  <si>
    <t>2859416848423277</t>
  </si>
  <si>
    <t>x_sysbod_q289 hypothalamic-pituitary_axis_x_intbod08_q015_syll: 51_date: 1409</t>
  </si>
  <si>
    <t>Concerning the hypothalamic-pituitary axis:</t>
  </si>
  <si>
    <t>B:D:A:A:D</t>
  </si>
  <si>
    <t>7831511748200560</t>
  </si>
  <si>
    <t>x_sysbod_q218 appetite and feeding behaviour_syll: 56.2_date: 1409</t>
  </si>
  <si>
    <t>Concerning appetite and feeding behaviour</t>
  </si>
  <si>
    <t>B:D:B:E:B</t>
  </si>
  <si>
    <t>0407670832878373</t>
  </si>
  <si>
    <t>x_sysbod_q300 male reproductive system_was_x_ob_q251_prev: x_orgbod08_q015_syll: 57.1_date: 1306</t>
  </si>
  <si>
    <t>Concerning the male reproductive system</t>
  </si>
  <si>
    <t>C:B:D:B:A</t>
  </si>
  <si>
    <t>6438780951687817</t>
  </si>
  <si>
    <t>x_sysbod_q276 moderate_exercise_xr_sysbod07_q013_syll: 53.2_date: 1505</t>
  </si>
  <si>
    <t>Concerning exercise</t>
  </si>
  <si>
    <t>C:A:A:E:E</t>
  </si>
  <si>
    <t>7192135297187875</t>
  </si>
  <si>
    <t>x_sysbod_q143 respiratory control_syll: 54_date: 1505</t>
  </si>
  <si>
    <t>Concerning respiratory control</t>
  </si>
  <si>
    <t>E:D:E:C:D</t>
  </si>
  <si>
    <t>4557823883299363</t>
  </si>
  <si>
    <t>x_sysbod_q274 acid-base_regulation_x_intbody07_q09_syll: 51.4_date: 1505</t>
  </si>
  <si>
    <t>Concerning acid-base regulation:</t>
  </si>
  <si>
    <t>C:A:D:B:C</t>
  </si>
  <si>
    <t>8724509422072051</t>
  </si>
  <si>
    <t>x_sysbod_q268 aldosterone_xr_sysbod07_q005_old_syll: 51_date: 1505</t>
  </si>
  <si>
    <t>Concerning aldosterone:</t>
  </si>
  <si>
    <t>E:B:A:A:E</t>
  </si>
  <si>
    <t>1360611574931166</t>
  </si>
  <si>
    <t>x_sysbod_q174 physiological response to stress_syll: 55.3_date: 1209</t>
  </si>
  <si>
    <t>Concerning the physiological response to stress:</t>
  </si>
  <si>
    <t>D:D:B:C:D</t>
  </si>
  <si>
    <t>1978488746095833</t>
  </si>
  <si>
    <t>x_sysbod_q220 calcium, phosphate and bone_syll: 51.3_date: 1509</t>
  </si>
  <si>
    <t>Concerning calcium, phosphate and bone</t>
  </si>
  <si>
    <t>C:B:E:B:E</t>
  </si>
  <si>
    <t>1579058807057175</t>
  </si>
  <si>
    <t>x_sysbod_q142 acidity of blood plasma_syll: 51.4_date: 1605</t>
  </si>
  <si>
    <t>Concerning the acidity of blood plasma</t>
  </si>
  <si>
    <t>D:D:B:B:E</t>
  </si>
  <si>
    <t>8624096068940159</t>
  </si>
  <si>
    <t>x_sysbod_q176 temperature regulation_syll: 53.4_date: 1605</t>
  </si>
  <si>
    <t>Concerning temperature regulation</t>
  </si>
  <si>
    <t>C:C:D:A:A</t>
  </si>
  <si>
    <t>3533902252420579</t>
  </si>
  <si>
    <t>x_sysbod_q135 ventilatory failure_syll:54_date:1605</t>
  </si>
  <si>
    <t>Concerning ventilatory failure</t>
  </si>
  <si>
    <t>C:A:D:C:C</t>
  </si>
  <si>
    <t>1620578904243447</t>
  </si>
  <si>
    <t>x_sysbod_q196 endocrine regulation of growth &amp; metabolism_syll: 55.1; 56.1_date: 1605</t>
  </si>
  <si>
    <t>Concerning endocrine regulation of growth &amp; metabolism</t>
  </si>
  <si>
    <t>D:A:D:C:C</t>
  </si>
  <si>
    <t>6618843839457432</t>
  </si>
  <si>
    <t>x_sysbod_q303 diabetes mellitus_syll: _date: 1605</t>
  </si>
  <si>
    <t>Concerning diabetes mellitus</t>
  </si>
  <si>
    <t>A:A:E:A:A</t>
  </si>
  <si>
    <t>8101119949332940</t>
  </si>
  <si>
    <t>x_sysbod_q251 body calcium pools_x_intbody07_q10_syll: 51.3_date:1605</t>
  </si>
  <si>
    <t>file:///C:/perception5/Repositories/Temp/Remote/FA/PerceptionRepository/Resources/topicresources/140988453/x_sysbod07_q10a.gif</t>
  </si>
  <si>
    <t>Concerning fluxes among body calcium pools:</t>
  </si>
  <si>
    <t>10:10:10:10:10</t>
  </si>
  <si>
    <t>C:D:C:H:A</t>
  </si>
  <si>
    <t>8188967396113885</t>
  </si>
  <si>
    <t>x_sysbod_q291 reproduction (fertilisation, implantation and pregnancy)_was x_ob_q242_syll:_date: 1605</t>
  </si>
  <si>
    <t>Concerning reproduction (fertilisation, implantation and pregnancy)</t>
  </si>
  <si>
    <t>E:C:B:D:C</t>
  </si>
  <si>
    <t>2637826111662860</t>
  </si>
  <si>
    <t>x_sysbod_q304 diabetes_syll: 56.3_date: 1705</t>
  </si>
  <si>
    <t>Concerning diabetes</t>
  </si>
  <si>
    <t>C:A:D:D:C</t>
  </si>
  <si>
    <t>3126356591036730</t>
  </si>
  <si>
    <t>x_sysbod_q248 potassium ion_xr_sysbod07_q006_syll: 51.2_date: 1709</t>
  </si>
  <si>
    <t>Concerning potassium ion (K+):</t>
  </si>
  <si>
    <t>B:D:C:B:E</t>
  </si>
  <si>
    <t>0290007396625508</t>
  </si>
  <si>
    <t>x_sysbod_q282 regulation of calcium, phosphate and bone_based on x_intbod08_q003_syll: 51.3_date: 1709</t>
  </si>
  <si>
    <t>Concerning the regulation of calcium, phosphate, &amp;amp; bone minerals</t>
  </si>
  <si>
    <t>B:D:C:D:B</t>
  </si>
  <si>
    <t>9406005132723032</t>
  </si>
  <si>
    <t>x_sysbod_q306 plasma potassium concentration_variant of x_sysbod_q101_syll: 51.2_date: 1705</t>
  </si>
  <si>
    <t>A:C:E:A:B</t>
  </si>
  <si>
    <t>8480689381812067</t>
  </si>
  <si>
    <t>x_sysbod_q296 reproduction_was_x_ob_q200_syll:57.2_date:1705</t>
  </si>
  <si>
    <t>B:C:B:D:C</t>
  </si>
  <si>
    <t>3091495308426563</t>
  </si>
  <si>
    <t>x_sysbod_q305 birth and lactation_syll: 57.3_date: 1711</t>
  </si>
  <si>
    <t>Concerning birth and lactation</t>
  </si>
  <si>
    <t>A:E:B:A:A</t>
  </si>
  <si>
    <t>5699753356979488</t>
  </si>
  <si>
    <t>x_sysbod_q307 regulation of plasma acid-base balance_syll: 51_date: 1805</t>
  </si>
  <si>
    <t>Concerning the regulation of plasma acid-base balance</t>
  </si>
  <si>
    <t>E:B:B:B:C</t>
  </si>
  <si>
    <t>8710239505172678</t>
  </si>
  <si>
    <t>x_sysbod_q247 plasma osmolarity_x_intbod07_q004_syll: 55.1_date: 1805</t>
  </si>
  <si>
    <t>Concerning the regulation of plasma osmolarity:</t>
  </si>
  <si>
    <t>E:A:B:E:D</t>
  </si>
  <si>
    <t>6782888702440909</t>
  </si>
  <si>
    <t>x_sysbod_q132 general anaesthesia_syll: 54.2_date: 1805</t>
  </si>
  <si>
    <t>Concerning general anaesthesia:</t>
  </si>
  <si>
    <t>C:C:E:A:E</t>
  </si>
  <si>
    <t>7890384954100908</t>
  </si>
  <si>
    <t>x_sysbod_q308 endocrine regulation of growth and metabolism_from x_sysbod_q196 parts i and 3 plus x_sysbod_q227 parts i iii and v_syll: 51_date: 1805</t>
  </si>
  <si>
    <t>D:B:D:A:B</t>
  </si>
  <si>
    <t>2154335696669095</t>
  </si>
  <si>
    <t>x_sysbod_q299 female reproductive_was_x_ob_q250_prev: x_orgbod07_q012_syll: 57.2_date: 1805</t>
  </si>
  <si>
    <t>B:B:B:B:D</t>
  </si>
  <si>
    <t>3007308947246693</t>
  </si>
  <si>
    <t>x_sysbod_q195 HPA axis_syll: 55.3_date: 1805</t>
  </si>
  <si>
    <t>Concerning the HPA axis</t>
  </si>
  <si>
    <t>C:H:N:P:V</t>
  </si>
  <si>
    <t>0951869547724341</t>
  </si>
  <si>
    <t>x_sysbod_q145 regulation of blood pressure_syll: 52.1_date: 1805</t>
  </si>
  <si>
    <t>Concerning the regulation of blood pressure</t>
  </si>
  <si>
    <t>D:A:C:D:E</t>
  </si>
  <si>
    <t>6396384274078457</t>
  </si>
  <si>
    <t>x_sysbod_q204 autoregulation_syll: 52.4_date: 1805</t>
  </si>
  <si>
    <t>Concerning nitric oxide</t>
  </si>
  <si>
    <t>D:C:E:A:D</t>
  </si>
  <si>
    <t>5002634142338367</t>
  </si>
  <si>
    <t>x_sysbod_q193 body temperature regulation_syll: 53.4_date: 1806</t>
  </si>
  <si>
    <t>Concerning body temperature regulation</t>
  </si>
  <si>
    <t>D:D:B:C:B</t>
  </si>
  <si>
    <t>4177384806635852</t>
  </si>
  <si>
    <t>x_sysbod_q309 diabetes_syll: 56_date: 1805</t>
  </si>
  <si>
    <t>A:E:E:B:A</t>
  </si>
  <si>
    <t>5996786909328254</t>
  </si>
  <si>
    <t>x_sysbod_q275 regulation of calcium, phosphate &amp; bone_x_intbod08_q003_syll: 51.3_date: 1805</t>
  </si>
  <si>
    <t>Concerning the regulation of calcium, phosphate &amp; bone</t>
  </si>
  <si>
    <t>C:B:E:C:C</t>
  </si>
  <si>
    <t>7527660887203019</t>
  </si>
  <si>
    <t>x_sysbod_q175 control of appetite_syll: 56.2_date: 1805</t>
  </si>
  <si>
    <t>Concerning control of appetite</t>
  </si>
  <si>
    <t>E:H:L:R:Y</t>
  </si>
  <si>
    <t>1399931982805738</t>
  </si>
  <si>
    <t>x_sysbod_q297 male reproductive system_was_x_ob_q214_syll:57.1_date:1805</t>
  </si>
  <si>
    <t>C:E:E:B:A</t>
  </si>
  <si>
    <t>6953432258935651</t>
  </si>
  <si>
    <t>x_sysbod_q235 autonomic nervous system_syll: 55.2_date: 1805</t>
  </si>
  <si>
    <t>Concerning the autonomic nervous system</t>
  </si>
  <si>
    <t>A:B:E:A:E</t>
  </si>
  <si>
    <t>4662896772407207</t>
  </si>
  <si>
    <t>x_sysbod_q108 cardiovascular system in critical illness_syll: 52.5_date: 1805</t>
  </si>
  <si>
    <t>Concerning the cardiovascular system in critical illness</t>
  </si>
  <si>
    <t>A:E:B:E:C</t>
  </si>
  <si>
    <t>4235144526828848</t>
  </si>
  <si>
    <t>x_sysbod_q199 exercise physiology_syll: 53.2_date: 1805</t>
  </si>
  <si>
    <t>C:E:C:D:A</t>
  </si>
  <si>
    <t>7413816501023233</t>
  </si>
  <si>
    <t>x_sysbod_q149 temperature regulation in man_syll: 53.4_date: 1105</t>
  </si>
  <si>
    <t>file:///C:/perception5/Repositories/Temp/Remote/FA/PerceptionRepository/Resources/topicresources/140988453/xr_sysbod08_q001.gif</t>
  </si>
  <si>
    <t>Concerning temperature regulation in man:</t>
  </si>
  <si>
    <t>C:F:L:M:S</t>
  </si>
  <si>
    <t>Old Title</t>
  </si>
  <si>
    <t>Old Number</t>
  </si>
  <si>
    <t>Part</t>
  </si>
  <si>
    <t>New Number</t>
  </si>
  <si>
    <t>Stem</t>
  </si>
  <si>
    <t>Answer</t>
  </si>
  <si>
    <t>Syll</t>
  </si>
  <si>
    <t>Date</t>
  </si>
  <si>
    <t>New Title</t>
  </si>
  <si>
    <t>i</t>
  </si>
  <si>
    <t>plasma potassium concentration</t>
  </si>
  <si>
    <t>A normal value is</t>
  </si>
  <si>
    <t>4 mM</t>
  </si>
  <si>
    <t>x_app_1001_plasma potassium concentration:A normal value is:4 mM_syll: 51.2_date: 0903</t>
  </si>
  <si>
    <t>ii</t>
  </si>
  <si>
    <t>Hyperkalaemia is associated with</t>
  </si>
  <si>
    <t>renal failure</t>
  </si>
  <si>
    <t>x_app_1002_plasma potassium concentration:Hyperkalaemia is associated wi...:renal failure_syll: 51.2_date: 0903</t>
  </si>
  <si>
    <t>iii</t>
  </si>
  <si>
    <t>Hypokalaemia is associated with</t>
  </si>
  <si>
    <t>thiazide diuretic therapy</t>
  </si>
  <si>
    <t>x_app_1003_plasma potassium concentration:Hypokalaemia is associated wit...:thiazide diuretic therapy_syll: 51.2_date: 0903</t>
  </si>
  <si>
    <t>iv</t>
  </si>
  <si>
    <t>Plasma potassium concentration is sensed by</t>
  </si>
  <si>
    <t>the adrenal cortex</t>
  </si>
  <si>
    <t>x_app_1004_plasma potassium concentration:Plasma potassium concentration...:the adrenal cortex_syll: 51.2_date: 0903</t>
  </si>
  <si>
    <t>v</t>
  </si>
  <si>
    <t>and this results in the regulation of secretion of</t>
  </si>
  <si>
    <t>aldosterone</t>
  </si>
  <si>
    <t>x_app_1005_plasma potassium concentration:and this results in the regula...:aldosterone_syll: 51.2_date: 0903</t>
  </si>
  <si>
    <t>metabolic rates</t>
  </si>
  <si>
    <t>Metabolic rate in Watts (Joules per second) can be estimated from the oxygen consumption if we know</t>
  </si>
  <si>
    <t>that the energy yield of body fuel is about 20 kJoules per litre of oxygen</t>
  </si>
  <si>
    <t>x_app_1006_metabolic rates:Metabolic rate in Watts (Joule...:that the energy yield of body..._syll: 56.1_date: 0903</t>
  </si>
  <si>
    <t>The external work rate in Watts (Joules per second) at point 1 is calculated by</t>
  </si>
  <si>
    <t>multiplying 60 kg by g, then 0.25 m and then 0.5 steps per second</t>
  </si>
  <si>
    <t>x_app_1007_metabolic rates:The external work rate in Watt...:multiplying 60 kg by g, then 0..._syll: 56.1_date: 0903</t>
  </si>
  <si>
    <t>The oxygen consumption at point 2 is</t>
  </si>
  <si>
    <t>about 0.3 litre/min</t>
  </si>
  <si>
    <t>x_app_1008_metabolic rates:The oxygen consumption at poin...:about 0.3 litre/min_syll: 56.1_date: 0903</t>
  </si>
  <si>
    <t>About ventilation during the experiment, it can be said that</t>
  </si>
  <si>
    <t>ventilation at point 1 will be about five times ventilation at point 2</t>
  </si>
  <si>
    <t>x_app_1009_metabolic rates:About ventilation during the e...:ventilation at point 1 will be..._syll: 56.1_date: 0903</t>
  </si>
  <si>
    <t>Heat loss from the body at 1 is</t>
  </si>
  <si>
    <t>about 500 Watts</t>
  </si>
  <si>
    <t>x_app_1010_metabolic rates:Heat loss from the body at 1 i...:about 500 Watts_syll: 56.1_date: 0903</t>
  </si>
  <si>
    <t>body weight and body fuels</t>
  </si>
  <si>
    <t>The energy content of butter is similar to that of pure lipid and is approximately:</t>
  </si>
  <si>
    <t>30 kJ/g (7 kcal/g)</t>
  </si>
  <si>
    <t>56.1;56.2</t>
  </si>
  <si>
    <t>x_app_1011_body weight and body fuels:The energy content of butter i...:30 kJ/g (7 kcal/g)_syll: 56.1;56.2_date: 0903</t>
  </si>
  <si>
    <t>The normal adult human requirement for fuel energy is approximately</t>
  </si>
  <si>
    <t>8400 kJ/day (2000 kcal/day)</t>
  </si>
  <si>
    <t>x_app_1012_body weight and body fuels:The normal adult human require...:8400 kJ/day (2000 kcal/day)_syll: 56.1;56.2_date: 0903</t>
  </si>
  <si>
    <t>The normal adult human lipid store is sufficient to fuel the body for approximately</t>
  </si>
  <si>
    <t>1 month</t>
  </si>
  <si>
    <t>x_app_1013_body weight and body fuels:The normal adult human lipid s...:1 month_syll: 56.1;56.2_date: 0903</t>
  </si>
  <si>
    <t>The energy content of toasted bread is similar to that of pure carbohydrate, which is</t>
  </si>
  <si>
    <t>16 kJ/g (4 kcal/g)</t>
  </si>
  <si>
    <t>x_app_1014_body weight and body fuels:The energy content of toasted...:16 kJ/g (4 kcal/g)_syll: 56.1;56.2_date: 0903</t>
  </si>
  <si>
    <t>For carbohydrate metabolism the respiratory quotient is approximately:</t>
  </si>
  <si>
    <t>x_app_1015_body weight and body fuels:For carbohydrate metabolism th...:1.0_syll: 56.1;56.2_date: 0903</t>
  </si>
  <si>
    <t>antidiuretic hormone</t>
  </si>
  <si>
    <t>Another name for this hormone is:</t>
  </si>
  <si>
    <t>arginine vasopressin</t>
  </si>
  <si>
    <t>x_app_1016_antidiuretic hormone:Another name for this hormone...:arginine vasopressin_syll: 51_date: 0906</t>
  </si>
  <si>
    <t>The hormone is manufactured in the:</t>
  </si>
  <si>
    <t>supraoptic and paraventricular nuclei of the hypothalamus</t>
  </si>
  <si>
    <t>x_app_1017_antidiuretic hormone:The hormone is manufactured in...:supraoptic and paraventricular..._syll: 51_date: 0906</t>
  </si>
  <si>
    <t>Its structure is that of:</t>
  </si>
  <si>
    <t>a peptide</t>
  </si>
  <si>
    <t>x_app_1018_antidiuretic hormone:Its structure is that of::a peptide_syll: 51_date: 0906</t>
  </si>
  <si>
    <t>Its release is increased by:</t>
  </si>
  <si>
    <t>a reduction in stretch of the atrial wall</t>
  </si>
  <si>
    <t>x_app_1019_antidiuretic hormone:Its release is increased by::a reduction in stretch of the..._syll: 51_date: 0906</t>
  </si>
  <si>
    <t>A condition associated with deficiency of this hormone is:</t>
  </si>
  <si>
    <t>diabetes insipidus</t>
  </si>
  <si>
    <t>x_app_1020_antidiuretic hormone:A condition associated with de...:diabetes insipidus_syll: 51_date: 0906</t>
  </si>
  <si>
    <t>Anaesthetics</t>
  </si>
  <si>
    <t>What is &lt;STRONG&gt;NOT&lt;/STRONG&gt; considered true of nitrous oxide?</t>
  </si>
  <si>
    <t>It decreases cerebral metabolism</t>
  </si>
  <si>
    <t>x_app_1021_Anaesthetics:What is NOT considered true of...:It decreases cerebral metaboli..._syll: 54.2_date: 1003</t>
  </si>
  <si>
    <t>What is &lt;STRONG&gt;NOT&lt;/STRONG&gt; considered true of Propofol?</t>
  </si>
  <si>
    <t>It inhibits the activity of glycine receptors</t>
  </si>
  <si>
    <t>x_app_1022_Anaesthetics:What is NOT considered true of...:It inhibits the activity of gl..._syll: 54.2_date: 1003</t>
  </si>
  <si>
    <t>On possible targets of general anaesthetics</t>
  </si>
  <si>
    <t>GABAA and strychnine-sensitive glycine receptors inhibit the activity of CNS neurons</t>
  </si>
  <si>
    <t>x_app_1023_Anaesthetics:On possible targets of general...:GABAA and strychnine-sensitive..._syll: 54.2_date: 1003</t>
  </si>
  <si>
    <t>What is the minimum alveolar concentration (MAC) of an anaesthetic?</t>
  </si>
  <si>
    <t>The alveolar anaesthetic concentration at one atmosphere (760 mm Hg) preventing movement in 50% of patients exposed to noxious stimuli</t>
  </si>
  <si>
    <t>x_app_1024_Anaesthetics:What is the minimum alveolar c...:The alveolar anaesthetic conce..._syll: 54.2_date: 1003</t>
  </si>
  <si>
    <t>Stage 4 anaesthesia is characterised by</t>
  </si>
  <si>
    <t>cessation of respiration and potential cardiovascular collapse</t>
  </si>
  <si>
    <t>x_app_1025_Anaesthetics:Stage 4 anaesthesia is charact...:cessation of respiration and p..._syll: 54.2_date: 1003</t>
  </si>
  <si>
    <t>Control of regional blood flow</t>
  </si>
  <si>
    <t>Local perfusion is increased by all of the following except</t>
  </si>
  <si>
    <t>decreased osmolarity</t>
  </si>
  <si>
    <t>x_app_1026_Control of regional blood flow:Local perfusion is increased b...:decreased osmolarity_syll: 52.1_date: 1003</t>
  </si>
  <si>
    <t>Halving the radius of an arteriole at a constant pressure will have the effect of</t>
  </si>
  <si>
    <t>decreasing blood flow by 1/16 relative to control</t>
  </si>
  <si>
    <t>x_app_1027_Control of regional blood flow:Halving the radius of an arter...:decreasing blood flow by 1/16..._syll: 52.1_date: 1003</t>
  </si>
  <si>
    <t>Myogenic autoregulation is primarily concerned with the</t>
  </si>
  <si>
    <t>prevention of oedema</t>
  </si>
  <si>
    <t>x_app_1028_Control of regional blood flow:Myogenic autoregulation is pri...:prevention of oedema_syll: 52.1_date: 1003</t>
  </si>
  <si>
    <t>The inhibition of NO synthase activity by the injection of L-NMMA into the circulation of the rabbit will</t>
  </si>
  <si>
    <t>increase systemic arterial blood pressure</t>
  </si>
  <si>
    <t>x_app_1029_Control of regional blood flow:The inhibition of NO synthase...:increase systemic arterial blo..._syll: 52.1_date: 1003</t>
  </si>
  <si>
    <t>In the short term, the effect of denervation of the heart of an experimental animal (mammal) will</t>
  </si>
  <si>
    <t>none of the above</t>
  </si>
  <si>
    <t>x_app_1030_Control of regional blood flow:In the short term, the effect...:none of the above_syll: 52.1_date: 1003</t>
  </si>
  <si>
    <t>control of breathing</t>
  </si>
  <si>
    <t>The anion gap is used to aid in the differential diagnosis of</t>
  </si>
  <si>
    <t>metabolic acidosis</t>
  </si>
  <si>
    <t>x_app_1031_control of breathing:The anion gap is used to aid i...:metabolic acidosis_syll: 51_date: 1006</t>
  </si>
  <si>
    <t>By convention only the following are used for calculation of the anion gap in clinical settings.</t>
  </si>
  <si>
    <t>Na+, Cl- and HCO3-</t>
  </si>
  <si>
    <t>x_app_1032_control of breathing:By convention only the followi...:Na+, Cl- and HCO3-_syll: 51_date: 1006</t>
  </si>
  <si>
    <t>A high anion gap indicates that there is loss of HCO&lt;SUB&gt;3&lt;/SUB&gt;&lt;SUP&gt;-&lt;/SUP&gt;</t>
  </si>
  <si>
    <t>without a concurrent increase in Cl-</t>
  </si>
  <si>
    <t>x_app_1033_control of breathing:A high anion gap indicates tha...:without a concurrent increase..._syll: 51_date: 1006</t>
  </si>
  <si>
    <t>Acidosis in the presence of a normal anion gap indicates that</t>
  </si>
  <si>
    <t>HCO3- is compensated for almost completely by an increase in Cl-</t>
  </si>
  <si>
    <t>x_app_1034_control of breathing:Acidosis in the presence of a...:HCO3- is compensated for almos..._syll: 51_date: 1006</t>
  </si>
  <si>
    <t>A normal anion gap might be created by all of the following &lt;STRONG&gt;EXCEPT&lt;/STRONG&gt;</t>
  </si>
  <si>
    <t>Lactic acidosis</t>
  </si>
  <si>
    <t>x_app_1035_control of breathing:A normal anion gap might be cr...:Lactic acidosis_syll: 51_date: 1006</t>
  </si>
  <si>
    <t>altitude</t>
  </si>
  <si>
    <t>Breathing ambient air at sea level</t>
  </si>
  <si>
    <t>F</t>
  </si>
  <si>
    <t>x_app_1036_altitude:Breathing ambient air at sea l...:F_syll: 53.5_date: 1105</t>
  </si>
  <si>
    <t>Breathing ambient air containing added CO&lt;SUB&gt;2 &lt;/SUB&gt;at sea level</t>
  </si>
  <si>
    <t>H</t>
  </si>
  <si>
    <t>x_app_1037_altitude:Breathing ambient air containi...:H_syll: 53.5_date: 1105</t>
  </si>
  <si>
    <t>Breathing ambient air after acclimatizing for three weeks to altitude</t>
  </si>
  <si>
    <t>A</t>
  </si>
  <si>
    <t>x_app_1038_altitude:Breathing ambient air after ac...:A_syll: 53.5_date: 1105</t>
  </si>
  <si>
    <t>Breathing ambient air containing added CO&lt;SUB&gt;2&lt;/SUB&gt; after acclimatizing for three weeks to altitude</t>
  </si>
  <si>
    <t>B</t>
  </si>
  <si>
    <t>x_app_1039_altitude:Breathing ambient air containi...:B_syll: 53.5_date: 1105</t>
  </si>
  <si>
    <t>Breathing air with the Po&lt;SUB&gt;2&lt;/SUB&gt; of sea-level air and with added CO&lt;SUB&gt;2&lt;/SUB&gt; after acclimatizing for three weeks to altitude</t>
  </si>
  <si>
    <t>D</t>
  </si>
  <si>
    <t>x_app_1040_altitude:Breathing air with the Po2 of...:D_syll: 53.5_date: 1105</t>
  </si>
  <si>
    <t>renin angiotensin system</t>
  </si>
  <si>
    <t>When blood volume is low, (i)</t>
  </si>
  <si>
    <t>granular cells of afferent arteriole</t>
  </si>
  <si>
    <t>x_app_1041_renin angiotensin system:When blood volume is low, (i):granular cells of afferent art..._syll: 51_date: 1105</t>
  </si>
  <si>
    <t>cells in the kidney secrete renin which results in the generation of angiotensin II. Renin release is inhibited by (ii)</t>
  </si>
  <si>
    <t>stretch of the afferent arteriolar wall</t>
  </si>
  <si>
    <t>x_app_1042_renin angiotensin system:cells in the kidney secrete re...:stretch of the afferent arteri..._syll: 51_date: 1105</t>
  </si>
  <si>
    <t>Angiotensin II stimulates (iii)</t>
  </si>
  <si>
    <t>Na+-H+ exchange</t>
  </si>
  <si>
    <t>x_app_1043_renin angiotensin system:Angiotensin II stimulates (iii...:Na+-H+ exchange_syll: 51_date: 1105</t>
  </si>
  <si>
    <t>and, by constricting the efferent arteriole to a greater extent than the afferent arteriole, reduces (iv)</t>
  </si>
  <si>
    <t>backflux of absorbed fluid into the renal tubule</t>
  </si>
  <si>
    <t>x_app_1044_renin angiotensin system:and, by constricting the effer...:backflux of absorbed fluid int..._syll: 51_date: 1105</t>
  </si>
  <si>
    <t>ANP opposes the actions of angiotensin II by (v)</t>
  </si>
  <si>
    <t>increasing blood flow through the vasa recta</t>
  </si>
  <si>
    <t>x_app_1045_renin angiotensin system:ANP opposes the actions of ang...:increasing blood flow through..._syll: 51_date: 1105</t>
  </si>
  <si>
    <t>effects of drugs respiratory system</t>
  </si>
  <si>
    <t>The effect of intravenous morphine is to</t>
  </si>
  <si>
    <t>decrease ventilation</t>
  </si>
  <si>
    <t>x_app_1046_effects of drugs respiratory system:The effect of intravenous morp...:decrease ventilation_syll: 54.2_date: 1105</t>
  </si>
  <si>
    <t>The resulting change in the arterial oxygen partial pressure would</t>
  </si>
  <si>
    <t>lead to a fall in arterial haemoglobin saturation</t>
  </si>
  <si>
    <t>x_app_1047_effects of drugs respiratory system:The resulting change in the ar...:lead to a fall in arterial hae..._syll: 54.2_date: 1105</t>
  </si>
  <si>
    <t>The resulting change in the arterial carbon dioxide partial pressure would</t>
  </si>
  <si>
    <t>decrease the oxygen affinity of haemoglobin</t>
  </si>
  <si>
    <t>x_app_1048_effects of drugs respiratory system:The resulting change in the ar...:decrease the oxygen affinity o..._syll: 54.2_date: 1105</t>
  </si>
  <si>
    <t>The drug naloxone can be used to</t>
  </si>
  <si>
    <t>inhibit the action of agonists at opiate receptors</t>
  </si>
  <si>
    <t>x_app_1049_effects of drugs respiratory system:The drug naloxone can be used...:inhibit the action of agonists..._syll: 54.2_date: 1105</t>
  </si>
  <si>
    <t>The administration of supplementary inspired oxygen following intravenous morphine would</t>
  </si>
  <si>
    <t>increase the arterial haemoglobin saturation</t>
  </si>
  <si>
    <t>x_app_1050_effects of drugs respiratory system:The administration of suppleme...:increase the arterial haemoglo..._syll: 54.2_date: 1105</t>
  </si>
  <si>
    <t>endocrine regulation of growth and metabolism</t>
  </si>
  <si>
    <t>Which of the following is the most implicated in the control of intrauterine growth?</t>
  </si>
  <si>
    <t>Insulin-like growth factors</t>
  </si>
  <si>
    <t>x_app_1051_endocrine regulation of growth and metabolism:Which of the following is the...:Insulin-like growth factors_syll: 56.1_date: 1109</t>
  </si>
  <si>
    <t>Which of the following is true of postnatal growth?</t>
  </si>
  <si>
    <t>Growth hormone secretion is inhibited by somatostatin from the hypothalamus</t>
  </si>
  <si>
    <t>x_app_1052_endocrine regulation of growth and metabolism:Which of the following is true...:Growth hormone secretion is in..._syll: 56.1_date: 1109</t>
  </si>
  <si>
    <t>In a pregnant woman with frank diabetes</t>
  </si>
  <si>
    <t>Increased amounts of glucose can cross the placenta</t>
  </si>
  <si>
    <t>x_app_1053_endocrine regulation of growth and metabolism:In a pregnant woman with frank...:Increased amounts of glucose c..._syll: 56.1_date: 1109</t>
  </si>
  <si>
    <t>Concerning adipose tissue</t>
  </si>
  <si>
    <t>In malnutrition increasing plasma glucocorticoids inhibit insulin action on fat</t>
  </si>
  <si>
    <t>x_app_1054_endocrine regulation of growth and metabolism:Concerning adipose tissue:In malnutrition increasing pla..._syll: 56.1_date: 1109</t>
  </si>
  <si>
    <t>In iron homeostasis</t>
  </si>
  <si>
    <t>Ferroportin on macrophages is inhibited by hepcidin</t>
  </si>
  <si>
    <t>x_app_1055_endocrine regulation of growth and metabolism:In iron homeostasis:Ferroportin on macrophages is..._syll: 56.1_date: 1109</t>
  </si>
  <si>
    <t>asthma</t>
  </si>
  <si>
    <t>beta-adrenoceptor agonist</t>
  </si>
  <si>
    <t>muscarinic receptor antagonist</t>
  </si>
  <si>
    <t>recruitment of alveoli</t>
  </si>
  <si>
    <t>bronchodilation</t>
  </si>
  <si>
    <t>oxygen</t>
  </si>
  <si>
    <t>heart</t>
  </si>
  <si>
    <t>The hydrostatic pressure in blood vessels of her head will be increased by at least the weight of a column of blood of height:</t>
  </si>
  <si>
    <t>x_app_1061_heart:The hydrostatic pressure in bl...:3_syll: 52_date: 1109</t>
  </si>
  <si>
    <t>Her venous return is:</t>
  </si>
  <si>
    <t>increased at first, but then returns towards normal.</t>
  </si>
  <si>
    <t>x_app_1062_heart:Her venous return is::increased at first, but then r..._syll: 52_date: 1109</t>
  </si>
  <si>
    <t>Regarding autonomic nervous activity and its effects during the tense moments between approaching the tree, crashing into it and finally hanging from the branch:</t>
  </si>
  <si>
    <t>Elevated sympathetic activity would have been expected to decrease motility in the alimentary tract.</t>
  </si>
  <si>
    <t>x_app_1063_heart:Regarding autonomic nervous ac...:Elevated sympathetic activity..._syll: 52_date: 1109</t>
  </si>
  <si>
    <t>Throughout the period of hanging upside down her cardiac output is:</t>
  </si>
  <si>
    <t>Increased because of the prevailing autonomic nerve activity.</t>
  </si>
  <si>
    <t>x_app_1064_heart:Throughout the period of hangi...:Increased because of the preva..._syll: 52_date: 1109</t>
  </si>
  <si>
    <t>What would be the most likely consequence if, while she is hanging upside down, her sympathetic nervous system were suddenly and completely inactivated?</t>
  </si>
  <si>
    <t>Her heart rate would decrease.</t>
  </si>
  <si>
    <t>x_app_1065_heart:What would be the most likely...:Her heart rate would decrease._syll: 52_date: 1109</t>
  </si>
  <si>
    <t>autonomic pharmacology</t>
  </si>
  <si>
    <t>Which one of the following cholinergic agents is likely to be the most useful in providing rapid relief of symptoms in an acute asthma attack?</t>
  </si>
  <si>
    <t>A muscarinic antagonist</t>
  </si>
  <si>
    <t>x_app_1066_autonomic pharmacology:Which one of the following cho...:A muscarinic antagonist_syll: 55.2_date: 1109</t>
  </si>
  <si>
    <t>Which one of the following adrenergic drugs is the most likely to produce rapid relief of symptoms in an acute asthma attack, with the fewest systemic side-effects?</t>
  </si>
  <si>
    <t>A beta-2 agonist</t>
  </si>
  <si>
    <t>x_app_1067_autonomic pharmacology:Which one of the following adr...:A beta-2 agonist_syll: 55.2_date: 1109</t>
  </si>
  <si>
    <t>Which one of the following drugs is most likely to reduce venous return in a patient with ischaemic cardiac failure?</t>
  </si>
  <si>
    <t>Furosemide</t>
  </si>
  <si>
    <t>x_app_1068_autonomic pharmacology:Which one of the following dru...:Furosemide_syll: 55.2_date: 1109</t>
  </si>
  <si>
    <t>In a patient with severe hypotension following a haemorrhage, which one of the following drugs is most likely to produce a rapid increase in systemic arterial pressure with the least negative effect on the cardiac, cerebral and renal circulations?</t>
  </si>
  <si>
    <t>Noradrenaline</t>
  </si>
  <si>
    <t>x_app_1069_autonomic pharmacology:In a patient with severe hypot...:Noradrenaline_syll: 55.2_date: 1109</t>
  </si>
  <si>
    <t>In a patient with ischaemic cardiac failure, which one of the following drugs is most likely to produce a significant positive inotropic effect on the heart without exacerbating the ischaemia?</t>
  </si>
  <si>
    <t>Digoxin</t>
  </si>
  <si>
    <t>x_app_1070_autonomic pharmacology:In a patient with ischaemic ca...:Digoxin_syll: 55.2_date: 1109</t>
  </si>
  <si>
    <t>important NORMAL physiological parameters and their control</t>
  </si>
  <si>
    <t>Plasma bicarbonate concentration (mM)</t>
  </si>
  <si>
    <t>22-26</t>
  </si>
  <si>
    <t>general</t>
  </si>
  <si>
    <t>x_app_1071_important NORMAL physiological parameters and their control:Plasma bicarbonate concentrati...:22-26_syll: general_date: 1109</t>
  </si>
  <si>
    <t>Which of the following is true of bicarbonate?</t>
  </si>
  <si>
    <t>In respiratory acidosis plasma bicarbonate is increased</t>
  </si>
  <si>
    <t>x_app_1072_important NORMAL physiological parameters and their control:Which of the following is true...:In respiratory acidosis plasma..._syll: general_date: 1109</t>
  </si>
  <si>
    <t>Plasma osmolality (mOsm/L)</t>
  </si>
  <si>
    <t>x_app_1073_important NORMAL physiological parameters and their control:Plasma osmolality (mOsm/L):290_syll: general_date: 1109</t>
  </si>
  <si>
    <t>Which is the major hormone controlling plasma osmolality?</t>
  </si>
  <si>
    <t>Vasopressin</t>
  </si>
  <si>
    <t>x_app_1074_important NORMAL physiological parameters and their control:Which is the major hormone con...:Vasopressin_syll: general_date: 1109</t>
  </si>
  <si>
    <t>The volume of intracellular body fluid in a 70 kg person is approximately</t>
  </si>
  <si>
    <t>28 litres</t>
  </si>
  <si>
    <t>x_app_1075_important NORMAL physiological parameters and their control:The volume of intracellular bo...:28 litres_syll: general_date: 1109</t>
  </si>
  <si>
    <t>alveolar partial pressure</t>
  </si>
  <si>
    <t>The inspired partial pressure of oxygen (PO&lt;SUB&gt;2&lt;/SUB&gt;) can be calculated from atmospheric pressure (P&lt;SUB&gt;atm&lt;/SUB&gt;):</t>
  </si>
  <si>
    <t>by subtracting water vapour pressure at 37┬║C from Patm and multiplying the result by 0.21</t>
  </si>
  <si>
    <t>x_app_1076_alveolar partial pressure:The inspired partial pressure...:by subtracting water vapour pr..._syll: 53.5_date: 1203</t>
  </si>
  <si>
    <t>Measurement of alveolar PO&lt;SUB&gt;2 &lt;/SUB&gt;soon after arriving at the summit of Mont Blanc from sea level would be likely to yield a result of approximately:</t>
  </si>
  <si>
    <t>5.3 kPa (40 mmHg)</t>
  </si>
  <si>
    <t>x_app_1077_alveolar partial pressure:Measurement of alveolar PO2 so...:5.3 kPa (40 mmHg)_syll: 53.5_date: 1203</t>
  </si>
  <si>
    <t>Measurement of alveolar partial pressure of carbon dioxide (PCO&lt;SUB&gt;2&lt;/SUB&gt;) soon after arriving at the summit of Mont Blanc from sea level would be likely to yield a result of approximately</t>
  </si>
  <si>
    <t>4.0 kPa (30 mmHg)</t>
  </si>
  <si>
    <t>x_app_1078_alveolar partial pressure:Measurement of alveolar partia...:4.0 kPa (30 mmHg)_syll: 53.5_date: 1203</t>
  </si>
  <si>
    <t>A stay of a few days at high altitude is associated with</t>
  </si>
  <si>
    <t>pulmonary hypertension</t>
  </si>
  <si>
    <t>x_app_1079_alveolar partial pressure:A stay of a few days at high a...:pulmonary hypertension_syll: 53.5_date: 1203</t>
  </si>
  <si>
    <t>A prolonged stay at high altitude is associated with</t>
  </si>
  <si>
    <t>polycythaemia</t>
  </si>
  <si>
    <t>x_app_1080_alveolar partial pressure:A prolonged stay at high altit...:polycythaemia_syll: 53.5_date: 1203</t>
  </si>
  <si>
    <t>body water intake</t>
  </si>
  <si>
    <t>expand extracellular fluid volume by about 1 litre</t>
  </si>
  <si>
    <t>release of atrial natriuretic peptide</t>
  </si>
  <si>
    <t>will change little during the infusion</t>
  </si>
  <si>
    <t>a mild metabolic acidosis</t>
  </si>
  <si>
    <t>pulmonary oedema</t>
  </si>
  <si>
    <t>control of regional blood flow</t>
  </si>
  <si>
    <t>2 dilates and the resistance of 1 remains unchanged</t>
  </si>
  <si>
    <t>Fall</t>
  </si>
  <si>
    <t>x_app_1086_control of regional blood flow:2 dilates and the resistance o...:Fall_syll: 52.1_date: 1205</t>
  </si>
  <si>
    <t>2 dilates and 1 also dilates to a roughly equivalent degree</t>
  </si>
  <si>
    <t>Stay the same</t>
  </si>
  <si>
    <t>x_app_1087_control of regional blood flow:2 dilates and 1 also dilates t...:Stay the same_syll: 52.1_date: 1205</t>
  </si>
  <si>
    <t>4 dilates and 1 dilates to a roughly equivalent degree while 3 does not change</t>
  </si>
  <si>
    <t>Rise</t>
  </si>
  <si>
    <t>x_app_1088_control of regional blood flow:4 dilates and 1 dilates to a r...:Rise_syll: 52.1_date: 1205</t>
  </si>
  <si>
    <t>1 dilates and 3 and 4 remain unchanged</t>
  </si>
  <si>
    <t>x_app_1089_control of regional blood flow:1 dilates and 3 and 4 remain u...:Rise_syll: 52.1_date: 1205</t>
  </si>
  <si>
    <t>1 is subject to increased sympathetic nerve stimulation</t>
  </si>
  <si>
    <t>x_app_1090_control of regional blood flow:1 is subject to increased symp...:Fall_syll: 52.1_date: 1205</t>
  </si>
  <si>
    <t>normal values</t>
  </si>
  <si>
    <t>Glomerular filtration rate:</t>
  </si>
  <si>
    <t>125 ml/min</t>
  </si>
  <si>
    <t>x_app_1091_normal values:Glomerular filtration rate::125 ml/min_syll: general_date: 1204</t>
  </si>
  <si>
    <t>Basal oxygen consumption:</t>
  </si>
  <si>
    <t>250 ml/min</t>
  </si>
  <si>
    <t>x_app_1092_normal values:Basal oxygen consumption::250 ml/min_syll: general_date: 1204</t>
  </si>
  <si>
    <t>Plasma osmolarity:</t>
  </si>
  <si>
    <t>290 mosmol/l</t>
  </si>
  <si>
    <t>x_app_1093_normal values:Plasma osmolarity::290 mosmol/l_syll: general_date: 1204</t>
  </si>
  <si>
    <t>Volume of extracellular fluid:</t>
  </si>
  <si>
    <t>14 litres</t>
  </si>
  <si>
    <t>x_app_1094_normal values:Volume of extracellular fluid::14 litres_syll: general_date: 1204</t>
  </si>
  <si>
    <t>Arterial oxygen partial pressure:</t>
  </si>
  <si>
    <t>13.3 kPa</t>
  </si>
  <si>
    <t>x_app_1095_normal values:Arterial oxygen partial pressu...:13.3 kPa_syll: general_date: 1204</t>
  </si>
  <si>
    <t>energy metabolism and oxygen consumption during exercise</t>
  </si>
  <si>
    <t>30 l/min</t>
  </si>
  <si>
    <t>1.2 l/min</t>
  </si>
  <si>
    <t>inspired and expired volumes are equal</t>
  </si>
  <si>
    <t>The work done in lifting the body up onto the step is</t>
  </si>
  <si>
    <t>240 Joule</t>
  </si>
  <si>
    <t>x_app_1099_energy metabolism and oxygen consumption during exercise:The work done in lifting the b...:240 Joule_syll: 53.2_date: 1209</t>
  </si>
  <si>
    <t>and the volunteerΓÇÖs body weight is decreasing at a rate of about</t>
  </si>
  <si>
    <t>60 g/h</t>
  </si>
  <si>
    <t>oxygen content of (concentration in) blood</t>
  </si>
  <si>
    <t>venous blood in a healthy adult exercising maximally at sea level</t>
  </si>
  <si>
    <t>x_app_1101_oxygen content of (concentration in) blood:venous blood in a healthy adul...:A_syll: 51_date: 1209</t>
  </si>
  <si>
    <t>arterial blood in a healthy adult ascending acutely to an altitude of 3000m</t>
  </si>
  <si>
    <t>x_app_1102_oxygen content of (concentration in) blood:arterial blood in a healthy ad...:B_syll: 51_date: 1209</t>
  </si>
  <si>
    <t>arterial blood following massive haemorrhage and resuscitation with crystalloid solution at sea level</t>
  </si>
  <si>
    <t>C</t>
  </si>
  <si>
    <t>x_app_1103_oxygen content of (concentration in) blood:arterial blood following massi...:C_syll: 51_date: 1209</t>
  </si>
  <si>
    <t>arterial blood several weeks after ascent to an altitude of 2000m</t>
  </si>
  <si>
    <t>E</t>
  </si>
  <si>
    <t>x_app_1104_oxygen content of (concentration in) blood:arterial blood several weeks a...:E_syll: 51_date: 1209</t>
  </si>
  <si>
    <t>arterial blood after severe carbon monoxide poisoning at sea level</t>
  </si>
  <si>
    <t>x_app_1105_oxygen content of (concentration in) blood:arterial blood after severe ca...:C_syll: 51_date: 1209</t>
  </si>
  <si>
    <t>acid-alkali balance</t>
  </si>
  <si>
    <t>The normal pH of the arterial blood is:</t>
  </si>
  <si>
    <t>x_app_1106_acid-alkali balance:The normal pH of the arterial...:7.4_syll: 51.4_date: 1209</t>
  </si>
  <si>
    <t>The normal hydrogen ion concentration in the arterial blood is:</t>
  </si>
  <si>
    <t>40 nM</t>
  </si>
  <si>
    <t>x_app_1107_acid-alkali balance:The normal hydrogen ion concen...:40 nM_syll: 51.4_date: 1209</t>
  </si>
  <si>
    <t>What are the independent variables that are considered primarily to determine the pH of a body fluid?:</t>
  </si>
  <si>
    <t>PCO2, strong ion difference and total concentration of weak acid</t>
  </si>
  <si>
    <t>x_app_1108_acid-alkali balance:What are the independent varia...:PCO2, strong ion difference an..._syll: 51.4_date: 1209</t>
  </si>
  <si>
    <t>Metabolic acidosis can be induced acutely by:</t>
  </si>
  <si>
    <t>a bout of vigorous exercise</t>
  </si>
  <si>
    <t>x_app_1109_acid-alkali balance:Metabolic acidosis can be indu...:a bout of vigorous exercise_syll: 51.4_date: 1209</t>
  </si>
  <si>
    <t>The kidney's main role in acid-alkali balance can be viewed as:</t>
  </si>
  <si>
    <t>to maintain normal extracellular fluid strong ion concentrations</t>
  </si>
  <si>
    <t>x_app_1110_acid-alkali balance:The kidney's main role in acid...:to maintain normal extracellul..._syll: 51.4_date: 1209</t>
  </si>
  <si>
    <t>mechanisms involved in body fluid regulation</t>
  </si>
  <si>
    <t>Which is &lt;strong&gt;decreased&lt;/strong&gt; by the physiological action of aldosterone?</t>
  </si>
  <si>
    <t>Reabsorption of potassium ions from the distal convoluted tubule</t>
  </si>
  <si>
    <t>x_app_1111_mechanisms involved in body fluid regulation:Which is decreased by the phys...:Reabsorption of potassium ions..._syll: 51_date: 1209</t>
  </si>
  <si>
    <t>Which is a stimulus for increased aldosterone secretion in a healthy human?</t>
  </si>
  <si>
    <t>Increased plasma [potassium ions]</t>
  </si>
  <si>
    <t>x_app_1112_mechanisms involved in body fluid regulation:Which is a stimulus for increa...:Increased plasma [potassium io..._syll: 51_date: 1209</t>
  </si>
  <si>
    <t>Which compartment is the main store of free chloride?</t>
  </si>
  <si>
    <t>Extracellular fluid</t>
  </si>
  <si>
    <t>x_app_1113_mechanisms involved in body fluid regulation:Which compartment is the main...:Extracellular fluid_syll: 51_date: 1209</t>
  </si>
  <si>
    <t>Insulin, aldosterone and adrenaline are ALL important regulators of which of the following extracellular constituents?</t>
  </si>
  <si>
    <t>Potassium ions</t>
  </si>
  <si>
    <t>x_app_1114_mechanisms involved in body fluid regulation:Insulin, aldosterone and adren...:Potassium ions_syll: 51_date: 1209</t>
  </si>
  <si>
    <t>Which is a major sensor of blood volume?</t>
  </si>
  <si>
    <t>Low pressure receptors in atria and great veins</t>
  </si>
  <si>
    <t>x_app_1115_mechanisms involved in body fluid regulation:Which is a major sensor of blo...:Low pressure receptors in atri..._syll: 51_date: 1209</t>
  </si>
  <si>
    <t>local control of blood flow</t>
  </si>
  <si>
    <t>╬▒-adrenoceptors on vascular smooth muscle</t>
  </si>
  <si>
    <t>mediate vasoconstriction</t>
  </si>
  <si>
    <t>Circulating adrenaline, at low to moderate concentrations</t>
  </si>
  <si>
    <t>will tend to increase blood flow to skeletal muscle</t>
  </si>
  <si>
    <t>x_app_1117_local control of blood flow:Circulating adrenaline, at low...:will tend to increase blood fl..._syll: 52.1_date: 1304</t>
  </si>
  <si>
    <t>The myogenic (Bayliss) response refers to</t>
  </si>
  <si>
    <t>the active constriction of small systemic arteries in response to an increase in arterial pressure</t>
  </si>
  <si>
    <t>x_app_1118_local control of blood flow:The myogenic (Bayliss) respons...:the active constriction of sma..._syll: 52.1_date: 1304</t>
  </si>
  <si>
    <t>Hypoxic pulmonary vasoconstriction</t>
  </si>
  <si>
    <t>is responsible for pulmonary oedema at altitude</t>
  </si>
  <si>
    <t>x_app_1119_local control of blood flow:Hypoxic pulmonary vasoconstric...:is responsible for pulmonary o..._syll: 52.1_date: 1304</t>
  </si>
  <si>
    <t>Cerebral blood flow autoregulation</t>
  </si>
  <si>
    <t>diverts blood flow towards hypoxic areas of brain</t>
  </si>
  <si>
    <t>x_app_1120_local control of blood flow:Cerebral blood flow autoregula...:diverts blood flow towards hyp..._syll: 52.1_date: 1304</t>
  </si>
  <si>
    <t>Oxygen delivered during an acute attack of asthma is likely to</t>
  </si>
  <si>
    <t>x_app_1121_effects of drugs respiratory system:Oxygen delivered during an acu...:increase the arterial haemoglo..._syll: 54.1_date: 1304</t>
  </si>
  <si>
    <t>Bronchospasm is usually relieved by</t>
  </si>
  <si>
    <t>╬▓2-receptor agonists</t>
  </si>
  <si>
    <t>Therapeutic response to bronchodilator drugs can be assessed using measurement of</t>
  </si>
  <si>
    <t>peak expiratory flow</t>
  </si>
  <si>
    <t>x_app_1123_effects of drugs respiratory system:Therapeutic response to bronch...:peak expiratory flow_syll: 54.1_date: 1304</t>
  </si>
  <si>
    <t>Muscarinic antagonists</t>
  </si>
  <si>
    <t>inhibit the action of vagal efferents on the bronchi</t>
  </si>
  <si>
    <t>x_app_1124_effects of drugs respiratory system:Muscarinic antagonists:inhibit the action of vagal ef..._syll: 54.1_date: 1304</t>
  </si>
  <si>
    <t>Adrenaline</t>
  </si>
  <si>
    <t>is likely to lead to a tachycardia</t>
  </si>
  <si>
    <t>x_app_1125_effects of drugs respiratory system:Adrenaline:is likely to lead to a tachyca..._syll: 54.1_date: 1304</t>
  </si>
  <si>
    <t>long-term regulation of systemic arterial blood pressure</t>
  </si>
  <si>
    <t>The long-term physiological control of systemic arterial pressure may be considered to be mainly dependent upon</t>
  </si>
  <si>
    <t>the set point at which the kidney eliminates the daily intake of salt and water</t>
  </si>
  <si>
    <t>x_app_1126_long-term regulation of systemic arterial blood pressure:The long-term physiological co...:the set point at which the kid..._syll: 52.1_date: 1309</t>
  </si>
  <si>
    <t>Thiazide diuretics are associated with</t>
  </si>
  <si>
    <t>hypokalaemia</t>
  </si>
  <si>
    <t>x_app_1127_long-term regulation of systemic arterial blood pressure:Thiazide diuretics are associa...:hypokalaemia_syll: 52.1_date: 1309</t>
  </si>
  <si>
    <t>Angiotensin-converting enzyme inhibitors</t>
  </si>
  <si>
    <t>inhibit the conversion of angiotensin I to angiotensin II</t>
  </si>
  <si>
    <t>x_app_1128_long-term regulation of systemic arterial blood pressure:Angiotensin-converting enzyme...:inhibit the conversion of angi..._syll: 52.1_date: 1309</t>
  </si>
  <si>
    <t>Calcium channel blockers</t>
  </si>
  <si>
    <t>could alter pressure natriuresis in the kidney by modulating glomerular arteriolar tone</t>
  </si>
  <si>
    <t>x_app_1129_long-term regulation of systemic arterial blood pressure:Calcium channel blockers:could alter pressure natriures..._syll: 52.1_date: 1309</t>
  </si>
  <si>
    <t>Loop diuretics are associated with</t>
  </si>
  <si>
    <t>inhibition of Na-2Cl-K transport in the ascending loop of Henle</t>
  </si>
  <si>
    <t>x_app_1130_long-term regulation of systemic arterial blood pressure:Loop diuretics are associated...:inhibition of Na-2Cl-K transpo..._syll: 52.1_date: 1309</t>
  </si>
  <si>
    <t>stress response</t>
  </si>
  <si>
    <t>The acute stress response involves primarily</t>
  </si>
  <si>
    <t>An increase in adrenaline secretion from the adrenal medulla</t>
  </si>
  <si>
    <t>x_app_1131_stress response:The acute stress response invo...:An increase in adrenaline secr..._syll: 55.3_date: 1309</t>
  </si>
  <si>
    <t>A metabolic feature of the acute stress response is</t>
  </si>
  <si>
    <t>Mobilisation of free fatty acids from adipose tissue</t>
  </si>
  <si>
    <t>x_app_1132_stress response:A metabolic feature of the acu...:Mobilisation of free fatty aci..._syll: 55.3_date: 1309</t>
  </si>
  <si>
    <t>In the chronic stress response</t>
  </si>
  <si>
    <t>An increase in cortisol causes a degree of insulin resistance in muscle</t>
  </si>
  <si>
    <t>x_app_1133_stress response:In the chronic stress response:An increase in cortisol causes..._syll: 55.3_date: 1309</t>
  </si>
  <si>
    <t>Excess secretion of cortisol causes which of the following syndromes?</t>
  </si>
  <si>
    <t>Cushing's syndrome</t>
  </si>
  <si>
    <t>x_app_1134_stress response:Excess secretion of cortisol c...:Cushing's syndrome_syll: 55.3_date: 1309</t>
  </si>
  <si>
    <t>Which of the following is associated with chronic excess cortisol?</t>
  </si>
  <si>
    <t>Fluid retention and hypertension</t>
  </si>
  <si>
    <t>x_app_1135_stress response:Which of the following is asso...:Fluid retention and hypertensi..._syll: 55.3_date: 1309</t>
  </si>
  <si>
    <t>For an average adult at rest, lung volumes and capacities can be ordered by volume as follows, reading from highest volume to lowest volume: (VC: vital capacity; FRC: functional residual capacity; TV: tidal volume)</t>
  </si>
  <si>
    <t>TV, FRC, VC</t>
  </si>
  <si>
    <t>x_app_1136_control of breathing:For an average adult at rest,...:TV, FRC, VC_syll: 54_date: 1605</t>
  </si>
  <si>
    <t>Which one of the following sets of arterial blood gases would be most consistent with an opiate overdose in a previously-healthy patient breathing room air?</t>
  </si>
  <si>
    <t>pH 7.23; PaCO2 60 mmHg; PaO2 70 mmHg</t>
  </si>
  <si>
    <t>x_app_1137_control of breathing:Which one of the following set...:pH 7.23; PaCO2 60 mmHg; PaO2 7..._syll: 54_date: 1605</t>
  </si>
  <si>
    <t>Which of the following will &lt;STRONG&gt;NOT&lt;/STRONG&gt; increase the minute ventilation?</t>
  </si>
  <si>
    <t>An increase in arterial pH</t>
  </si>
  <si>
    <t>x_app_1138_control of breathing:Which of the following will NO...:An increase in arterial pH_syll: 54_date: 1605</t>
  </si>
  <si>
    <t>Which of the following is the most influential regulating variable of the central chemoreceptors?</t>
  </si>
  <si>
    <t>PaCO2</t>
  </si>
  <si>
    <t>x_app_1139_control of breathing:Which of the following is the...:PaCO2_syll: 54_date: 1605</t>
  </si>
  <si>
    <t>Which of the following is &lt;STRONG&gt;FALSE&lt;/STRONG&gt; concerning chemoreceptor input to the respiratory centres?</t>
  </si>
  <si>
    <t>The carotid and aortic bodies are excited by increases in pH, and decreases in PaO2</t>
  </si>
  <si>
    <t>x_app_1140_control of breathing:Which of the following is FALS...:The carotid and aortic bodies..._syll: 54_date: 1605</t>
  </si>
  <si>
    <t>patients with heart failure</t>
  </si>
  <si>
    <t>In a patient with left ventricular failure at rest</t>
  </si>
  <si>
    <t>If left ventricular function improved, arterial blood pressure would rise</t>
  </si>
  <si>
    <t>x_app_1141_patients with heart failure:In a patient with left ventric...:If left ventricular function i..._syll: 52.5_date: 1405</t>
  </si>
  <si>
    <t>Which would you expect to find in a patient with advanced heart failure?</t>
  </si>
  <si>
    <t>High sympathetic activity in the heart</t>
  </si>
  <si>
    <t>x_app_1142_patients with heart failure:Which would you expect to find...:High sympathetic activity in t..._syll: 52.5_date: 1405</t>
  </si>
  <si>
    <t>Which one of the following features would you be most likely to find in a patient with uncomplicated left ventricular failure resulting from coronary atherosclerosis?</t>
  </si>
  <si>
    <t>Dilation of the left ventricle</t>
  </si>
  <si>
    <t>x_app_1143_patients with heart failure:Which one of the following fea...:Dilation of the left ventricle_syll: 52.5_date: 1405</t>
  </si>
  <si>
    <t>In a patient with left heart failure, after some time the right ventricle may also begin to fail. Which one of the following features would indicate that the right ventricle is failing?</t>
  </si>
  <si>
    <t>Elevated jugular venous pressure</t>
  </si>
  <si>
    <t>x_app_1144_patients with heart failure:In a patient with left heart f...:Elevated jugular venous pressu..._syll: 52.5_date: 1405</t>
  </si>
  <si>
    <t>Which of the following is &lt;STRONG&gt;NOT&lt;/STRONG&gt; an appropriate treatment for chronic heart failure?</t>
  </si>
  <si>
    <t>Alpha adrenergic agonists</t>
  </si>
  <si>
    <t>x_app_1145_patients with heart failure:Which of the following is NOT...:Alpha adrenergic agonists_syll: 52.5_date: 1405</t>
  </si>
  <si>
    <t>regulation of body temperature</t>
  </si>
  <si>
    <t>Hyperthermia is present</t>
  </si>
  <si>
    <t>when the core temperature rises above 40┬░C</t>
  </si>
  <si>
    <t>x_app_1146_regulation of body temperature:Hyperthermia is present:when the core temperature rise..._syll: 53.4_date: 1405</t>
  </si>
  <si>
    <t>The principal innervation of (eccrine) sweat glands is</t>
  </si>
  <si>
    <t>sympathetic cholinergic</t>
  </si>
  <si>
    <t>x_app_1147_regulation of body temperature:The principal innervation of (...:sympathetic cholinergic_syll: 53.4_date: 1405</t>
  </si>
  <si>
    <t>In humans living in an ambient temperature of 35┬░C the greatest loss of body heat is via</t>
  </si>
  <si>
    <t>evaporation</t>
  </si>
  <si>
    <t>x_app_1148_regulation of body temperature:In humans living in an ambient...:evaporation_syll: 53.4_date: 1405</t>
  </si>
  <si>
    <t>Blood flow to the hand</t>
  </si>
  <si>
    <t>depends heavily upon the regulation of arteriovenous anastomoses</t>
  </si>
  <si>
    <t>x_app_1149_regulation of body temperature:Blood flow to the hand:depends heavily upon the regul..._syll: 53.4_date: 1405</t>
  </si>
  <si>
    <t>The area of the brain best recognized as responding to local blood temperature is</t>
  </si>
  <si>
    <t>the anterior area of the hypothalamus</t>
  </si>
  <si>
    <t>x_app_1150_regulation of body temperature:The area of the brain best rec...:the anterior area of the hypot..._syll: 53.4_date: 1405</t>
  </si>
  <si>
    <t>acid-base balance</t>
  </si>
  <si>
    <t>Uncompensated respiratory depression by morphine poisoning</t>
  </si>
  <si>
    <t>x_app_1151_acid-base balance:Uncompensated respiratory depr...:A_syll: 51.4_date: 1405</t>
  </si>
  <si>
    <t>Uncompensated exposure to high altitude</t>
  </si>
  <si>
    <t>x_app_1152_acid-base balance:Uncompensated exposure to high...:D_syll: 51.4_date: 1405</t>
  </si>
  <si>
    <t>Uncompensated diabetes mellitus</t>
  </si>
  <si>
    <t>x_app_1153_acid-base balance:Uncompensated diabetes mellitu...:B_syll: 51.4_date: 1405</t>
  </si>
  <si>
    <t>Partially compensated metabolic alkalosis</t>
  </si>
  <si>
    <t>x_app_1154_acid-base balance:Partially compensated metaboli...:E_syll: 51.4_date: 1405</t>
  </si>
  <si>
    <t>Partially compensated respiratory alkalosis</t>
  </si>
  <si>
    <t>x_app_1155_acid-base balance:Partially compensated respirat...:C_syll: 51.4_date: 1405</t>
  </si>
  <si>
    <t>ventilation</t>
  </si>
  <si>
    <t>Which of the following statements about Haemoglobin (Hb) is &lt;STRONG&gt;FALSE&lt;/STRONG&gt;?</t>
  </si>
  <si>
    <t>An increase in pCO2 causes a left shift of the O2 uptake curve</t>
  </si>
  <si>
    <t>x_app_1156_ventilation:Which of the following stateme...:An increase in pCO2 causes a l..._syll: 54_date: 1409</t>
  </si>
  <si>
    <t>Which of the following is &lt;STRONG&gt;FALSE&lt;/STRONG&gt; concerning the relationships of the variables in diffusion of O&lt;SUB&gt;2&lt;/SUB&gt; across a membrane?</t>
  </si>
  <si>
    <t>The lower the diffusion coefficient, the higher the total flow</t>
  </si>
  <si>
    <t>x_app_1157_ventilation:Which of the following is FALS...:The lower the diffusion coeffi..._syll: 54_date: 1409</t>
  </si>
  <si>
    <t>x_app_1158_ventilation:Which of the following will NO...:An increase in arterial pH_syll: 54_date: 1409</t>
  </si>
  <si>
    <t>A diabetic ketoacidosis increases ventilation as a result of</t>
  </si>
  <si>
    <t>A pH change detected by peripheral chemoreceptors</t>
  </si>
  <si>
    <t>x_app_1159_ventilation:A diabetic ketoacidosis increa...:A pH change detected by periph..._syll: 54_date: 1409</t>
  </si>
  <si>
    <t>x_app_1160_ventilation:Which of the following is FALS...:The carotid and aortic bodies..._syll: 54_date: 1409</t>
  </si>
  <si>
    <t>renal reabsorption of bicarbonate by proximal tubular epithelial cell</t>
  </si>
  <si>
    <t>The first step in the process of bicarbonate absorption is achieved predominantly by:</t>
  </si>
  <si>
    <t>Na+-H+ exchange at the apical membrane</t>
  </si>
  <si>
    <t>x_app_1161_renal reabsorption of bicarbonate by proximal tubular epithelial cell:The first step in the process...:Na+-H+ exchange at the apical..._syll: 51_date: 1409</t>
  </si>
  <si>
    <t>The second step in the process of bicarbonate absorption is achieved by:</t>
  </si>
  <si>
    <t>the action of carbonic anhydrase at the apical surface leading to the formation of CO2 and water from bicarbonate ions and protons</t>
  </si>
  <si>
    <t>x_app_1162_renal reabsorption of bicarbonate by proximal tubular epithelial cell:The second step in the process...:the action of carbonic anhydra..._syll: 51_date: 1409</t>
  </si>
  <si>
    <t>The third step in the process of bicarbonate absorption is achieved by:</t>
  </si>
  <si>
    <t>the diffusion of molecular CO2 across the apical membrane</t>
  </si>
  <si>
    <t>x_app_1163_renal reabsorption of bicarbonate by proximal tubular epithelial cell:The third step in the process...:the diffusion of molecular CO2..._syll: 51_date: 1409</t>
  </si>
  <si>
    <t>The fourth step in the process of bicarbonate absorption is achieved by:</t>
  </si>
  <si>
    <t>the action of carbonic anhydrase within the renal tubular cell leading to the reformation of bicarbonate from CO2</t>
  </si>
  <si>
    <t>x_app_1164_renal reabsorption of bicarbonate by proximal tubular epithelial cell:The fourth step in the process...:the action of carbonic anhydra..._syll: 51_date: 1409</t>
  </si>
  <si>
    <t>The fifth step in the process of bicarbonate absorption is achieved by:</t>
  </si>
  <si>
    <t>Na+-bicarbonate cotransport at the basolateral membrane</t>
  </si>
  <si>
    <t>x_app_1165_renal reabsorption of bicarbonate by proximal tubular epithelial cell:The fifth step in the process...:Na+-bicarbonate cotransport at..._syll: 51_date: 1409</t>
  </si>
  <si>
    <t>acid-base regulation</t>
  </si>
  <si>
    <t>The extracellular pH in an adult male with fully compensated metabolic acidosis</t>
  </si>
  <si>
    <t>x_app_1166_acid-base regulation:The extracellular pH in an adu...:7.4_syll: 51.4_date: 1409</t>
  </si>
  <si>
    <t>The ion that is the major extracellular buffer for an acid load</t>
  </si>
  <si>
    <t>bicarbonate ion</t>
  </si>
  <si>
    <t>x_app_1167_acid-base regulation:The ion that is the major extr...:bicarbonate ion_syll: 51.4_date: 1409</t>
  </si>
  <si>
    <t>The organ that is the main regulator of the ion in (ii) during chronic metabolic acidosis in a patient with healthy lungs and kidneys</t>
  </si>
  <si>
    <t>kidney</t>
  </si>
  <si>
    <t>x_app_1168_acid-base regulation:The organ that is the main reg...:kidney_syll: 51.4_date: 1409</t>
  </si>
  <si>
    <t>A common cause of metabolic acidosis</t>
  </si>
  <si>
    <t>diarrhoea</t>
  </si>
  <si>
    <t>x_app_1169_acid-base regulation:A common cause of metabolic ac...:diarrhoea_syll: 51.4_date: 1409</t>
  </si>
  <si>
    <t>A mechanism by which the body compensates for metabolic acidosis</t>
  </si>
  <si>
    <t>Increased excretion of titratable acid</t>
  </si>
  <si>
    <t>x_app_1170_acid-base regulation:A mechanism by which the body...:Increased excretion of titrata..._syll: 51.4_date: 1409</t>
  </si>
  <si>
    <t>mechanisms involved in calcium homeostasis</t>
  </si>
  <si>
    <t>The likely effect of removal of all four parathyroid glands during thyroidectomy</t>
  </si>
  <si>
    <t>Tetany</t>
  </si>
  <si>
    <t>x_app_1171_mechanisms involved in calcium homeostasis:The likely effect of removal o...:Tetany_syll: 51.3_date: 1409</t>
  </si>
  <si>
    <t>The site of production of calcitonin</t>
  </si>
  <si>
    <t>Thyroid</t>
  </si>
  <si>
    <t>x_app_1172_mechanisms involved in calcium homeostasis:The site of production of calc...:Thyroid_syll: 51.3_date: 1409</t>
  </si>
  <si>
    <t>The main site of action of parathyroid hormone in the kidney</t>
  </si>
  <si>
    <t>Distal nephron</t>
  </si>
  <si>
    <t>x_app_1173_mechanisms involved in calcium homeostasis:The main site of action of par...:Distal nephron_syll: 51.3_date: 1409</t>
  </si>
  <si>
    <t>The effect of hyperventilation on ionised plasma calcium</t>
  </si>
  <si>
    <t>Decrease</t>
  </si>
  <si>
    <t>x_app_1174_mechanisms involved in calcium homeostasis:The effect of hyperventilation...:Decrease_syll: 51.3_date: 1409</t>
  </si>
  <si>
    <t>The effect of parathyroid hormone on plasma calcium concentration</t>
  </si>
  <si>
    <t>Increase</t>
  </si>
  <si>
    <t>x_app_1175_mechanisms involved in calcium homeostasis:The effect of parathyroid horm...:Increase_syll: 51.3_date: 1409</t>
  </si>
  <si>
    <t>growth of body</t>
  </si>
  <si>
    <t>Growth hormone is released from the</t>
  </si>
  <si>
    <t>anterior pituitary</t>
  </si>
  <si>
    <t>x_app_1176_growth of body:Growth hormone is released fro...:anterior pituitary_syll: 56.1_date: 1409</t>
  </si>
  <si>
    <t>Release of growth hormone is inhibited by each of the following &lt;STRONG&gt;EXCEPT&lt;/STRONG&gt;</t>
  </si>
  <si>
    <t>growth hormone-releasing hormone</t>
  </si>
  <si>
    <t>x_app_1177_growth of body:Release of growth hormone is i...:growth hormone-releasing hormo..._syll: 56.1_date: 1409</t>
  </si>
  <si>
    <t>Many of the peripheral effects of growth hormone are mediated by</t>
  </si>
  <si>
    <t>insulin-like growth factors (somatomedins)</t>
  </si>
  <si>
    <t>x_app_1178_growth of body:Many of the peripheral effects...:insulin-like growth factors (s..._syll: 56.1_date: 1409</t>
  </si>
  <si>
    <t>Direct metabolic actions of growth hormone include</t>
  </si>
  <si>
    <t>increased fat metabolism</t>
  </si>
  <si>
    <t>x_app_1179_growth of body:Direct metabolic actions of gr...:increased fat metabolism_syll: 56.1_date: 1409</t>
  </si>
  <si>
    <t>Prenatal body growth is &lt;STRONG&gt;NOT&lt;/STRONG&gt; affected by</t>
  </si>
  <si>
    <t>Lack of growth hormone</t>
  </si>
  <si>
    <t>x_app_1180_growth of body:Prenatal body growth is NOT af...:Lack of growth hormone_syll: 56.1_date: 1409</t>
  </si>
  <si>
    <t>hypothalamic-pituitary axis</t>
  </si>
  <si>
    <t>Dopamine acts to</t>
  </si>
  <si>
    <t>inhibit prolactin release from the anterior pituitary</t>
  </si>
  <si>
    <t>x_app_1181_hypothalamic-pituitary axis:Dopamine acts to:inhibit prolactin release from..._syll: 51_date: 1409</t>
  </si>
  <si>
    <t>Somatostatin acts to</t>
  </si>
  <si>
    <t>inhibit TSH release from the anterior pituitary</t>
  </si>
  <si>
    <t>x_app_1182_hypothalamic-pituitary axis:Somatostatin acts to:inhibit TSH release from the a..._syll: 51_date: 1409</t>
  </si>
  <si>
    <t>Excess water intake acts to</t>
  </si>
  <si>
    <t>inhibit ADH (vasopressin) release from the posterior pituitary</t>
  </si>
  <si>
    <t>x_app_1183_hypothalamic-pituitary axis:Excess water intake acts to:inhibit ADH (vasopressin) rele..._syll: 51_date: 1409</t>
  </si>
  <si>
    <t>An increase in central blood volume acts to</t>
  </si>
  <si>
    <t>x_app_1184_hypothalamic-pituitary axis:An increase in central blood v...:inhibit ADH (vasopressin) rele..._syll: 51_date: 1409</t>
  </si>
  <si>
    <t>Elevated plasma levels of tri-iodothyronine (T3) act to</t>
  </si>
  <si>
    <t>x_app_1185_hypothalamic-pituitary axis:Elevated plasma levels of tri-...:inhibit TSH release from the a..._syll: 51_date: 1409</t>
  </si>
  <si>
    <t>appetite and feeding behaviour</t>
  </si>
  <si>
    <t>At which of the following nuclei do gut hormones which affect appetite primarily act?</t>
  </si>
  <si>
    <t>Arcuate nucleus</t>
  </si>
  <si>
    <t>x_app_1186_appetite and feeding behaviour:At which of the following nucl...:Arcuate nucleus_syll: 56.2_date: 1409</t>
  </si>
  <si>
    <t>Which of the following brain peptides causes the greatest increase in feeding?</t>
  </si>
  <si>
    <t>Neuropeptide Y</t>
  </si>
  <si>
    <t>x_app_1187_appetite and feeding behaviour:Which of the following brain p...:Neuropeptide Y_syll: 56.2_date: 1409</t>
  </si>
  <si>
    <t>Which of the following signalling molecules influencing appetite is derived from the stomach?</t>
  </si>
  <si>
    <t>Ghrelin</t>
  </si>
  <si>
    <t>x_app_1188_appetite and feeding behaviour:Which of the following signall...:Ghrelin_syll: 56.2_date: 1409</t>
  </si>
  <si>
    <t>Which of the following hypothalamic nuclei/areas has been called the 'satiety centre'?</t>
  </si>
  <si>
    <t>Ventromedial nucleus</t>
  </si>
  <si>
    <t>x_app_1189_appetite and feeding behaviour:Which of the following hypotha...:Ventromedial nucleus_syll: 56.2_date: 1409</t>
  </si>
  <si>
    <t>Defects in which of the following receptors is a likely cause of major obesity?</t>
  </si>
  <si>
    <t>Leptin receptor</t>
  </si>
  <si>
    <t>x_app_1190_appetite and feeding behaviour:Defects in which of the follow...:Leptin receptor_syll: 56.2_date: 1409</t>
  </si>
  <si>
    <t>male reproductive system</t>
  </si>
  <si>
    <t>The tissue from which the genital ridge is derived</t>
  </si>
  <si>
    <t>Intermediate mesoderm</t>
  </si>
  <si>
    <t>x_app_1191_male reproductive system:The tissue from which the geni...:Intermediate mesoderm_syll: 57.1_date: 1306</t>
  </si>
  <si>
    <t>During male reproductive development, testosterone</t>
  </si>
  <si>
    <t>Promotes development of the mesonephric (Wolffian) duct system into genital ducts including the vas deferens</t>
  </si>
  <si>
    <t>x_app_1192_male reproductive system:During male reproductive devel...:Promotes development of the me..._syll: 57.1_date: 1306</t>
  </si>
  <si>
    <t>Concerning spermatogenesis</t>
  </si>
  <si>
    <t>Maturation of spermatids to spermatozoa requires the presence of testosterone</t>
  </si>
  <si>
    <t>x_app_1193_male reproductive system:Concerning spermatogenesis:Maturation of spermatids to sp..._syll: 57.1_date: 1306</t>
  </si>
  <si>
    <t>Activation of directional motility in spermatozoa requires</t>
  </si>
  <si>
    <t>Fructose from the seminal vesicles</t>
  </si>
  <si>
    <t>x_app_1194_male reproductive system:Activation of directional moti...:Fructose from the seminal vesi..._syll: 57.1_date: 1306</t>
  </si>
  <si>
    <t>When the spermatozoon makes contact with the zona pellucida</t>
  </si>
  <si>
    <t>Acrosomal enzymes are released</t>
  </si>
  <si>
    <t>x_app_1195_male reproductive system:When the spermatozoon makes co...:Acrosomal enzymes are released_syll: 57.1_date: 1306</t>
  </si>
  <si>
    <t>exercise</t>
  </si>
  <si>
    <t>During hard exercise the concentration in arterial blood of each of the following might be expected to increase &lt;STRONG&gt;EXCEPT&lt;/STRONG&gt; the concentration of</t>
  </si>
  <si>
    <t>HCO3-</t>
  </si>
  <si>
    <t>x_app_1196_exercise:During hard exercise the conce...:HCO3-_syll: 53.2_date: 1505</t>
  </si>
  <si>
    <t>Which one of the following is &lt;STRONG&gt;NOT&lt;/STRONG&gt; associated with the increase in cardiac output during exercise?</t>
  </si>
  <si>
    <t>decreased ATP consumption</t>
  </si>
  <si>
    <t>x_app_1197_exercise:Which one of the following is...:decreased ATP consumption_syll: 53.2_date: 1505</t>
  </si>
  <si>
    <t>During exercise cardiac output is increased and the increased flow is distributed mainly to serve the metabolic needs of the</t>
  </si>
  <si>
    <t>active muscle</t>
  </si>
  <si>
    <t>x_app_1198_exercise:During exercise cardiac output...:active muscle_syll: 53.2_date: 1505</t>
  </si>
  <si>
    <t>Which one of the following plasma constituents would &lt;strong&gt;NOT&lt;/strong&gt; cause an increase in muscle blood flow during exercise?</t>
  </si>
  <si>
    <t>x_app_1199_exercise:Which one of the following pla...:oxygen_syll: 53.2_date: 1505</t>
  </si>
  <si>
    <t>Which one of the following is &lt;STRONG&gt;NOT&lt;/STRONG&gt; an effect of increased sympathetic nervous activity during exercise?</t>
  </si>
  <si>
    <t>ventilatory stimulation by the phrenic nerve</t>
  </si>
  <si>
    <t>x_app_1200_exercise:Which one of the following is...:ventilatory stimulation by the..._syll: 53.2_date: 1505</t>
  </si>
  <si>
    <t>respiratory control</t>
  </si>
  <si>
    <t>Respiratory rhythm generation is reported to be located in</t>
  </si>
  <si>
    <t>None of the above</t>
  </si>
  <si>
    <t>x_app_1201_respiratory control:Respiratory rhythm generation...:None of the above_syll: 54_date: 1505</t>
  </si>
  <si>
    <t>Peripheral chemoreceptors</t>
  </si>
  <si>
    <t>Include the carotid bodies</t>
  </si>
  <si>
    <t>x_app_1202_respiratory control:Peripheral chemoreceptors:Include the carotid bodies_syll: 54_date: 1505</t>
  </si>
  <si>
    <t>Opiates</t>
  </si>
  <si>
    <t>Reduce ventilatory sensitivity to hypercapnia</t>
  </si>
  <si>
    <t>x_app_1203_respiratory control:Opiates:Reduce ventilatory sensitivity..._syll: 54_date: 1505</t>
  </si>
  <si>
    <t>Oxygen delivered during an acute asthma attack is likely to</t>
  </si>
  <si>
    <t>Increase the arterial haemoglobin saturation</t>
  </si>
  <si>
    <t>x_app_1204_respiratory control:Oxygen delivered during an acu...:Increase the arterial haemoglo..._syll: 54_date: 1505</t>
  </si>
  <si>
    <t>Hypercapnia is sensed in</t>
  </si>
  <si>
    <t>Chemoreceptors in the carotid body</t>
  </si>
  <si>
    <t>x_app_1205_respiratory control:Hypercapnia is sensed in:Chemoreceptors in the carotid..._syll: 54_date: 1505</t>
  </si>
  <si>
    <t>The extracellular pH in an adult male with completely corrected metabolic acidosis</t>
  </si>
  <si>
    <t>x_app_1206_acid-base regulation:The extracellular pH in an adu...:7.4_syll: 51.4_date: 1505</t>
  </si>
  <si>
    <t>bicarbonate</t>
  </si>
  <si>
    <t>x_app_1207_acid-base regulation:The ion that is the major extr...:bicarbonate_syll: 51.4_date: 1505</t>
  </si>
  <si>
    <t>The organ that is the major source of the ion in question (ii) during chronic metabolic acidosis</t>
  </si>
  <si>
    <t>x_app_1208_acid-base regulation:The organ that is the major so...:kidney_syll: 51.4_date: 1505</t>
  </si>
  <si>
    <t>x_app_1209_acid-base regulation:A common cause of metabolic ac...:diarrhoea_syll: 51.4_date: 1505</t>
  </si>
  <si>
    <t>A mechanism by which the body corrects for metabolic acidosis</t>
  </si>
  <si>
    <t>increased excretion of titratable acid</t>
  </si>
  <si>
    <t>x_app_1210_acid-base regulation:A mechanism by which the body...:increased excretion of titrata..._syll: 51.4_date: 1505</t>
  </si>
  <si>
    <t>Aldosterone is secreted from the</t>
  </si>
  <si>
    <t>zona glomerulosa cells of the adrenal cortex</t>
  </si>
  <si>
    <t>x_app_1211_aldosterone:Aldosterone is secreted from t...:zona glomerulosa cells of the..._syll: 51_date: 1505</t>
  </si>
  <si>
    <t>The long-term effects of aldosterone are initiated mostly by</t>
  </si>
  <si>
    <t>alterations in gene transcription</t>
  </si>
  <si>
    <t>x_app_1212_aldosterone:The long-term effects of aldos...:alterations in gene transcript..._syll: 51_date: 1505</t>
  </si>
  <si>
    <t>Aldosterone secretion is stimulated by each of the following &lt;STRONG&gt;EXCEPT&lt;/STRONG&gt;</t>
  </si>
  <si>
    <t>decreased plasma [angiotensin I]</t>
  </si>
  <si>
    <t>x_app_1213_aldosterone:Aldosterone secretion is stimu...:decreased plasma [angiotensin..._syll: 51_date: 1505</t>
  </si>
  <si>
    <t>The effects of aldosterone in the cells of the renal cortical collecting duct include each of the following &lt;STRONG&gt;EXCEPT&lt;/STRONG&gt;</t>
  </si>
  <si>
    <t>decreased Na+ reabsorption</t>
  </si>
  <si>
    <t>x_app_1214_aldosterone:The effects of aldosterone in...:decreased Na+ reabsorption_syll: 51_date: 1505</t>
  </si>
  <si>
    <t>Atrial natriuretic peptide actions include each of the following &lt;STRONG&gt;EXCEPT&lt;/STRONG&gt;</t>
  </si>
  <si>
    <t>vasoconstriction</t>
  </si>
  <si>
    <t>x_app_1215_aldosterone:Atrial natriuretic peptide act...:vasoconstriction_syll: 51_date: 1505</t>
  </si>
  <si>
    <t>physiological response to stress</t>
  </si>
  <si>
    <t>What is NOT true of the locus coeruleus (LC)?</t>
  </si>
  <si>
    <t>LC activation results in inhibition of the hypothalamic-pituitary-adrenal axis</t>
  </si>
  <si>
    <t>x_app_1216_physiological response to stress:What is NOT true of the locus...:LC activation results in inhib..._syll: 55.3_date: 1209</t>
  </si>
  <si>
    <t>The arginine vasopressin (AVP) in peripheral blood is almost all derived from the</t>
  </si>
  <si>
    <t>posterior pituitary</t>
  </si>
  <si>
    <t>x_app_1217_physiological response to stress:The arginine vasopressin (AVP)...:posterior pituitary_syll: 55.3_date: 1209</t>
  </si>
  <si>
    <t>Which statement about arginine vasopressin (AVP) is TRUE?</t>
  </si>
  <si>
    <t>it causes antidiuresis by the insertion of aquaporins into the apical membrane of the collecting duct</t>
  </si>
  <si>
    <t>x_app_1218_physiological response to stress:Which statement about arginine...:it causes antidiuresis by the..._syll: 55.3_date: 1209</t>
  </si>
  <si>
    <t>x_app_1219_physiological response to stress:Excess secretion of cortisol c...:Cushing's syndrome_syll: 55.3_date: 1209</t>
  </si>
  <si>
    <t>Adrenaline (Epinephrine) is secreted by</t>
  </si>
  <si>
    <t>the adrenal medulla in response to efferent sympathetic nerve activity</t>
  </si>
  <si>
    <t>x_app_1220_physiological response to stress:Adrenaline (Epinephrine) is se...:the adrenal medulla in respons..._syll: 55.3_date: 1209</t>
  </si>
  <si>
    <t>calcium, phosphate and bone</t>
  </si>
  <si>
    <t>What is the normal level of plasma ionised calcium?</t>
  </si>
  <si>
    <t>1.2 mM</t>
  </si>
  <si>
    <t>x_app_1221_calcium, phosphate and bone:What is the normal level of pl...:1.2 mM_syll: 51.3_date: 1509</t>
  </si>
  <si>
    <t>Which hormone is secreted when plasma calcium rises above the normal level?</t>
  </si>
  <si>
    <t>Calcitonin</t>
  </si>
  <si>
    <t>x_app_1222_calcium, phosphate and bone:Which hormone is secreted when...:Calcitonin_syll: 51.3_date: 1509</t>
  </si>
  <si>
    <t>An effect of parathyroid hormone in the kidney</t>
  </si>
  <si>
    <t>Stimulates production of 1,25-dihydroxy Vitamin D3</t>
  </si>
  <si>
    <t>x_app_1223_calcium, phosphate and bone:An effect of parathyroid hormo...:Stimulates production of 1,25-..._syll: 51.3_date: 1509</t>
  </si>
  <si>
    <t>On which cells of the bone does parathyroid hormone act?</t>
  </si>
  <si>
    <t>Osteoblasts</t>
  </si>
  <si>
    <t>x_app_1224_calcium, phosphate and bone:On which cells of the bone doe...:Osteoblasts_syll: 51.3_date: 1509</t>
  </si>
  <si>
    <t>What condition is caused in children by a lack of Vitamin D?</t>
  </si>
  <si>
    <t>Rickets</t>
  </si>
  <si>
    <t>x_app_1225_calcium, phosphate and bone:What condition is caused in ch...:Rickets_syll: 51.3_date: 1509</t>
  </si>
  <si>
    <t>acidity of blood plasma</t>
  </si>
  <si>
    <t>Blood plasma pH has a normal value of</t>
  </si>
  <si>
    <t>x_app_1226_acidity of blood plasma:Blood plasma pH has a normal v...:7.4_syll: 51.4_date: 1605</t>
  </si>
  <si>
    <t>pH refers to</t>
  </si>
  <si>
    <t>negative base 10 logarithm  (H+)</t>
  </si>
  <si>
    <t>Blood plasma becomes more acid when</t>
  </si>
  <si>
    <t>hypoventilation causes a rise in PCO2</t>
  </si>
  <si>
    <t>x_app_1228_acidity of blood plasma:Blood plasma becomes more acid...:hypoventilation causes a rise..._syll: 51.4_date: 1605</t>
  </si>
  <si>
    <t>The Davenport diagram is used to plot</t>
  </si>
  <si>
    <t>bicarbonate concentration on the vertical axis against pH on the horizontal axis</t>
  </si>
  <si>
    <t>x_app_1229_acidity of blood plasma:The Davenport diagram is used...:bicarbonate concentration on t..._syll: 51.4_date: 1605</t>
  </si>
  <si>
    <t>Blood plasma becomes more alkaline</t>
  </si>
  <si>
    <t>when drinking sodium bicarbonate</t>
  </si>
  <si>
    <t>x_app_1230_acidity of blood plasma:Blood plasma becomes more alka...:when drinking sodium bicarbona..._syll: 51.4_date: 1605</t>
  </si>
  <si>
    <t>temperature regulation</t>
  </si>
  <si>
    <t>By definition, hypothermia is present when the core temperature is less than</t>
  </si>
  <si>
    <t>35┬░C</t>
  </si>
  <si>
    <t>In humans living in an ambient temperature of 30┬░C the greatest loss of body heat is via</t>
  </si>
  <si>
    <t>x_app_1232_temperature regulation:In humans living in an ambient...:evaporation_syll: 53.4_date: 1605</t>
  </si>
  <si>
    <t>In a temperate climate under normal conditions, the greatest loss of body heat occurs through</t>
  </si>
  <si>
    <t>radiation</t>
  </si>
  <si>
    <t>x_app_1233_temperature regulation:In a temperate climate under n...:radiation_syll: 53.4_date: 1605</t>
  </si>
  <si>
    <t>The thermoneutral zone of an individual wearing normal clothing is (&lt;FONT size=4&gt;┬░&lt;/FONT&gt;C):</t>
  </si>
  <si>
    <t>18-22</t>
  </si>
  <si>
    <t>x_app_1234_temperature regulation:The thermoneutral zone of an i...:18-22_syll: 53.4_date: 1605</t>
  </si>
  <si>
    <t>The regulation of body temperature is controlled by neurons in</t>
  </si>
  <si>
    <t>anterior hypothalamus</t>
  </si>
  <si>
    <t>x_app_1235_temperature regulation:The regulation of body tempera...:anterior hypothalamus_syll: 53.4_date: 1605</t>
  </si>
  <si>
    <t>ventilatory failure</t>
  </si>
  <si>
    <t>Partial paralysis resulting from a condition such as poliomyelitis may lead to</t>
  </si>
  <si>
    <t>hypoventilation</t>
  </si>
  <si>
    <t>x_app_1236_ventilatory failure:Partial paralysis resulting fr...:hypoventilation_syll: 54_date: 1605</t>
  </si>
  <si>
    <t>This will result in a combination of</t>
  </si>
  <si>
    <t>hypercapnia and hypoxia</t>
  </si>
  <si>
    <t>x_app_1237_ventilatory failure:This will result in a combinat...:hypercapnia and hypoxia_syll: 54_date: 1605</t>
  </si>
  <si>
    <t>The patient is likely to</t>
  </si>
  <si>
    <t>experience breathlessness</t>
  </si>
  <si>
    <t>x_app_1238_ventilatory failure:The patient is likely to:experience breathlessness_syll: 54_date: 1605</t>
  </si>
  <si>
    <t>Arterial blood gas measurement is likely to show</t>
  </si>
  <si>
    <t>pH is less than 7.3</t>
  </si>
  <si>
    <t>x_app_1239_ventilatory failure:Arterial blood gas measurement...:pH is less than 7.3_syll: 54_date: 1605</t>
  </si>
  <si>
    <t>If the paralysis leads to pneumonia in a lung segment, the patient will develop</t>
  </si>
  <si>
    <t>a pulmonary shunt</t>
  </si>
  <si>
    <t>x_app_1240_ventilatory failure:If the paralysis leads to pneu...:a pulmonary shunt_syll: 54_date: 1605</t>
  </si>
  <si>
    <t>endocrine regulation of growth &amp; metabolism</t>
  </si>
  <si>
    <t>All the following are true of growth hormone (GH) &lt;STRONG&gt;EXCEPT&lt;/STRONG&gt;:</t>
  </si>
  <si>
    <t>It is synthesised in the posterior lobe of the pituitary gland</t>
  </si>
  <si>
    <t>55.1; 56.1</t>
  </si>
  <si>
    <t>x_app_1241_endocrine regulation of growth &amp; metabolism:All the following are true of...:It is synthesised in the poste..._syll: 55.1; 56.1_date: 1605</t>
  </si>
  <si>
    <t>Which of the following statements about the activity of GH is true?</t>
  </si>
  <si>
    <t>Acromegaly is caused almost invariably by a GH-secreting pituitary adenoma</t>
  </si>
  <si>
    <t>x_app_1242_endocrine regulation of growth &amp; metabolism:Which of the following stateme...:Acromegaly is caused almost in..._syll: 55.1; 56.1_date: 1605</t>
  </si>
  <si>
    <t>Name a growth-promoting factor that the liver releases when it is stimulated by GH.</t>
  </si>
  <si>
    <t>Insulin-like growth factor-I</t>
  </si>
  <si>
    <t>x_app_1243_endocrine regulation of growth &amp; metabolism:Name a growth-promoting factor...:Insulin-like growth factor-I_syll: 55.1; 56.1_date: 1605</t>
  </si>
  <si>
    <t>Concerning the foetal origin of disease, reduced foetal growth is &lt;STRONG&gt;NOT&lt;/STRONG&gt; associated with an increased prevalence of:</t>
  </si>
  <si>
    <t>Hypotension</t>
  </si>
  <si>
    <t>x_app_1244_endocrine regulation of growth &amp; metabolism:Concerning the foetal origin o...:Hypotension_syll: 55.1; 56.1_date: 1605</t>
  </si>
  <si>
    <t>Which factor does &lt;STRONG&gt;NOT&lt;/STRONG&gt; contribute to retarded foetal growth?</t>
  </si>
  <si>
    <t>Maternal diabetes</t>
  </si>
  <si>
    <t>x_app_1245_endocrine regulation of growth &amp; metabolism:Which factor does NOT contribu...:Maternal diabetes_syll: 55.1; 56.1_date: 1605</t>
  </si>
  <si>
    <t>diabetes mellitus</t>
  </si>
  <si>
    <t>Type 1 diabetes is characterized by</t>
  </si>
  <si>
    <t>Complete insulin deficiency</t>
  </si>
  <si>
    <t>x_app_1246_diabetes mellitus:Type 1 diabetes is characteriz...:Complete insulin deficiency_syll: _date: 1605</t>
  </si>
  <si>
    <t>Of the following, which confers the greatest risk of developing type 1 diabetes?</t>
  </si>
  <si>
    <t>A family history of coeliac or thyroid disease</t>
  </si>
  <si>
    <t>x_app_1247_diabetes mellitus:Of the following, which confer...:A family history of coeliac or..._syll: _date: 1605</t>
  </si>
  <si>
    <t>Hypoglycaemia is defined as a blood glucose</t>
  </si>
  <si>
    <t>Less than 4.0 mmol/L</t>
  </si>
  <si>
    <t>x_app_1248_diabetes mellitus:Hypoglycaemia is defined as a...:Less than 4.0 mmol/L_syll: _date: 1605</t>
  </si>
  <si>
    <t>Which of the following is NOT a symptom of hypoglycaemia?</t>
  </si>
  <si>
    <t>Bradycardia</t>
  </si>
  <si>
    <t>x_app_1249_diabetes mellitus:Which of the following is NOT...:Bradycardia_syll: _date: 1605</t>
  </si>
  <si>
    <t>Which of the following drugs or class of drug does not promote the release of insulin or increased insulin sensitivity?</t>
  </si>
  <si>
    <t>Bendroflumethiazide</t>
  </si>
  <si>
    <t>x_app_1250_diabetes mellitus:Which of the following drugs o...:Bendroflumethiazide_syll: _date: 1605</t>
  </si>
  <si>
    <t>fluxes among body calcium pools</t>
  </si>
  <si>
    <t>The main flux caused by an increase in plasma parathyroid hormone</t>
  </si>
  <si>
    <t>x_app_1251_fluxes among body calcium pools:The main flux caused by an inc...:C_syll: 51.3_date: 1605</t>
  </si>
  <si>
    <t>The main flux caused by an increase in 1,25-dihydroxy Vitamin D3</t>
  </si>
  <si>
    <t>x_app_1252_fluxes among body calcium pools:The main flux caused by an inc...:D_syll: 51.3_date: 1605</t>
  </si>
  <si>
    <t>The main flux which is reduced by a rise in plasma calcitonin</t>
  </si>
  <si>
    <t>x_app_1253_fluxes among body calcium pools:The main flux which is reduced...:C_syll: 51.3_date: 1605</t>
  </si>
  <si>
    <t>The site at which 1-hydroxylation of 25-hydroxy Vitamin D3 occurs</t>
  </si>
  <si>
    <t>x_app_1254_fluxes among body calcium pools:The site at which 1-hydroxylat...:H_syll: 51.3_date: 1605</t>
  </si>
  <si>
    <t>The site of action of oestrogen to combat osteoporosis</t>
  </si>
  <si>
    <t>x_app_1255_fluxes among body calcium pools:The site of action of oestroge...:A_syll: 51.3_date: 1605</t>
  </si>
  <si>
    <t>reproduction (fertilisation, implantation and pregnancy)</t>
  </si>
  <si>
    <t>The glycoprotein structure that the spermatozoon must penetrate to fertilise the ovum</t>
  </si>
  <si>
    <t>Zona pellucida</t>
  </si>
  <si>
    <t>x_app_1256_reproduction (fertilisation, implantation and pregnancy):The glycoprotein structure tha...:Zona pellucida_syll: _date: 1605</t>
  </si>
  <si>
    <t>The tissue that first invades the maternal endometrium</t>
  </si>
  <si>
    <t>Syncytiotrophoblast</t>
  </si>
  <si>
    <t>x_app_1257_reproduction (fertilisation, implantation and pregnancy):The tissue that first invades...:Syncytiotrophoblast_syll: _date: 1605</t>
  </si>
  <si>
    <t>A hormone important for maturation of the foetal lungs before parturition</t>
  </si>
  <si>
    <t>Cortisol</t>
  </si>
  <si>
    <t>x_app_1258_reproduction (fertilisation, implantation and pregnancy):A hormone important for matura...:Cortisol_syll: _date: 1605</t>
  </si>
  <si>
    <t>A hormone that has a relaxant effect on smooth muscle during pregnancy</t>
  </si>
  <si>
    <t>Progesterone</t>
  </si>
  <si>
    <t>x_app_1259_reproduction (fertilisation, implantation and pregnancy):A hormone that has a relaxant...:Progesterone_syll: _date: 1605</t>
  </si>
  <si>
    <t>A hormone that increases gap junction proteins in uterine smooth muscle cells to ensure contractions are in synchrony in childbirth</t>
  </si>
  <si>
    <t>Oestradiol</t>
  </si>
  <si>
    <t>x_app_1260_reproduction (fertilisation, implantation and pregnancy):A hormone that increases gap j...:Oestradiol_syll: _date: 1605</t>
  </si>
  <si>
    <t>diabetes</t>
  </si>
  <si>
    <t>Which one of the following is an example of a monogenic disease?</t>
  </si>
  <si>
    <t>Neonatal Diabetes</t>
  </si>
  <si>
    <t>x_app_1261_diabetes:Which one of the following is...:Neonatal Diabetes_syll: 56.3_date: 1705</t>
  </si>
  <si>
    <t>What is the blood glucose level expected from a healthy individual two hours following an OGTT (oral glucose tolerance test)?</t>
  </si>
  <si>
    <t>4 - 6 mM</t>
  </si>
  <si>
    <t>x_app_1262_diabetes:What is the blood glucose leve...:4 - 6 mM_syll: 56.3_date: 1705</t>
  </si>
  <si>
    <t>Following a meal, incretin hormones ...</t>
  </si>
  <si>
    <t>stimulate the secretion of insulin</t>
  </si>
  <si>
    <t>x_app_1263_diabetes:Following a meal, incretin hor...:stimulate the secretion of ins..._syll: 56.3_date: 1705</t>
  </si>
  <si>
    <t>Type 1 Diabetes is characterized by</t>
  </si>
  <si>
    <t>a sudden, catastrophic loss of insulin secretion</t>
  </si>
  <si>
    <t>x_app_1264_diabetes:Type 1 Diabetes is characteriz...:a sudden, catastrophic loss of..._syll: 56.3_date: 1705</t>
  </si>
  <si>
    <t>Glycated haemoglobin (HbA1c) serves as a marker for average blood glucose levels over an extended period of time.  Which one of the following statements is correct?</t>
  </si>
  <si>
    <t>HbA1c is formed in a non-enzymatic pathway as a result of haemoglobin's exposure to plasma glucose</t>
  </si>
  <si>
    <t>x_app_1265_diabetes:Glycated haemoglobin (HbA1c) s...:HbA1c is formed in a non-enzym..._syll: 56.3_date: 1705</t>
  </si>
  <si>
    <t>potassium ion (K+)</t>
  </si>
  <si>
    <t>The normal value for plasma potassium concentration (in mM) in an adult man is near</t>
  </si>
  <si>
    <t>x_app_1266_potassium ion (K+):The normal value for plasma po...:4_syll: 51.2_date: 1709</t>
  </si>
  <si>
    <t>The major store for K&lt;SUP&gt;+&lt;/SUP&gt; in the human body is</t>
  </si>
  <si>
    <t>intracellular fluid</t>
  </si>
  <si>
    <t>x_app_1267_potassium ion (K+):The major store for K+ in the...:intracellular fluid_syll: 51.2_date: 1709</t>
  </si>
  <si>
    <t>The two most important hormones for the regulation of extracellular K&lt;SUP&gt;+&lt;/SUP&gt; concentration within normal limits are</t>
  </si>
  <si>
    <t>insulin and aldosterone</t>
  </si>
  <si>
    <t>x_app_1268_potassium ion (K+):The two most important hormone...:insulin and aldosterone_syll: 51.2_date: 1709</t>
  </si>
  <si>
    <t>An increase in plasma K&lt;SUP&gt;+&lt;/SUP&gt; concentration to 130 percent of its normal value will result in which one of the following?</t>
  </si>
  <si>
    <t>dysrhythmia with widened QRS complex</t>
  </si>
  <si>
    <t>x_app_1269_potassium ion (K+):An increase in plasma K+ conce...:dysrhythmia with widened QRS c..._syll: 51.2_date: 1709</t>
  </si>
  <si>
    <t>The main reason for the dominant influence of potassium concentration on the resting membrane potential of living human cells is</t>
  </si>
  <si>
    <t>the relatively high permeability of the plasma membrane to K+</t>
  </si>
  <si>
    <t>x_app_1270_potassium ion (K+):The main reason for the domina...:the relatively high permeabili..._syll: 51.2_date: 1709</t>
  </si>
  <si>
    <t>regulation of calcium, phosphate, &amp;amp; bone minerals</t>
  </si>
  <si>
    <t>Osteoporosis is commonly associated with excess of</t>
  </si>
  <si>
    <t>glucocorticoids</t>
  </si>
  <si>
    <t>Osteoporosis is commonly associated with deficiency of</t>
  </si>
  <si>
    <t>sex steroids</t>
  </si>
  <si>
    <t>A cause of osteomalacia is a dietary deficiency of</t>
  </si>
  <si>
    <t>vitamin D</t>
  </si>
  <si>
    <t>A risk of surgery on the thyroid gland may be a deficiency of which hormone?</t>
  </si>
  <si>
    <t>parathyroid hormone (PTH)</t>
  </si>
  <si>
    <t>What can a deficiency of parathyroid hormone (PTH) in adults be expected to lead to?</t>
  </si>
  <si>
    <t>hypocalcaemia</t>
  </si>
  <si>
    <t>Plasma potassium concentration varies with</t>
  </si>
  <si>
    <t>blood acid base balance</t>
  </si>
  <si>
    <t>x_app_1276_plasma potassium concentration:Plasma potassium concentration...:blood acid base balance_syll: 51.2_date: 1705</t>
  </si>
  <si>
    <t>x_app_1277_plasma potassium concentration:Hyperkalaemia is associated wi...:renal failure_syll: 51.2_date: 1705</t>
  </si>
  <si>
    <t>x_app_1278_plasma potassium concentration:Hypokalaemia is associated wit...:thiazide diuretic therapy_syll: 51.2_date: 1705</t>
  </si>
  <si>
    <t>x_app_1279_plasma potassium concentration:Plasma potassium concentration...:the adrenal cortex_syll: 51.2_date: 1705</t>
  </si>
  <si>
    <t>x_app_1280_plasma potassium concentration:and this results in the regula...:aldosterone_syll: 51.2_date: 1705</t>
  </si>
  <si>
    <t>The layer of cells that surrounds the oocyte and protects it during ovulation</t>
  </si>
  <si>
    <t>Corona radiata</t>
  </si>
  <si>
    <t>x_app_1281_reproduction (fertilisation, implantation and pregnancy):The layer of cells that surrou...:Corona radiata_syll: 57.2_date: 1705</t>
  </si>
  <si>
    <t>The tissue that invades the maternal endometrium</t>
  </si>
  <si>
    <t>x_app_1282_reproduction (fertilisation, implantation and pregnancy):The tissue that invades the ma...:Syncytiotrophoblast_syll: 57.2_date: 1705</t>
  </si>
  <si>
    <t>x_app_1283_reproduction (fertilisation, implantation and pregnancy):A hormone important for matura...:Cortisol_syll: 57.2_date: 1705</t>
  </si>
  <si>
    <t>A hormone that has a relaxant effect on uterine smooth muscle during pregnancy</t>
  </si>
  <si>
    <t>x_app_1284_reproduction (fertilisation, implantation and pregnancy):A hormone that has a relaxant...:Progesterone_syll: 57.2_date: 1705</t>
  </si>
  <si>
    <t>x_app_1285_reproduction (fertilisation, implantation and pregnancy):A hormone that increases gap j...:Oestradiol_syll: 57.2_date: 1705</t>
  </si>
  <si>
    <t>birth and lactation</t>
  </si>
  <si>
    <t>What is the main role of progesterone during the 2nd and 3rd trimester of pregnancy?</t>
  </si>
  <si>
    <t>To decrease contractility of uterine muscle</t>
  </si>
  <si>
    <t>x_app_1286_birth and lactation:What is the main role of proge...:To decrease contractility of u..._syll: 57.3_date: 1711</t>
  </si>
  <si>
    <t>What is the main role of oestrogens during the 2nd and 3rd trimester of pregnancy?</t>
  </si>
  <si>
    <t>To stimulate the synthesis of oxytocin receptors and prostaglandins in uterine muscle</t>
  </si>
  <si>
    <t>x_app_1287_birth and lactation:What is the main role of oestr...:To stimulate the synthesis of..._syll: 57.3_date: 1711</t>
  </si>
  <si>
    <t>Which of the following statements is &lt;STRONG&gt;INCORRECT&lt;/STRONG&gt;?</t>
  </si>
  <si>
    <t>Corticotropin-releasing hormone (CRH) aids remodelling of the cervix by promoting collagen degradation</t>
  </si>
  <si>
    <t>x_app_1288_birth and lactation:Which of the following stateme...:Corticotropin-releasing hormon..._syll: 57.3_date: 1711</t>
  </si>
  <si>
    <t>Which hormone protects against excessive maternal calcium (Ca2&lt;SUP&gt;+&lt;/SUP&gt;) loss during lactation?</t>
  </si>
  <si>
    <t>x_app_1289_birth and lactation:Which hormone protects against...:Calcitonin_syll: 57.3_date: 1711</t>
  </si>
  <si>
    <t>What role does oxytocin play during lactation?</t>
  </si>
  <si>
    <t>Acts on myoepithelial cells of breast to eject milk</t>
  </si>
  <si>
    <t>x_app_1290_birth and lactation:What role does oxytocin play d...:Acts on myoepithelial cells of..._syll: 57.3_date: 1711</t>
  </si>
  <si>
    <t>regulation of plasma acid-base balance</t>
  </si>
  <si>
    <t>The principal transporters involved in bicarbonate reabsorption in the proximal tubule are:</t>
  </si>
  <si>
    <t>Na+-H+ exchange and Na+-HCO3- cotransport</t>
  </si>
  <si>
    <t>x_app_1291_regulation of plasma acid-base balance:The principal transporters inv...:Na+-H+ exchange and Na+-HCO3-..._syll: 51_date: 1805</t>
  </si>
  <si>
    <t>The principal transporters involved in bicarbonate reabsorption in the distal tubule are:</t>
  </si>
  <si>
    <t>H+-ATPase and Cl--HCO3- exchange</t>
  </si>
  <si>
    <t>x_app_1292_regulation of plasma acid-base balance:The principal transporters inv...:H+-ATPase and Cl--HCO3- exchan..._syll: 51_date: 1805</t>
  </si>
  <si>
    <t>The principal transporters involved in bicarbonate secretion in the distal tubule are:</t>
  </si>
  <si>
    <t>x_app_1293_regulation of plasma acid-base balance:The principal transporters inv...:H+-ATPase and Cl--HCO3- exchan..._syll: 51_date: 1805</t>
  </si>
  <si>
    <t>The effects of uncompensated metabolic acidosis are:</t>
  </si>
  <si>
    <t>Lowered pH, lowered HCO3-, unchanged PCO2</t>
  </si>
  <si>
    <t>x_app_1294_regulation of plasma acid-base balance:The effects of uncompensated m...:Lowered pH, lowered HCO3-, unc..._syll: 51_date: 1805</t>
  </si>
  <si>
    <t>The effects of uncompensated respiratory acidosis are:</t>
  </si>
  <si>
    <t>Lowered pH, raised HCO3-, raised PCO2</t>
  </si>
  <si>
    <t>x_app_1295_regulation of plasma acid-base balance:The effects of uncompensated r...:Lowered pH, raised HCO3-, rais..._syll: 51_date: 1805</t>
  </si>
  <si>
    <t>regulation of plasma osmolarity</t>
  </si>
  <si>
    <t>Which pair of ions is the major determinant of plasma osmolarity?</t>
  </si>
  <si>
    <t>Sodium and chloride</t>
  </si>
  <si>
    <t>x_app_1296_regulation of plasma osmolarity:Which pair of ions is the majo...:Sodium and chloride_syll: 55.1_date: 1805</t>
  </si>
  <si>
    <t>Which plasma component determines most of the difference between plasma osmolarity and interstitial fluid osmolarity?</t>
  </si>
  <si>
    <t>Albumin</t>
  </si>
  <si>
    <t>x_app_1297_regulation of plasma osmolarity:Which plasma component determi...:Albumin_syll: 55.1_date: 1805</t>
  </si>
  <si>
    <t>The location of the principal osmoreceptors is the</t>
  </si>
  <si>
    <t>Hypothalamus</t>
  </si>
  <si>
    <t>x_app_1298_regulation of plasma osmolarity:The location of the principal...:Hypothalamus_syll: 55.1_date: 1805</t>
  </si>
  <si>
    <t>The main hormone regulating plasma osmolarity is</t>
  </si>
  <si>
    <t>Vasopressin (ADH)</t>
  </si>
  <si>
    <t>x_app_1299_regulation of plasma osmolarity:The main hormone regulating pl...:Vasopressin (ADH)_syll: 55.1_date: 1805</t>
  </si>
  <si>
    <t>The mechanism of hormone-regulated water reabsorption in the collecting duct is</t>
  </si>
  <si>
    <t>Insertion of water channels into the apical membrane</t>
  </si>
  <si>
    <t>x_app_1300_regulation of plasma osmolarity:The mechanism of hormone-regul...:Insertion of water channels in..._syll: 55.1_date: 1805</t>
  </si>
  <si>
    <t>general anaesthesia</t>
  </si>
  <si>
    <t>The Minimal Alveolar Concentration of an inhalational anaesthetic is:</t>
  </si>
  <si>
    <t>the alveolar concentration at which 50% of patients move when a skin incision is made</t>
  </si>
  <si>
    <t>x_app_1301_general anaesthesia:The Minimal Alveolar Concentra...:the alveolar concentration at..._syll: 54.2_date: 1805</t>
  </si>
  <si>
    <t>General anaesthesia is most commonly induced by first using:</t>
  </si>
  <si>
    <t>an intravenous agent</t>
  </si>
  <si>
    <t>x_app_1302_general anaesthesia:General anaesthesia is most co...:an intravenous agent_syll: 54.2_date: 1805</t>
  </si>
  <si>
    <t>Which of the following is an adverse effect of general anaesthesia on the body?</t>
  </si>
  <si>
    <t>upper airway obstruction</t>
  </si>
  <si>
    <t>x_app_1303_general anaesthesia:Which of the following is an a...:upper airway obstruction_syll: 54.2_date: 1805</t>
  </si>
  <si>
    <t>Which of the following is of the greatest use in managing the adverse effects of general anaesthesia on the cardiovascular system?</t>
  </si>
  <si>
    <t>╬▒1-receptor agonists</t>
  </si>
  <si>
    <t>Which of the following is of the greatest use in managing the adverse effects of general anaesthesia on the respiratory system?</t>
  </si>
  <si>
    <t>x_app_1305_general anaesthesia:Which of the following is of t...:oxygen_syll: 54.2_date: 1805</t>
  </si>
  <si>
    <t>x_app_1306_endocrine regulation of growth and metabolism:All the following are true of...:It is synthesised in the poste..._syll: 51_date: 1805</t>
  </si>
  <si>
    <t>x_app_1307_endocrine regulation of growth and metabolism:Which of the following is the...:Insulin-like growth factors_syll: 51_date: 1805</t>
  </si>
  <si>
    <t>Name a growth-promoting factor that the liver releases when it is stimulated by GH</t>
  </si>
  <si>
    <t>x_app_1308_endocrine regulation of growth and metabolism:Name a growth-promoting factor...:Insulin-like growth factor-I_syll: 51_date: 1805</t>
  </si>
  <si>
    <t>x_app_1309_endocrine regulation of growth and metabolism:In a pregnant woman with frank...:Increased amounts of glucose c..._syll: 51_date: 1805</t>
  </si>
  <si>
    <t>x_app_1310_endocrine regulation of growth and metabolism:In iron homeostasis:Ferroportin on macrophages is..._syll: 51_date: 1805</t>
  </si>
  <si>
    <t>The ovary</t>
  </si>
  <si>
    <t>Does not develop properly in Turner's syndrome (XO)</t>
  </si>
  <si>
    <t>x_app_1311_endocrine regulation of growth and metabolism:The ovary:Does not develop properly in T..._syll: 57.2_date: 1805</t>
  </si>
  <si>
    <t>During development of ovarian follicles</t>
  </si>
  <si>
    <t>FSH stimulates follicle development by an action on granulosa cells</t>
  </si>
  <si>
    <t>x_app_1312_endocrine regulation of growth and metabolism:During development of ovarian...:FSH stimulates follicle develo..._syll: 57.2_date: 1805</t>
  </si>
  <si>
    <t>A drug commonly administered to induce ovulation for in vitro fertilization is</t>
  </si>
  <si>
    <t>Follicle Stimulating Hormone</t>
  </si>
  <si>
    <t>x_app_1313_endocrine regulation of growth and metabolism:A drug commonly administered t...:Follicle Stimulating Hormone_syll: 57.2_date: 1805</t>
  </si>
  <si>
    <t>In the endometrium</t>
  </si>
  <si>
    <t>Secretion by endometrial glands is stimulated by progesterone</t>
  </si>
  <si>
    <t>x_app_1314_endocrine regulation of growth and metabolism:In the endometrium:Secretion by endometrial gland..._syll: 57.2_date: 1805</t>
  </si>
  <si>
    <t>In the case of parturition</t>
  </si>
  <si>
    <t>Prostaglandins can be used to stimulate the onset</t>
  </si>
  <si>
    <t>x_app_1315_endocrine regulation of growth and metabolism:In the case of parturition:Prostaglandins can be used to..._syll: 57.2_date: 1805</t>
  </si>
  <si>
    <t>HPA axis</t>
  </si>
  <si>
    <t>Concerning the physiological response to stress, the acronym 'HPA' stands for</t>
  </si>
  <si>
    <t>hypothalamus-pituitary-adrenal</t>
  </si>
  <si>
    <t>x_app_1316_HPA axis:Concerning the physiological r...:hypothalamus-pituitary-adrenal_syll: 55.3_date: 1805</t>
  </si>
  <si>
    <t>axis. Stimulation of the HPA axis in humans causes</t>
  </si>
  <si>
    <t>elevations of circulating glucose</t>
  </si>
  <si>
    <t>x_app_1317_HPA axis:axis. Stimulation of the HPA a...:elevations of circulating gluc..._syll: 55.3_date: 1805</t>
  </si>
  <si>
    <t>and disturbances of sleep and behaviour. High circulating levels of cortisol may cause</t>
  </si>
  <si>
    <t>x_app_1318_HPA axis:and disturbances of sleep and...:hypokalaemia_syll: 55.3_date: 1805</t>
  </si>
  <si>
    <t>The amount of cortisol present in the blood undergoes diurnal variation, and is highest from</t>
  </si>
  <si>
    <t>6am-8am</t>
  </si>
  <si>
    <t>x_app_1319_HPA axis:The amount of cortisol present...:6am-8am_syll: 55.3_date: 1805</t>
  </si>
  <si>
    <t>Interestingly, such variation is not present at birth. Cortisol or exogenously administered glucocorticoids negatively feedback to inhibit CRH and ACTH production, and can also induce</t>
  </si>
  <si>
    <t>euphoria</t>
  </si>
  <si>
    <t>regulation of blood pressure</t>
  </si>
  <si>
    <t>The end-organ responsible for long-term regulation of blood pressure is the</t>
  </si>
  <si>
    <t>the kidney</t>
  </si>
  <si>
    <t>x_app_1321_regulation of blood pressure:The end-organ responsible for...:the kidney_syll: 52.1_date: 1805</t>
  </si>
  <si>
    <t>A normal blood pressure in a healthy adult is</t>
  </si>
  <si>
    <t>a systolic pressure of 120 mmHg; a diastolic pressure of 80 mmHg</t>
  </si>
  <si>
    <t>x_app_1322_regulation of blood pressure:A normal blood pressure in a h...:a systolic pressure of 120 mmH..._syll: 52.1_date: 1805</t>
  </si>
  <si>
    <t>Chronic hypertension may result from</t>
  </si>
  <si>
    <t>hyperaldosteronism</t>
  </si>
  <si>
    <t>x_app_1323_regulation of blood pressure:Chronic hypertension may resul...:hyperaldosteronism_syll: 52.1_date: 1805</t>
  </si>
  <si>
    <t>Diuretic antihypertensives</t>
  </si>
  <si>
    <t>include thiazides that inhibit distal tubule sodium chloride transport</t>
  </si>
  <si>
    <t>x_app_1324_regulation of blood pressure:Diuretic antihypertensives:include thiazides that inhibit..._syll: 52.1_date: 1805</t>
  </si>
  <si>
    <t>Angiotensin converting enzyme inhibitors</t>
  </si>
  <si>
    <t>reduce the sensitivity of tubuloglomerular feedback</t>
  </si>
  <si>
    <t>x_app_1325_regulation of blood pressure:Angiotensin converting enzyme...:reduce the sensitivity of tubu..._syll: 52.1_date: 1805</t>
  </si>
  <si>
    <t>nitric oxide</t>
  </si>
  <si>
    <t>Which cells are the principal source of released nitric oxide?</t>
  </si>
  <si>
    <t>Vascular endothelial cells</t>
  </si>
  <si>
    <t>x_app_1326_nitric oxide:Which cells are the principal...:Vascular endothelial cells_syll: 52.4_date: 1805</t>
  </si>
  <si>
    <t>Name the most important precursor in nitric oxide synthesis.</t>
  </si>
  <si>
    <t>L-arginine</t>
  </si>
  <si>
    <t>x_app_1327_nitric oxide:Name the most important precur...:L-arginine_syll: 52.4_date: 1805</t>
  </si>
  <si>
    <t>What effect does nitric oxide have on vascular smooth muscle?</t>
  </si>
  <si>
    <t>Increased cGMP</t>
  </si>
  <si>
    <t>x_app_1328_nitric oxide:What effect does nitric oxide...:Increased cGMP_syll: 52.4_date: 1805</t>
  </si>
  <si>
    <t>The actions of NO include all of the following &lt;STRONG&gt;EXCEPT&lt;/STRONG&gt;</t>
  </si>
  <si>
    <t>Anaesthetic properties</t>
  </si>
  <si>
    <t>x_app_1329_nitric oxide:The actions of NO include all...:Anaesthetic properties_syll: 52.4_date: 1805</t>
  </si>
  <si>
    <t>x_app_1330_nitric oxide:The inhibition of NO synthase...:increase systemic arterial blo..._syll: 52.4_date: 1805</t>
  </si>
  <si>
    <t>body temperature regulation</t>
  </si>
  <si>
    <t>Core body temperature usually peaks at</t>
  </si>
  <si>
    <t>6pm</t>
  </si>
  <si>
    <t>x_app_1331_body temperature regulation:Core body temperature usually...:6pm_syll: 53.4_date: 1806</t>
  </si>
  <si>
    <t>A control mechanism used for thermoregulation for low core temperature, but within the thermoneutral zone</t>
  </si>
  <si>
    <t>Vasoconstriction</t>
  </si>
  <si>
    <t>x_app_1332_body temperature regulation:A control mechanism used for t...:Vasoconstriction_syll: 53.4_date: 1806</t>
  </si>
  <si>
    <t>A control mechanism used when core temperature falls below the thermoneutral zone</t>
  </si>
  <si>
    <t>Piloerection and shivering</t>
  </si>
  <si>
    <t>x_app_1333_body temperature regulation:A control mechanism used when...:Piloerection and shivering_syll: 53.4_date: 1806</t>
  </si>
  <si>
    <t>A control mechanism used when core temperature rises above the thermoneutral zone</t>
  </si>
  <si>
    <t>Sweating</t>
  </si>
  <si>
    <t>x_app_1334_body temperature regulation:A control mechanism used when...:Sweating_syll: 53.4_date: 1806</t>
  </si>
  <si>
    <t>The neurotransmitter that induces secretion by eccrine sweat glands involved in temperature control</t>
  </si>
  <si>
    <t>Acetylcholine</t>
  </si>
  <si>
    <t>x_app_1335_body temperature regulation:The neurotransmitter that indu...:Acetylcholine_syll: 53.4_date: 1806</t>
  </si>
  <si>
    <t>x_app_1336_diabetes:Type 1 diabetes is characteriz...:Complete insulin deficiency_syll: 56_date: 1805</t>
  </si>
  <si>
    <t>x_app_1337_diabetes:Hypoglycaemia is defined as a...:Less than 4.0 mmol/L_syll: 56_date: 1805</t>
  </si>
  <si>
    <t>In uncontrolled type I (insulin-dependent) diabetes, retention of glucose in the renal tubule results in</t>
  </si>
  <si>
    <t>Polyuria</t>
  </si>
  <si>
    <t>x_app_1338_diabetes:In uncontrolled type I (insuli...:Polyuria_syll: 56_date: 1805</t>
  </si>
  <si>
    <t>In uncontrolled type I (insulin-dependent) diabetes, hepatic glucose production is increased by the operation of which pathway?</t>
  </si>
  <si>
    <t>Gluconeogenesis</t>
  </si>
  <si>
    <t>x_app_1339_diabetes:In uncontrolled type I (insuli...:Gluconeogenesis_syll: 56_date: 1805</t>
  </si>
  <si>
    <t>x_app_1340_diabetes:Which of the following drugs o...:Bendroflumethiazide_syll: 56_date: 1805</t>
  </si>
  <si>
    <t>regulation of calcium, phosphate &amp; bone</t>
  </si>
  <si>
    <t>Osteoporosis is associated with excess of</t>
  </si>
  <si>
    <t>Glucocorticoids</t>
  </si>
  <si>
    <t>x_app_1341_regulation of calcium, phosphate &amp; bone:Osteoporosis is associated wit...:Glucocorticoids_syll: 51.3_date: 1805</t>
  </si>
  <si>
    <t>Osteoporosis is associated with reduced levels of</t>
  </si>
  <si>
    <t>Sex steroids</t>
  </si>
  <si>
    <t>x_app_1342_regulation of calcium, phosphate &amp; bone:Osteoporosis is associated wit...:Sex steroids_syll: 51.3_date: 1805</t>
  </si>
  <si>
    <t>Vitamin D</t>
  </si>
  <si>
    <t>x_app_1343_regulation of calcium, phosphate &amp; bone:A cause of osteomalacia is a d...:Vitamin D_syll: 51.3_date: 1805</t>
  </si>
  <si>
    <t>A risk of surgery on the thyroid gland is a deficiency of which hormone?</t>
  </si>
  <si>
    <t>Parathyroid hormone</t>
  </si>
  <si>
    <t>x_app_1344_regulation of calcium, phosphate &amp; bone:A risk of surgery on the thyro...:Parathyroid hormone_syll: 51.3_date: 1805</t>
  </si>
  <si>
    <t>A deficiency of parathyroid hormone (PTH) can be expected to lead to</t>
  </si>
  <si>
    <t>Hypocalcaemia</t>
  </si>
  <si>
    <t>x_app_1345_regulation of calcium, phosphate &amp; bone:A deficiency of parathyroid ho...:Hypocalcaemia_syll: 51.3_date: 1805</t>
  </si>
  <si>
    <t>control of appetite</t>
  </si>
  <si>
    <t>Lesioning and stimulation of the hypothalamic nuclei has revealed roles for the (i)</t>
  </si>
  <si>
    <t>ventromedial nucleus</t>
  </si>
  <si>
    <t>x_app_1346_control of appetite:Lesioning and stimulation of t...:ventromedial nucleus_syll: 56.2_date: 1805</t>
  </si>
  <si>
    <t>as a 'satiety centre' and the (ii)</t>
  </si>
  <si>
    <t>lateral hypothalamus</t>
  </si>
  <si>
    <t>x_app_1347_control of appetite:as a 'satiety centre' and the...:lateral hypothalamus_syll: 56.2_date: 1805</t>
  </si>
  <si>
    <t>as a 'hunger centre'. However, rather than specific hypothalamic nuclei controlling energy homeostasis, it is now thought to be regulated by neuronal circuits, which signal using specific neuropeptides. The (iii)</t>
  </si>
  <si>
    <t>arcuate nucleus</t>
  </si>
  <si>
    <t>x_app_1348_control of appetite:as a 'hunger centre'. However,...:arcuate nucleus_syll: 56.2_date: 1805</t>
  </si>
  <si>
    <t>, in particular, is thought to play a pivotal role in the integration of signals regulating appetite. This area is accessible to circulating signals of energy balance, via the underlying median eminence, as the blood?brain barrier does not protect this region of the brain. A gut hormone with tyrosine residues at either end, known as (iv)</t>
  </si>
  <si>
    <t>neuropeptide Y</t>
  </si>
  <si>
    <t>x_app_1349_control of appetite:, in particular, is thought to...:neuropeptide Y_syll: 56.2_date: 1805</t>
  </si>
  <si>
    <t>, is able to enter the brain here to regulate appetite via non-saturable mechanisms. However, other signals, such as (v)</t>
  </si>
  <si>
    <t>leptin</t>
  </si>
  <si>
    <t>x_app_1350_control of appetite:, is able to enter the brain h...:leptin_syll: 56.2_date: 1805</t>
  </si>
  <si>
    <t>The hormone secreted by Sertoli cells that blocks development of parts of the female reproductive system</t>
  </si>
  <si>
    <t>Mullerian inhibiting factor (MIF)</t>
  </si>
  <si>
    <t>x_app_1351_male reproductive system:The hormone secreted by Sertol...:Mullerian inhibiting factor (M..._syll: 57.1_date: 1805</t>
  </si>
  <si>
    <t>The hormone that causes the mesonephric duct to grow and develop</t>
  </si>
  <si>
    <t>Testosterone</t>
  </si>
  <si>
    <t>x_app_1352_male reproductive system:The hormone that causes the me...:Testosterone_syll: 57.1_date: 1805</t>
  </si>
  <si>
    <t>A pituitary hormone that can cause infertility when levels are raised</t>
  </si>
  <si>
    <t>Prolactin</t>
  </si>
  <si>
    <t>x_app_1353_male reproductive system:A pituitary hormone that can c...:Prolactin_syll: 57.1_date: 1805</t>
  </si>
  <si>
    <t>The seminal vesicles</t>
  </si>
  <si>
    <t>Produce nutrients for the spermatozoa</t>
  </si>
  <si>
    <t>x_app_1354_male reproductive system:The seminal vesicles:Produce nutrients for the sper..._syll: 57.1_date: 1805</t>
  </si>
  <si>
    <t>The site where spermatozoa mature and gain the ability to swim forwards</t>
  </si>
  <si>
    <t>Epididymis</t>
  </si>
  <si>
    <t>x_app_1355_male reproductive system:The site where spermatozoa mat...:Epididymis_syll: 57.1_date: 1805</t>
  </si>
  <si>
    <t>autonomic nervous system</t>
  </si>
  <si>
    <t>Which of the following is most likely to be the long-term result of a destructive lesion in the anterior half of the hypothalamus?</t>
  </si>
  <si>
    <t>A rise in basal body temperature</t>
  </si>
  <si>
    <t>x_app_1356_autonomic nervous system:Which of the following is most...:A rise in basal body temperatu..._syll: 55.2_date: 1805</t>
  </si>
  <si>
    <t>Which of the following would cause pupillary dilation?</t>
  </si>
  <si>
    <t>Instillation into the conjunctival sac of atropine</t>
  </si>
  <si>
    <t>x_app_1357_autonomic nervous system:Which of the following would c...:Instillation into the conjunct..._syll: 55.2_date: 1805</t>
  </si>
  <si>
    <t>Which of the following would be caused by stimulation of the vagus in the carotid sheath?</t>
  </si>
  <si>
    <t>Increased gastric secretion</t>
  </si>
  <si>
    <t>x_app_1358_autonomic nervous system:Which of the following would b...:Increased gastric secretion_syll: 55.2_date: 1805</t>
  </si>
  <si>
    <t>Activation of which of the following is most likely to generate an acute stress response?</t>
  </si>
  <si>
    <t>Amygdala</t>
  </si>
  <si>
    <t>x_app_1359_autonomic nervous system:Activation of which of the fol...:Amygdala_syll: 55.2_date: 1805</t>
  </si>
  <si>
    <t>An adverse effect of salbutamol is</t>
  </si>
  <si>
    <t>Tachycardia</t>
  </si>
  <si>
    <t>x_app_1360_autonomic nervous system:An adverse effect of salbutamo...:Tachycardia_syll: 55.2_date: 1805</t>
  </si>
  <si>
    <t>cardiovascular system in critical illness</t>
  </si>
  <si>
    <t>The presence of acute left ventricular failure secondary to a myocardial infarction is likely to result in:</t>
  </si>
  <si>
    <t>a high left atrial pressure</t>
  </si>
  <si>
    <t>x_app_1361_cardiovascular system in critical illness:The presence of acute left ven...:a high left atrial pressure_syll: 52.5_date: 1805</t>
  </si>
  <si>
    <t>Sudden loss of 1 litre of blood from a healthy human can be expected to result in</t>
  </si>
  <si>
    <t>a low left atrial pressure</t>
  </si>
  <si>
    <t>x_app_1362_cardiovascular system in critical illness:Sudden loss of 1 litre of bloo...:a low left atrial pressure_syll: 52.5_date: 1805</t>
  </si>
  <si>
    <t>Which of the following symptoms and signs would &lt;STRONG&gt;NOT&lt;/STRONG&gt; be observed following sudden loss of 1 litre of blood?</t>
  </si>
  <si>
    <t>fever</t>
  </si>
  <si>
    <t>x_app_1363_cardiovascular system in critical illness:Which of the following symptom...:fever_syll: 52.5_date: 1805</t>
  </si>
  <si>
    <t>The neural response to a sudden loss of 1 litre of blood can be expected to include</t>
  </si>
  <si>
    <t>increased sympathetic outflow to peripheral systemic blood vessels</t>
  </si>
  <si>
    <t>x_app_1364_cardiovascular system in critical illness:The neural response to a sudde...:increased sympathetic outflow..._syll: 52.5_date: 1805</t>
  </si>
  <si>
    <t>The endocrine response to a sudden loss of 1 litre of blood can be expected to include</t>
  </si>
  <si>
    <t>an increase in corticosteroid secretion from the adrenal cortex</t>
  </si>
  <si>
    <t>x_app_1365_cardiovascular system in critical illness:The endocrine response to a su...:an increase in corticosteroid..._syll: 52.5_date: 1805</t>
  </si>
  <si>
    <t>Metabolic rate in Watts can be calculated if it is known</t>
  </si>
  <si>
    <t>That the energy yield of body fuel is about 20kJoules per litre of oxygen</t>
  </si>
  <si>
    <t>x_app_1366_exercise:Metabolic rate in Watts can be...:That the energy yield of body..._syll: 53.2_date: 1805</t>
  </si>
  <si>
    <t>Aerobic fitness is measured in</t>
  </si>
  <si>
    <t>The volume of O2 consumed per unit time per unit mass</t>
  </si>
  <si>
    <t>x_app_1367_exercise:Aerobic fitness is measured in:The volume of O2 consumed per..._syll: 53.2_date: 1805</t>
  </si>
  <si>
    <t>x_app_1368_exercise:During hard exercise the conce...:HCO3-_syll: 53.2_date: 1805</t>
  </si>
  <si>
    <t>Ventilation at rest in adult humans is normally about</t>
  </si>
  <si>
    <t>6L/min</t>
  </si>
  <si>
    <t>x_app_1369_exercise:Ventilation at rest in adult h...:6L/min_syll: 53.2_date: 1805</t>
  </si>
  <si>
    <t>The re-distribution of cardiac output towards working muscle is greatly aided by</t>
  </si>
  <si>
    <t>Decreased gastrointestinal blood flow</t>
  </si>
  <si>
    <t>x_app_1370_exercise:The re-distribution of cardiac...:Decreased gastrointestinal blo..._syll: 53.2_date: 1805</t>
  </si>
  <si>
    <t>temperature regulation in man</t>
  </si>
  <si>
    <t>BC</t>
  </si>
  <si>
    <t>shivering involves much heat production</t>
  </si>
  <si>
    <t>sweating involves much heat loss</t>
  </si>
  <si>
    <t>a decrease in core temperature</t>
  </si>
  <si>
    <t>If the drug atropine (a muscarinic antagonist) were given to a naked man at point D, we would observe</t>
  </si>
  <si>
    <t>an increase in core temperature</t>
  </si>
  <si>
    <t>x_app_1375_temperature regulation in man:If the drug atropine (a muscar...:an increase in core temperatur..._syll: 53.4_date: 1105</t>
  </si>
  <si>
    <t xml:space="preserve"> 6938820114548321</t>
  </si>
  <si>
    <t xml:space="preserve"> 1936413335924573</t>
  </si>
  <si>
    <t xml:space="preserve"> 9413023404739928</t>
  </si>
  <si>
    <t xml:space="preserve"> 7082768797649726</t>
  </si>
  <si>
    <t xml:space="preserve"> 1353122900056419</t>
  </si>
  <si>
    <t xml:space="preserve"> 9988682210853997</t>
  </si>
  <si>
    <t xml:space="preserve"> 1382923727652456</t>
  </si>
  <si>
    <t xml:space="preserve"> 5109431835201979</t>
  </si>
  <si>
    <t xml:space="preserve"> 3702542042783044</t>
  </si>
  <si>
    <t xml:space="preserve"> 4873037395380583</t>
  </si>
  <si>
    <t xml:space="preserve"> 4853677186649179</t>
  </si>
  <si>
    <t xml:space="preserve"> 6803075595803418</t>
  </si>
  <si>
    <t xml:space="preserve"> 3856482918291867</t>
  </si>
  <si>
    <t xml:space="preserve"> 9923691729732889</t>
  </si>
  <si>
    <t xml:space="preserve"> 5928316396563044</t>
  </si>
  <si>
    <t xml:space="preserve"> 5314467816792971</t>
  </si>
  <si>
    <t xml:space="preserve"> 6821449151211372</t>
  </si>
  <si>
    <t xml:space="preserve"> 0237551747970306</t>
  </si>
  <si>
    <t xml:space="preserve"> 9772410005743392</t>
  </si>
  <si>
    <t xml:space="preserve"> 5977295877812382</t>
  </si>
  <si>
    <t xml:space="preserve"> 0524123029039468</t>
  </si>
  <si>
    <t xml:space="preserve"> 4363733103695733</t>
  </si>
  <si>
    <t xml:space="preserve"> 3835181766654990</t>
  </si>
  <si>
    <t xml:space="preserve"> 1808509552099115</t>
  </si>
  <si>
    <t xml:space="preserve"> 4393916337357024</t>
  </si>
  <si>
    <t xml:space="preserve"> 1491821326052054</t>
  </si>
  <si>
    <t xml:space="preserve"> 7913461972661941</t>
  </si>
  <si>
    <t xml:space="preserve"> 2637714238771554</t>
  </si>
  <si>
    <t xml:space="preserve"> 0747805625334043</t>
  </si>
  <si>
    <t xml:space="preserve"> 8594359741712341</t>
  </si>
  <si>
    <t xml:space="preserve"> 6961227031564217</t>
  </si>
  <si>
    <t xml:space="preserve"> 3070435809035857</t>
  </si>
  <si>
    <t xml:space="preserve"> 0937964590454740</t>
  </si>
  <si>
    <t xml:space="preserve"> 6639676566934616</t>
  </si>
  <si>
    <t xml:space="preserve"> 8846316531808678</t>
  </si>
  <si>
    <t xml:space="preserve"> 8805524730252904</t>
  </si>
  <si>
    <t xml:space="preserve"> 0671748862925051</t>
  </si>
  <si>
    <t xml:space="preserve"> 7349537890590538</t>
  </si>
  <si>
    <t xml:space="preserve"> 1782564881848594</t>
  </si>
  <si>
    <t xml:space="preserve"> 3828394331404658</t>
  </si>
  <si>
    <t xml:space="preserve"> 7400020150735320</t>
  </si>
  <si>
    <t xml:space="preserve"> 9372931245238208</t>
  </si>
  <si>
    <t xml:space="preserve"> 3333843890839364</t>
  </si>
  <si>
    <t xml:space="preserve"> 5458056643327554</t>
  </si>
  <si>
    <t xml:space="preserve"> 5279699226508014</t>
  </si>
  <si>
    <t xml:space="preserve"> 4740173473098620</t>
  </si>
  <si>
    <t xml:space="preserve"> 2839169931592664</t>
  </si>
  <si>
    <t xml:space="preserve"> 5829762107893486</t>
  </si>
  <si>
    <t xml:space="preserve"> 4516278874083405</t>
  </si>
  <si>
    <t xml:space="preserve"> 6597416014474262</t>
  </si>
  <si>
    <t>x_app_1056_asthma:Salbutamol:beta-adrenoceptor agonist_syll: 54.1_date: 1109</t>
  </si>
  <si>
    <t xml:space="preserve"> 8199586392031599</t>
  </si>
  <si>
    <t>x_app_1057_asthma:Ipratropium:muscarinic receptor antagonist_syll: 54.1_date: 1109</t>
  </si>
  <si>
    <t xml:space="preserve"> 7577027651477853</t>
  </si>
  <si>
    <t>x_app_1058_asthma:primary mechanism by which salbutamol...:bronchodilation_syll: 54.1_date: 1109</t>
  </si>
  <si>
    <t xml:space="preserve"> 4317615236903806</t>
  </si>
  <si>
    <t>x_app_1059_asthma:primary mechanism by which inhaled steroids...:reduced bronchial inflammation_syll: 54.1_date: 1109</t>
  </si>
  <si>
    <t xml:space="preserve"> 2899427248335785</t>
  </si>
  <si>
    <t>x_app_1060_asthma:no beneficial action:oxygen_syll: 54.1_date: 1109</t>
  </si>
  <si>
    <t xml:space="preserve"> 7039082805737772</t>
  </si>
  <si>
    <t xml:space="preserve"> 4262706494295038</t>
  </si>
  <si>
    <t xml:space="preserve"> 6945785863250264</t>
  </si>
  <si>
    <t xml:space="preserve"> 3777901358918975</t>
  </si>
  <si>
    <t xml:space="preserve"> 4275436478659480</t>
  </si>
  <si>
    <t xml:space="preserve"> 7343944656458802</t>
  </si>
  <si>
    <t xml:space="preserve"> 0712653241583216</t>
  </si>
  <si>
    <t xml:space="preserve"> 8015080521815381</t>
  </si>
  <si>
    <t xml:space="preserve"> 4379140504920616</t>
  </si>
  <si>
    <t xml:space="preserve"> 9797230909407419</t>
  </si>
  <si>
    <t xml:space="preserve"> 1598867452401107</t>
  </si>
  <si>
    <t xml:space="preserve"> 2744474081805577</t>
  </si>
  <si>
    <t xml:space="preserve"> 2569843106823750</t>
  </si>
  <si>
    <t xml:space="preserve"> 0133859302609462</t>
  </si>
  <si>
    <t xml:space="preserve"> 6964742129658475</t>
  </si>
  <si>
    <t xml:space="preserve"> 9376510091925290</t>
  </si>
  <si>
    <t xml:space="preserve"> 1796281500837596</t>
  </si>
  <si>
    <t xml:space="preserve"> 9019867789462356</t>
  </si>
  <si>
    <t xml:space="preserve"> 1194630627361972</t>
  </si>
  <si>
    <t xml:space="preserve"> 9141391553013162</t>
  </si>
  <si>
    <t xml:space="preserve"> 1961343133772793</t>
  </si>
  <si>
    <t>x_app_1081_body water intake:An infusion over 10 minutes...:expand extracellular fluid vol..._syll: 51_date: 1204</t>
  </si>
  <si>
    <t xml:space="preserve"> 9897468821380501</t>
  </si>
  <si>
    <t>x_app_1082_body water intake:An increase in central venous press...:release of atrial natriuretic..._syll: 51_date: 1204</t>
  </si>
  <si>
    <t xml:space="preserve"> 3137245322377260</t>
  </si>
  <si>
    <t>x_app_1083_body water intake:Plasma osmolarity:will change little during the..._syll: 51_date: 1204</t>
  </si>
  <si>
    <t xml:space="preserve"> 2375766480367775</t>
  </si>
  <si>
    <t>x_app_1084_body water intake:Exchange of some plasma bicarbonate...:a mild metabolic acidosis_syll: 51_date: 1204</t>
  </si>
  <si>
    <t xml:space="preserve"> 2486862154569366</t>
  </si>
  <si>
    <t>x_app_1085_body water intake:Excessive infusion of Normal Saline...:pulmonary oedema_syll: 51_date: 1204</t>
  </si>
  <si>
    <t xml:space="preserve"> 2382876667837061</t>
  </si>
  <si>
    <t xml:space="preserve"> 8979250584448429</t>
  </si>
  <si>
    <t xml:space="preserve"> 6197205904504054</t>
  </si>
  <si>
    <t xml:space="preserve"> 9415857599116502</t>
  </si>
  <si>
    <t xml:space="preserve"> 7683048057635342</t>
  </si>
  <si>
    <t xml:space="preserve"> 6596593210246441</t>
  </si>
  <si>
    <t xml:space="preserve"> 0323564656564505</t>
  </si>
  <si>
    <t xml:space="preserve"> 6576695223844090</t>
  </si>
  <si>
    <t xml:space="preserve"> 2452173637795970</t>
  </si>
  <si>
    <t xml:space="preserve"> 6692325643972601</t>
  </si>
  <si>
    <t xml:space="preserve"> 9660494235566804</t>
  </si>
  <si>
    <t>x_app_1096_energy metabolism and oxygen consumption during exercise:The ventilation of the volunteer...:30 l/min_syll: 53.2_date: 1209</t>
  </si>
  <si>
    <t xml:space="preserve"> 2910484848405341</t>
  </si>
  <si>
    <t>x_app_1097_energy metabolism and oxygen consumption during exercise:the oxygen consumption...:1.2 l/min_syll: 53.2_date: 1209</t>
  </si>
  <si>
    <t xml:space="preserve"> 4709569434719650</t>
  </si>
  <si>
    <t>x_app_1098_energy metabolism and oxygen consumption during exercise:Estimation of oxygen consumption ...:inspired and expired volumes a..._syll: 53.2_date: 1209</t>
  </si>
  <si>
    <t xml:space="preserve"> 7335808187726382</t>
  </si>
  <si>
    <t xml:space="preserve"> 9412388232512521</t>
  </si>
  <si>
    <t>x_app_1100_energy metabolism and oxygen consumption during exercise:and the volunteer’s body wei...:60 g/h_syll: 53.2_date: 1209</t>
  </si>
  <si>
    <t xml:space="preserve"> 6435291615232700</t>
  </si>
  <si>
    <t xml:space="preserve"> 3467729585095089</t>
  </si>
  <si>
    <t xml:space="preserve"> 0856836513308660</t>
  </si>
  <si>
    <t xml:space="preserve"> 3001704326579169</t>
  </si>
  <si>
    <t xml:space="preserve"> 3604841632637951</t>
  </si>
  <si>
    <t xml:space="preserve"> 0468143287659225</t>
  </si>
  <si>
    <t xml:space="preserve"> 6660755381591141</t>
  </si>
  <si>
    <t xml:space="preserve"> 5021527807625030</t>
  </si>
  <si>
    <t xml:space="preserve"> 2366081104446843</t>
  </si>
  <si>
    <t xml:space="preserve"> 9257952991028778</t>
  </si>
  <si>
    <t xml:space="preserve"> 8980646022006648</t>
  </si>
  <si>
    <t xml:space="preserve"> 5276479364452001</t>
  </si>
  <si>
    <t xml:space="preserve"> 4248711256062278</t>
  </si>
  <si>
    <t xml:space="preserve"> 6452301260456003</t>
  </si>
  <si>
    <t xml:space="preserve"> 9159421671896239</t>
  </si>
  <si>
    <t xml:space="preserve"> 9587066389665637</t>
  </si>
  <si>
    <t>x_app_1116_local control of blood flow:α-adrenoceptors on vascular s...:mediate vasoconstriction_syll: 52.1_date: 1304</t>
  </si>
  <si>
    <t xml:space="preserve"> 7586129028897034</t>
  </si>
  <si>
    <t xml:space="preserve"> 0225427355930701</t>
  </si>
  <si>
    <t xml:space="preserve"> 8752222507648545</t>
  </si>
  <si>
    <t xml:space="preserve"> 0916394346119354</t>
  </si>
  <si>
    <t xml:space="preserve"> 3391098111090703</t>
  </si>
  <si>
    <t xml:space="preserve"> 5634514468306814</t>
  </si>
  <si>
    <t>x_app_1122_effects of drugs respiratory system:Bronchospasm is usually reliev...:β2-receptor agonists_syll: 54.1_date: 1304</t>
  </si>
  <si>
    <t xml:space="preserve"> 1224677771919137</t>
  </si>
  <si>
    <t xml:space="preserve"> 7858395865163256</t>
  </si>
  <si>
    <t xml:space="preserve"> 8341378512233770</t>
  </si>
  <si>
    <t xml:space="preserve"> 6030296204887867</t>
  </si>
  <si>
    <t xml:space="preserve"> 5171000345168688</t>
  </si>
  <si>
    <t xml:space="preserve"> 4162255245925145</t>
  </si>
  <si>
    <t xml:space="preserve"> 8421894951244354</t>
  </si>
  <si>
    <t xml:space="preserve"> 5762120621389242</t>
  </si>
  <si>
    <t xml:space="preserve"> 1570269645269359</t>
  </si>
  <si>
    <t xml:space="preserve"> 0964794689830018</t>
  </si>
  <si>
    <t xml:space="preserve"> 1949497181856977</t>
  </si>
  <si>
    <t xml:space="preserve"> 1999681741457690</t>
  </si>
  <si>
    <t xml:space="preserve"> 4217434055799679</t>
  </si>
  <si>
    <t xml:space="preserve"> 2585606831848045</t>
  </si>
  <si>
    <t xml:space="preserve"> 8790091928897451</t>
  </si>
  <si>
    <t xml:space="preserve"> 3452220747836562</t>
  </si>
  <si>
    <t xml:space="preserve"> 8231845185776089</t>
  </si>
  <si>
    <t xml:space="preserve"> 8885664052524817</t>
  </si>
  <si>
    <t xml:space="preserve"> 9247809078554684</t>
  </si>
  <si>
    <t xml:space="preserve"> 7591779119465408</t>
  </si>
  <si>
    <t xml:space="preserve"> 4866720823953150</t>
  </si>
  <si>
    <t xml:space="preserve"> 0925679603423531</t>
  </si>
  <si>
    <t xml:space="preserve"> 8384774018075108</t>
  </si>
  <si>
    <t xml:space="preserve"> 8062886423788659</t>
  </si>
  <si>
    <t xml:space="preserve"> 3056694775186578</t>
  </si>
  <si>
    <t xml:space="preserve"> 3560940363061335</t>
  </si>
  <si>
    <t xml:space="preserve"> 0777635537139225</t>
  </si>
  <si>
    <t xml:space="preserve"> 9283751435648761</t>
  </si>
  <si>
    <t xml:space="preserve"> 3496998873231679</t>
  </si>
  <si>
    <t xml:space="preserve"> 3918399945863120</t>
  </si>
  <si>
    <t xml:space="preserve"> 0355472044059527</t>
  </si>
  <si>
    <t xml:space="preserve"> 8208243514944352</t>
  </si>
  <si>
    <t xml:space="preserve"> 7623386370922125</t>
  </si>
  <si>
    <t xml:space="preserve"> 3050574406708293</t>
  </si>
  <si>
    <t xml:space="preserve"> 4119637388262900</t>
  </si>
  <si>
    <t xml:space="preserve"> 6362771203653876</t>
  </si>
  <si>
    <t xml:space="preserve"> 5519296156071593</t>
  </si>
  <si>
    <t xml:space="preserve"> 5169149119111150</t>
  </si>
  <si>
    <t xml:space="preserve"> 9188031002145319</t>
  </si>
  <si>
    <t xml:space="preserve"> 0450760749542518</t>
  </si>
  <si>
    <t xml:space="preserve"> 2014854927562016</t>
  </si>
  <si>
    <t xml:space="preserve"> 4885095859117763</t>
  </si>
  <si>
    <t xml:space="preserve"> 8232088153624854</t>
  </si>
  <si>
    <t xml:space="preserve"> 5409367255098379</t>
  </si>
  <si>
    <t xml:space="preserve"> 1788539324782763</t>
  </si>
  <si>
    <t xml:space="preserve"> 3105404430573116</t>
  </si>
  <si>
    <t xml:space="preserve"> 4098770765639723</t>
  </si>
  <si>
    <t xml:space="preserve"> 9583159546009431</t>
  </si>
  <si>
    <t xml:space="preserve"> 2965719359405379</t>
  </si>
  <si>
    <t xml:space="preserve"> 1184324548797093</t>
  </si>
  <si>
    <t xml:space="preserve"> 9992306539879166</t>
  </si>
  <si>
    <t xml:space="preserve"> 2727324271909063</t>
  </si>
  <si>
    <t xml:space="preserve"> 8887091238541048</t>
  </si>
  <si>
    <t xml:space="preserve"> 3135763913741783</t>
  </si>
  <si>
    <t xml:space="preserve"> 4417803796946784</t>
  </si>
  <si>
    <t xml:space="preserve"> 6046290667642659</t>
  </si>
  <si>
    <t xml:space="preserve"> 8583770695145672</t>
  </si>
  <si>
    <t xml:space="preserve"> 7731814649274630</t>
  </si>
  <si>
    <t xml:space="preserve"> 5124868110435188</t>
  </si>
  <si>
    <t xml:space="preserve"> 3768599107497553</t>
  </si>
  <si>
    <t xml:space="preserve"> 5550867555933958</t>
  </si>
  <si>
    <t xml:space="preserve"> 9562547579656905</t>
  </si>
  <si>
    <t xml:space="preserve"> 8445918210724954</t>
  </si>
  <si>
    <t xml:space="preserve"> 9860352854319808</t>
  </si>
  <si>
    <t xml:space="preserve"> 3726721183950445</t>
  </si>
  <si>
    <t xml:space="preserve"> 0659752929236740</t>
  </si>
  <si>
    <t xml:space="preserve"> 0932137419434603</t>
  </si>
  <si>
    <t xml:space="preserve"> 8330841314937622</t>
  </si>
  <si>
    <t xml:space="preserve"> 3496880089281614</t>
  </si>
  <si>
    <t xml:space="preserve"> 1846517432508728</t>
  </si>
  <si>
    <t xml:space="preserve"> 1818133744766940</t>
  </si>
  <si>
    <t xml:space="preserve"> 9944616744551183</t>
  </si>
  <si>
    <t xml:space="preserve"> 2729369791403056</t>
  </si>
  <si>
    <t xml:space="preserve"> 2846355074896673</t>
  </si>
  <si>
    <t xml:space="preserve"> 0193304923427197</t>
  </si>
  <si>
    <t xml:space="preserve"> 1938303311699715</t>
  </si>
  <si>
    <t xml:space="preserve"> 2290266143985196</t>
  </si>
  <si>
    <t xml:space="preserve"> 4360961782875027</t>
  </si>
  <si>
    <t xml:space="preserve"> 3968209014299774</t>
  </si>
  <si>
    <t xml:space="preserve"> 4229296588366036</t>
  </si>
  <si>
    <t xml:space="preserve"> 5021613756008600</t>
  </si>
  <si>
    <t xml:space="preserve"> 5139681100209370</t>
  </si>
  <si>
    <t xml:space="preserve"> 0579590788369570</t>
  </si>
  <si>
    <t xml:space="preserve"> 7042816305719051</t>
  </si>
  <si>
    <t xml:space="preserve"> 8702411208151795</t>
  </si>
  <si>
    <t xml:space="preserve"> 5262447467650285</t>
  </si>
  <si>
    <t xml:space="preserve"> 2379228275976788</t>
  </si>
  <si>
    <t xml:space="preserve"> 4310184318490516</t>
  </si>
  <si>
    <t xml:space="preserve"> 5492875253071011</t>
  </si>
  <si>
    <t xml:space="preserve"> 8590271887472288</t>
  </si>
  <si>
    <t xml:space="preserve"> 7589137710667679</t>
  </si>
  <si>
    <t xml:space="preserve"> 0785069925697499</t>
  </si>
  <si>
    <t xml:space="preserve"> 1127567347557392</t>
  </si>
  <si>
    <t xml:space="preserve"> 0814724734206630</t>
  </si>
  <si>
    <t xml:space="preserve"> 2830458871324338</t>
  </si>
  <si>
    <t xml:space="preserve"> 7304655831026061</t>
  </si>
  <si>
    <t xml:space="preserve"> 7655035971963600</t>
  </si>
  <si>
    <t xml:space="preserve"> 4039880196552560</t>
  </si>
  <si>
    <t xml:space="preserve"> 7913661557398182</t>
  </si>
  <si>
    <t xml:space="preserve"> 1202843781407651</t>
  </si>
  <si>
    <t>x_app_1227_acidity of blood plasma:pH refers to:negative base 10 logarithm (H..._syll: 51.4_date: 1605</t>
  </si>
  <si>
    <t xml:space="preserve"> 4164616563776926</t>
  </si>
  <si>
    <t xml:space="preserve"> 3938869906660852</t>
  </si>
  <si>
    <t xml:space="preserve"> 7706168710361904</t>
  </si>
  <si>
    <t xml:space="preserve"> 3517755348071717</t>
  </si>
  <si>
    <t>x_app_1231_temperature regulation:By definition, hypothermia is...:35°C_syll: 53.4_date: 1605</t>
  </si>
  <si>
    <t xml:space="preserve"> 3906171784043361</t>
  </si>
  <si>
    <t xml:space="preserve"> 3882765138076619</t>
  </si>
  <si>
    <t xml:space="preserve"> 3361595991648004</t>
  </si>
  <si>
    <t xml:space="preserve"> 2669875320550596</t>
  </si>
  <si>
    <t xml:space="preserve"> 0783552073120662</t>
  </si>
  <si>
    <t xml:space="preserve"> 5731812395261967</t>
  </si>
  <si>
    <t xml:space="preserve"> 2914476668261540</t>
  </si>
  <si>
    <t xml:space="preserve"> 3385708585149891</t>
  </si>
  <si>
    <t xml:space="preserve"> 5135592452928899</t>
  </si>
  <si>
    <t xml:space="preserve"> 7219004489434268</t>
  </si>
  <si>
    <t xml:space="preserve"> 6955374642530278</t>
  </si>
  <si>
    <t xml:space="preserve"> 3992062370885964</t>
  </si>
  <si>
    <t xml:space="preserve"> 6020743252666469</t>
  </si>
  <si>
    <t xml:space="preserve"> 0335461640045976</t>
  </si>
  <si>
    <t xml:space="preserve"> 2199321376318908</t>
  </si>
  <si>
    <t xml:space="preserve"> 4013300429406838</t>
  </si>
  <si>
    <t xml:space="preserve"> 5670163859694741</t>
  </si>
  <si>
    <t xml:space="preserve"> 5195799352771938</t>
  </si>
  <si>
    <t xml:space="preserve"> 1903215556772526</t>
  </si>
  <si>
    <t xml:space="preserve"> 0958992309404742</t>
  </si>
  <si>
    <t xml:space="preserve"> 8054943149951210</t>
  </si>
  <si>
    <t xml:space="preserve"> 9747960532796250</t>
  </si>
  <si>
    <t xml:space="preserve"> 3524695696844711</t>
  </si>
  <si>
    <t xml:space="preserve"> 3320980017675969</t>
  </si>
  <si>
    <t xml:space="preserve"> 7071663669644045</t>
  </si>
  <si>
    <t xml:space="preserve"> 2319034824659343</t>
  </si>
  <si>
    <t xml:space="preserve"> 6779400326884467</t>
  </si>
  <si>
    <t xml:space="preserve"> 2069611877859981</t>
  </si>
  <si>
    <t xml:space="preserve"> 2989142054256800</t>
  </si>
  <si>
    <t xml:space="preserve"> 8848642785852399</t>
  </si>
  <si>
    <t xml:space="preserve"> 9533565239605359</t>
  </si>
  <si>
    <t xml:space="preserve"> 6074022223799648</t>
  </si>
  <si>
    <t xml:space="preserve"> 4634882274683692</t>
  </si>
  <si>
    <t xml:space="preserve"> 5362973503190847</t>
  </si>
  <si>
    <t xml:space="preserve"> 3925351600728873</t>
  </si>
  <si>
    <t xml:space="preserve"> 5992750053330248</t>
  </si>
  <si>
    <t xml:space="preserve"> 4376611222649281</t>
  </si>
  <si>
    <t xml:space="preserve"> 0777679557792557</t>
  </si>
  <si>
    <t xml:space="preserve"> 1825754639271918</t>
  </si>
  <si>
    <t xml:space="preserve"> 6121566573581434</t>
  </si>
  <si>
    <t>x_app_1271_regulation of calcium, phosphate, &amp; bone minerals:Osteoporosis is commonly assoc...:glucocorticoids_syll: 51.3_date: 1709</t>
  </si>
  <si>
    <t xml:space="preserve"> 1294298247535275</t>
  </si>
  <si>
    <t>x_app_1272_regulation of calcium, phosphate, &amp; bone minerals:Osteoporosis is commonly assoc...:sex steroids_syll: 51.3_date: 1709</t>
  </si>
  <si>
    <t xml:space="preserve"> 7812529661583538</t>
  </si>
  <si>
    <t>x_app_1273_regulation of calcium, phosphate, &amp; bone minerals:A cause of osteomalacia is a d...:vitamin D_syll: 51.3_date: 1709</t>
  </si>
  <si>
    <t xml:space="preserve"> 5926089169803698</t>
  </si>
  <si>
    <t>x_app_1274_regulation of calcium, phosphate, &amp; bone minerals:A risk of surgery on the thyro...:parathyroid hormone (PTH)_syll: 51.3_date: 1709</t>
  </si>
  <si>
    <t xml:space="preserve"> 6356617643436300</t>
  </si>
  <si>
    <t>x_app_1275_regulation of calcium, phosphate, &amp; bone minerals:What can a deficiency of parat...:hypocalcaemia_syll: 51.3_date: 1709</t>
  </si>
  <si>
    <t xml:space="preserve"> 2752414477728528</t>
  </si>
  <si>
    <t xml:space="preserve"> 5321959955951930</t>
  </si>
  <si>
    <t xml:space="preserve"> 6031328044918611</t>
  </si>
  <si>
    <t xml:space="preserve"> 9964811338252719</t>
  </si>
  <si>
    <t xml:space="preserve"> 2997414178294823</t>
  </si>
  <si>
    <t xml:space="preserve"> 5048420554301081</t>
  </si>
  <si>
    <t xml:space="preserve"> 1079277327508043</t>
  </si>
  <si>
    <t xml:space="preserve"> 2618129141930568</t>
  </si>
  <si>
    <t xml:space="preserve"> 8032300876060723</t>
  </si>
  <si>
    <t xml:space="preserve"> 9274072978403558</t>
  </si>
  <si>
    <t xml:space="preserve"> 7183465706741414</t>
  </si>
  <si>
    <t xml:space="preserve"> 4905168742533694</t>
  </si>
  <si>
    <t xml:space="preserve"> 4105978627049835</t>
  </si>
  <si>
    <t xml:space="preserve"> 4404747972178516</t>
  </si>
  <si>
    <t xml:space="preserve"> 9942929794953910</t>
  </si>
  <si>
    <t xml:space="preserve"> 0273858644398295</t>
  </si>
  <si>
    <t xml:space="preserve"> 0875180163209676</t>
  </si>
  <si>
    <t xml:space="preserve"> 3522061391997761</t>
  </si>
  <si>
    <t xml:space="preserve"> 5357325990086578</t>
  </si>
  <si>
    <t>x_app_1304_general anaesthesia:Which of the following is of t...:α1-receptor agonists_syll: 54.2_date: 1805</t>
  </si>
  <si>
    <t xml:space="preserve"> 1262133362317219</t>
  </si>
  <si>
    <t xml:space="preserve"> 7945002374258505</t>
  </si>
  <si>
    <t xml:space="preserve"> 6164100672243427</t>
  </si>
  <si>
    <t xml:space="preserve"> 3969701398915223</t>
  </si>
  <si>
    <t xml:space="preserve"> 2222347497356661</t>
  </si>
  <si>
    <t xml:space="preserve"> 1407780467102967</t>
  </si>
  <si>
    <t xml:space="preserve"> 5283429773178394</t>
  </si>
  <si>
    <t xml:space="preserve"> 4588439484054074</t>
  </si>
  <si>
    <t xml:space="preserve"> 3378354436504016</t>
  </si>
  <si>
    <t xml:space="preserve"> 6992514757558616</t>
  </si>
  <si>
    <t xml:space="preserve"> 2478694035092537</t>
  </si>
  <si>
    <t xml:space="preserve"> 3881424342555020</t>
  </si>
  <si>
    <t xml:space="preserve"> 6457079284256280</t>
  </si>
  <si>
    <t xml:space="preserve"> 6171710840805079</t>
  </si>
  <si>
    <t xml:space="preserve"> 5166204436539830</t>
  </si>
  <si>
    <t xml:space="preserve"> 1840155605139877</t>
  </si>
  <si>
    <t xml:space="preserve"> 4457814730307460</t>
  </si>
  <si>
    <t xml:space="preserve"> 9909449307676494</t>
  </si>
  <si>
    <t xml:space="preserve"> 9857622922091198</t>
  </si>
  <si>
    <t xml:space="preserve"> 9847099768881661</t>
  </si>
  <si>
    <t xml:space="preserve"> 5522513831902936</t>
  </si>
  <si>
    <t xml:space="preserve"> 3305949505497307</t>
  </si>
  <si>
    <t xml:space="preserve"> 0079395655446541</t>
  </si>
  <si>
    <t xml:space="preserve"> 2746570078593059</t>
  </si>
  <si>
    <t xml:space="preserve"> 2250551495037274</t>
  </si>
  <si>
    <t xml:space="preserve"> 6349643028991597</t>
  </si>
  <si>
    <t xml:space="preserve"> 2811333110936041</t>
  </si>
  <si>
    <t xml:space="preserve"> 5778700888623329</t>
  </si>
  <si>
    <t xml:space="preserve"> 9953659143566469</t>
  </si>
  <si>
    <t xml:space="preserve"> 2654854856315195</t>
  </si>
  <si>
    <t xml:space="preserve"> 3954826438910836</t>
  </si>
  <si>
    <t xml:space="preserve"> 6644045976996675</t>
  </si>
  <si>
    <t xml:space="preserve"> 1721962897866544</t>
  </si>
  <si>
    <t xml:space="preserve"> 8965195526373566</t>
  </si>
  <si>
    <t xml:space="preserve"> 8917202833086476</t>
  </si>
  <si>
    <t xml:space="preserve"> 5226210050952699</t>
  </si>
  <si>
    <t xml:space="preserve"> 7646045709507052</t>
  </si>
  <si>
    <t xml:space="preserve"> 1052222669499222</t>
  </si>
  <si>
    <t xml:space="preserve"> 7331720703031585</t>
  </si>
  <si>
    <t xml:space="preserve"> 5175404132366102</t>
  </si>
  <si>
    <t xml:space="preserve"> 5272522684081497</t>
  </si>
  <si>
    <t xml:space="preserve"> 3456519359351361</t>
  </si>
  <si>
    <t xml:space="preserve"> 3487611456547449</t>
  </si>
  <si>
    <t xml:space="preserve"> 4441473469977497</t>
  </si>
  <si>
    <t xml:space="preserve"> 9695352567796378</t>
  </si>
  <si>
    <t xml:space="preserve"> 5313009077440719</t>
  </si>
  <si>
    <t xml:space="preserve"> 5659747360454856</t>
  </si>
  <si>
    <t xml:space="preserve"> 6753963975687178</t>
  </si>
  <si>
    <t xml:space="preserve"> 1570637868774059</t>
  </si>
  <si>
    <t xml:space="preserve"> 7017496345340424</t>
  </si>
  <si>
    <t xml:space="preserve"> 3690226519415776</t>
  </si>
  <si>
    <t xml:space="preserve"> 1674081946532648</t>
  </si>
  <si>
    <t xml:space="preserve"> 7181227616431698</t>
  </si>
  <si>
    <t xml:space="preserve"> 7278317326880519</t>
  </si>
  <si>
    <t xml:space="preserve"> 2756934131794937</t>
  </si>
  <si>
    <t xml:space="preserve"> 0866808113959081</t>
  </si>
  <si>
    <t xml:space="preserve"> 8798985852061392</t>
  </si>
  <si>
    <t xml:space="preserve"> 2469909967180192</t>
  </si>
  <si>
    <t xml:space="preserve"> 8793039453214428</t>
  </si>
  <si>
    <t>x_app_1371_temperature regulation in man:thermoneutral zone:BC_syll: 53.4_date: 1105</t>
  </si>
  <si>
    <t xml:space="preserve"> 7506514980804883</t>
  </si>
  <si>
    <t>x_app_1372_temperature regulation in man:Point A is higher...:shivering involves much heat p..._syll: 53.4_date: 1105</t>
  </si>
  <si>
    <t xml:space="preserve"> 6494969369907436</t>
  </si>
  <si>
    <t>x_app_1373_temperature regulation in man:Point D is higher...:sweating involves much heat lo..._syll: 53.4_date: 1105</t>
  </si>
  <si>
    <t xml:space="preserve"> 3963824101177756</t>
  </si>
  <si>
    <t>x_app_1374_temperature regulation in man:prazosin:a decrease in core temperature_syll: 53.4_date: 1105</t>
  </si>
  <si>
    <t xml:space="preserve"> 4094287859543379</t>
  </si>
  <si>
    <t xml:space="preserve"> 5415074188602897</t>
  </si>
  <si>
    <t>x_app_1320_HPA axis:Cortisol or exogenously...: inhibit CRH and ACTH_syll: 55.3_date: 1812</t>
  </si>
  <si>
    <t xml:space="preserve"> 1752076258708217</t>
  </si>
  <si>
    <t>New ID</t>
  </si>
  <si>
    <t>Lookup 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</si>
</sst>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49" fontId="0" fillId="0" borderId="0" xfId="0" applyNumberFormat="1"/>
    <xf numFmtId="49" fontId="0" fillId="0" borderId="0" xfId="0" applyNumberFormat="1" applyFill="1"/>
    <xf numFmtId="0" fontId="0" fillId="0"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connections" Target="connections.xml"/><Relationship Id="rId4" Type="http://schemas.openxmlformats.org/officeDocument/2006/relationships/theme" Target="theme/theme1.xml"/></Relationships>
</file>

<file path=xl/queryTables/queryTable1.xml><?xml version="1.0" encoding="utf-8"?>
<queryTable xmlns="http://schemas.openxmlformats.org/spreadsheetml/2006/main" name="app_report" connectionId="2" autoFormatId="16" applyNumberFormats="0" applyBorderFormats="0" applyFontFormats="0" applyPatternFormats="0" applyAlignmentFormats="0" applyWidthHeightFormats="0"/>
</file>

<file path=xl/queryTables/queryTable2.xml><?xml version="1.0" encoding="utf-8"?>
<queryTable xmlns="http://schemas.openxmlformats.org/spreadsheetml/2006/main" name="app_names" connectionId="1" autoFormatId="16"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_rels/sheet2.xml.rels><?xml version="1.0" encoding="UTF-8" standalone="yes"?>
<Relationships xmlns="http://schemas.openxmlformats.org/package/2006/relationships"><Relationship Id="rId2" Type="http://schemas.openxmlformats.org/officeDocument/2006/relationships/queryTable" Target="../queryTables/queryTable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6"/>
  <sheetViews>
    <sheetView workbookViewId="0"/>
  </sheetViews>
  <sheetFormatPr defaultRowHeight="15" x14ac:dyDescent="0.25"/>
  <cols>
    <col min="1" max="1" width="17.28515625" bestFit="1" customWidth="1"/>
    <col min="2" max="2" width="81.140625" bestFit="1" customWidth="1"/>
    <col min="3" max="3" width="7" bestFit="1" customWidth="1"/>
    <col min="4" max="4" width="12.140625" bestFit="1" customWidth="1"/>
    <col min="5" max="5" width="81.140625" bestFit="1" customWidth="1"/>
    <col min="6" max="6" width="6.85546875" bestFit="1" customWidth="1"/>
    <col min="7" max="7" width="6.42578125" bestFit="1" customWidth="1"/>
    <col min="8" max="8" width="80.7109375" bestFit="1" customWidth="1"/>
    <col min="9" max="9" width="6.42578125" bestFit="1" customWidth="1"/>
    <col min="10" max="10" width="15.7109375" bestFit="1" customWidth="1"/>
    <col min="11" max="11" width="16.28515625" bestFit="1" customWidth="1"/>
  </cols>
  <sheetData>
    <row r="1" spans="1:11" x14ac:dyDescent="0.25">
      <c r="A1" s="1" t="s">
        <v>0</v>
      </c>
      <c r="B1" t="s">
        <v>1</v>
      </c>
      <c r="C1" t="s">
        <v>2</v>
      </c>
      <c r="D1" t="s">
        <v>3</v>
      </c>
      <c r="E1" t="s">
        <v>4</v>
      </c>
      <c r="F1" t="s">
        <v>5</v>
      </c>
      <c r="G1" t="s">
        <v>6</v>
      </c>
      <c r="H1" t="s">
        <v>7</v>
      </c>
      <c r="I1" t="s">
        <v>8</v>
      </c>
      <c r="J1" t="s">
        <v>9</v>
      </c>
      <c r="K1" t="s">
        <v>10</v>
      </c>
    </row>
    <row r="2" spans="1:11" x14ac:dyDescent="0.25">
      <c r="A2" s="1" t="s">
        <v>11</v>
      </c>
      <c r="B2" t="s">
        <v>12</v>
      </c>
      <c r="C2" t="s">
        <v>13</v>
      </c>
      <c r="D2">
        <v>0</v>
      </c>
      <c r="H2" t="s">
        <v>14</v>
      </c>
      <c r="I2">
        <v>5</v>
      </c>
      <c r="J2" t="s">
        <v>15</v>
      </c>
      <c r="K2" t="s">
        <v>16</v>
      </c>
    </row>
    <row r="3" spans="1:11" x14ac:dyDescent="0.25">
      <c r="A3" s="1" t="s">
        <v>17</v>
      </c>
      <c r="B3" t="s">
        <v>18</v>
      </c>
      <c r="C3" t="s">
        <v>13</v>
      </c>
      <c r="D3">
        <v>1</v>
      </c>
      <c r="E3" t="s">
        <v>19</v>
      </c>
      <c r="F3">
        <v>320</v>
      </c>
      <c r="G3">
        <v>450</v>
      </c>
      <c r="H3" t="s">
        <v>20</v>
      </c>
      <c r="I3">
        <v>5</v>
      </c>
      <c r="J3" t="s">
        <v>15</v>
      </c>
      <c r="K3" t="s">
        <v>21</v>
      </c>
    </row>
    <row r="4" spans="1:11" x14ac:dyDescent="0.25">
      <c r="A4" s="1" t="s">
        <v>22</v>
      </c>
      <c r="B4" t="s">
        <v>23</v>
      </c>
      <c r="C4" t="s">
        <v>13</v>
      </c>
      <c r="D4">
        <v>1</v>
      </c>
      <c r="E4" t="s">
        <v>24</v>
      </c>
      <c r="F4">
        <v>228</v>
      </c>
      <c r="G4">
        <v>350</v>
      </c>
      <c r="H4" t="s">
        <v>25</v>
      </c>
      <c r="I4">
        <v>5</v>
      </c>
      <c r="J4" t="s">
        <v>15</v>
      </c>
      <c r="K4" t="s">
        <v>26</v>
      </c>
    </row>
    <row r="5" spans="1:11" x14ac:dyDescent="0.25">
      <c r="A5" s="1" t="s">
        <v>27</v>
      </c>
      <c r="B5" t="s">
        <v>28</v>
      </c>
      <c r="C5" t="s">
        <v>13</v>
      </c>
      <c r="D5">
        <v>0</v>
      </c>
      <c r="H5" t="s">
        <v>29</v>
      </c>
      <c r="I5">
        <v>5</v>
      </c>
      <c r="J5" t="s">
        <v>15</v>
      </c>
      <c r="K5" t="s">
        <v>30</v>
      </c>
    </row>
    <row r="6" spans="1:11" x14ac:dyDescent="0.25">
      <c r="A6" s="1" t="s">
        <v>31</v>
      </c>
      <c r="B6" t="s">
        <v>32</v>
      </c>
      <c r="C6" t="s">
        <v>13</v>
      </c>
      <c r="D6">
        <v>0</v>
      </c>
      <c r="H6" t="s">
        <v>33</v>
      </c>
      <c r="I6">
        <v>5</v>
      </c>
      <c r="J6" t="s">
        <v>15</v>
      </c>
      <c r="K6" t="s">
        <v>34</v>
      </c>
    </row>
    <row r="7" spans="1:11" x14ac:dyDescent="0.25">
      <c r="A7" s="1" t="s">
        <v>35</v>
      </c>
      <c r="B7" t="s">
        <v>36</v>
      </c>
      <c r="C7" t="s">
        <v>13</v>
      </c>
      <c r="D7">
        <v>0</v>
      </c>
      <c r="H7" t="s">
        <v>37</v>
      </c>
      <c r="I7">
        <v>5</v>
      </c>
      <c r="J7" t="s">
        <v>15</v>
      </c>
      <c r="K7" t="s">
        <v>38</v>
      </c>
    </row>
    <row r="8" spans="1:11" x14ac:dyDescent="0.25">
      <c r="A8" s="1" t="s">
        <v>39</v>
      </c>
      <c r="B8" t="s">
        <v>40</v>
      </c>
      <c r="C8" t="s">
        <v>13</v>
      </c>
      <c r="D8">
        <v>0</v>
      </c>
      <c r="H8" t="s">
        <v>41</v>
      </c>
      <c r="I8">
        <v>5</v>
      </c>
      <c r="J8" t="s">
        <v>15</v>
      </c>
      <c r="K8" t="s">
        <v>42</v>
      </c>
    </row>
    <row r="9" spans="1:11" x14ac:dyDescent="0.25">
      <c r="A9" s="1" t="s">
        <v>43</v>
      </c>
      <c r="B9" t="s">
        <v>44</v>
      </c>
      <c r="C9" t="s">
        <v>45</v>
      </c>
      <c r="D9">
        <v>1</v>
      </c>
      <c r="E9" t="s">
        <v>46</v>
      </c>
      <c r="F9">
        <v>311</v>
      </c>
      <c r="G9">
        <v>500</v>
      </c>
      <c r="H9" t="s">
        <v>47</v>
      </c>
      <c r="I9">
        <v>5</v>
      </c>
      <c r="J9" t="s">
        <v>48</v>
      </c>
      <c r="K9" t="s">
        <v>49</v>
      </c>
    </row>
    <row r="10" spans="1:11" x14ac:dyDescent="0.25">
      <c r="A10" s="1" t="s">
        <v>50</v>
      </c>
      <c r="B10" t="s">
        <v>51</v>
      </c>
      <c r="C10" t="s">
        <v>13</v>
      </c>
      <c r="D10">
        <v>0</v>
      </c>
      <c r="H10" t="s">
        <v>52</v>
      </c>
      <c r="I10">
        <v>5</v>
      </c>
      <c r="J10" t="s">
        <v>15</v>
      </c>
      <c r="K10" t="s">
        <v>53</v>
      </c>
    </row>
    <row r="11" spans="1:11" x14ac:dyDescent="0.25">
      <c r="A11" s="1" t="s">
        <v>54</v>
      </c>
      <c r="B11" t="s">
        <v>55</v>
      </c>
      <c r="C11" t="s">
        <v>13</v>
      </c>
      <c r="D11">
        <v>0</v>
      </c>
      <c r="H11" t="s">
        <v>56</v>
      </c>
      <c r="I11">
        <v>5</v>
      </c>
      <c r="J11" t="s">
        <v>15</v>
      </c>
      <c r="K11" t="s">
        <v>57</v>
      </c>
    </row>
    <row r="12" spans="1:11" x14ac:dyDescent="0.25">
      <c r="A12" s="1" t="s">
        <v>58</v>
      </c>
      <c r="B12" t="s">
        <v>59</v>
      </c>
      <c r="C12" t="s">
        <v>13</v>
      </c>
      <c r="D12">
        <v>0</v>
      </c>
      <c r="H12" t="s">
        <v>60</v>
      </c>
      <c r="I12">
        <v>5</v>
      </c>
      <c r="J12" t="s">
        <v>15</v>
      </c>
      <c r="K12" t="s">
        <v>61</v>
      </c>
    </row>
    <row r="13" spans="1:11" x14ac:dyDescent="0.25">
      <c r="A13" s="1" t="s">
        <v>62</v>
      </c>
      <c r="B13" t="s">
        <v>63</v>
      </c>
      <c r="C13" t="s">
        <v>45</v>
      </c>
      <c r="D13">
        <v>0</v>
      </c>
      <c r="H13" t="s">
        <v>64</v>
      </c>
      <c r="I13">
        <v>5</v>
      </c>
      <c r="J13" t="s">
        <v>65</v>
      </c>
      <c r="K13" t="s">
        <v>66</v>
      </c>
    </row>
    <row r="14" spans="1:11" x14ac:dyDescent="0.25">
      <c r="A14" s="1" t="s">
        <v>67</v>
      </c>
      <c r="B14" t="s">
        <v>68</v>
      </c>
      <c r="C14" t="s">
        <v>13</v>
      </c>
      <c r="D14">
        <v>1</v>
      </c>
      <c r="E14" t="s">
        <v>69</v>
      </c>
      <c r="F14">
        <v>450</v>
      </c>
      <c r="G14">
        <v>375</v>
      </c>
      <c r="H14" t="s">
        <v>70</v>
      </c>
      <c r="I14">
        <v>5</v>
      </c>
      <c r="J14" t="s">
        <v>71</v>
      </c>
      <c r="K14" t="s">
        <v>72</v>
      </c>
    </row>
    <row r="15" spans="1:11" x14ac:dyDescent="0.25">
      <c r="A15" s="1" t="s">
        <v>73</v>
      </c>
      <c r="B15" t="s">
        <v>74</v>
      </c>
      <c r="C15" t="s">
        <v>13</v>
      </c>
      <c r="D15">
        <v>0</v>
      </c>
      <c r="H15" t="s">
        <v>75</v>
      </c>
      <c r="I15">
        <v>5</v>
      </c>
      <c r="J15" t="s">
        <v>15</v>
      </c>
      <c r="K15" t="s">
        <v>76</v>
      </c>
    </row>
    <row r="16" spans="1:11" x14ac:dyDescent="0.25">
      <c r="A16" s="1" t="s">
        <v>77</v>
      </c>
      <c r="B16" t="s">
        <v>78</v>
      </c>
      <c r="C16" t="s">
        <v>13</v>
      </c>
      <c r="D16">
        <v>0</v>
      </c>
      <c r="H16" t="s">
        <v>79</v>
      </c>
      <c r="I16">
        <v>5</v>
      </c>
      <c r="J16" t="s">
        <v>15</v>
      </c>
      <c r="K16" t="s">
        <v>80</v>
      </c>
    </row>
    <row r="17" spans="1:11" x14ac:dyDescent="0.25">
      <c r="A17" s="1" t="s">
        <v>81</v>
      </c>
      <c r="B17" t="s">
        <v>82</v>
      </c>
      <c r="C17" t="s">
        <v>13</v>
      </c>
      <c r="D17">
        <v>1</v>
      </c>
      <c r="E17" t="s">
        <v>83</v>
      </c>
      <c r="F17">
        <v>453</v>
      </c>
      <c r="G17">
        <v>450</v>
      </c>
      <c r="H17" t="s">
        <v>84</v>
      </c>
      <c r="I17">
        <v>5</v>
      </c>
      <c r="J17" t="s">
        <v>15</v>
      </c>
      <c r="K17" t="s">
        <v>85</v>
      </c>
    </row>
    <row r="18" spans="1:11" x14ac:dyDescent="0.25">
      <c r="A18" s="1" t="s">
        <v>86</v>
      </c>
      <c r="B18" t="s">
        <v>87</v>
      </c>
      <c r="C18" t="s">
        <v>13</v>
      </c>
      <c r="D18">
        <v>0</v>
      </c>
      <c r="H18" t="s">
        <v>88</v>
      </c>
      <c r="I18">
        <v>5</v>
      </c>
      <c r="J18" t="s">
        <v>15</v>
      </c>
      <c r="K18" t="s">
        <v>89</v>
      </c>
    </row>
    <row r="19" spans="1:11" x14ac:dyDescent="0.25">
      <c r="A19" s="1" t="s">
        <v>90</v>
      </c>
      <c r="B19" t="s">
        <v>91</v>
      </c>
      <c r="C19" t="s">
        <v>13</v>
      </c>
      <c r="D19">
        <v>1</v>
      </c>
      <c r="E19" t="s">
        <v>92</v>
      </c>
      <c r="F19">
        <v>311</v>
      </c>
      <c r="G19">
        <v>500</v>
      </c>
      <c r="H19" t="s">
        <v>93</v>
      </c>
      <c r="I19">
        <v>5</v>
      </c>
      <c r="J19" t="s">
        <v>94</v>
      </c>
      <c r="K19" t="s">
        <v>95</v>
      </c>
    </row>
    <row r="20" spans="1:11" x14ac:dyDescent="0.25">
      <c r="A20" s="1" t="s">
        <v>96</v>
      </c>
      <c r="B20" t="s">
        <v>97</v>
      </c>
      <c r="C20" t="s">
        <v>13</v>
      </c>
      <c r="D20">
        <v>0</v>
      </c>
      <c r="H20" t="s">
        <v>98</v>
      </c>
      <c r="I20">
        <v>5</v>
      </c>
      <c r="J20" t="s">
        <v>99</v>
      </c>
      <c r="K20" t="s">
        <v>100</v>
      </c>
    </row>
    <row r="21" spans="1:11" x14ac:dyDescent="0.25">
      <c r="A21" s="1" t="s">
        <v>101</v>
      </c>
      <c r="B21" t="s">
        <v>102</v>
      </c>
      <c r="C21" t="s">
        <v>13</v>
      </c>
      <c r="D21">
        <v>0</v>
      </c>
      <c r="H21" t="s">
        <v>103</v>
      </c>
      <c r="I21">
        <v>5</v>
      </c>
      <c r="J21" t="s">
        <v>15</v>
      </c>
      <c r="K21" t="s">
        <v>104</v>
      </c>
    </row>
    <row r="22" spans="1:11" x14ac:dyDescent="0.25">
      <c r="A22" s="1" t="s">
        <v>105</v>
      </c>
      <c r="B22" t="s">
        <v>106</v>
      </c>
      <c r="C22" t="s">
        <v>13</v>
      </c>
      <c r="D22">
        <v>1</v>
      </c>
      <c r="E22" t="s">
        <v>107</v>
      </c>
      <c r="F22">
        <v>383</v>
      </c>
      <c r="G22">
        <v>434</v>
      </c>
      <c r="H22" t="s">
        <v>108</v>
      </c>
      <c r="I22">
        <v>5</v>
      </c>
      <c r="J22" t="s">
        <v>15</v>
      </c>
      <c r="K22" t="s">
        <v>109</v>
      </c>
    </row>
    <row r="23" spans="1:11" x14ac:dyDescent="0.25">
      <c r="A23" s="1" t="s">
        <v>110</v>
      </c>
      <c r="B23" t="s">
        <v>111</v>
      </c>
      <c r="C23" t="s">
        <v>13</v>
      </c>
      <c r="D23">
        <v>0</v>
      </c>
      <c r="H23" t="s">
        <v>112</v>
      </c>
      <c r="I23">
        <v>5</v>
      </c>
      <c r="J23" t="s">
        <v>15</v>
      </c>
      <c r="K23" t="s">
        <v>113</v>
      </c>
    </row>
    <row r="24" spans="1:11" x14ac:dyDescent="0.25">
      <c r="A24" s="1" t="s">
        <v>114</v>
      </c>
      <c r="B24" t="s">
        <v>115</v>
      </c>
      <c r="C24" t="s">
        <v>13</v>
      </c>
      <c r="D24">
        <v>0</v>
      </c>
      <c r="H24" t="s">
        <v>116</v>
      </c>
      <c r="I24">
        <v>5</v>
      </c>
      <c r="J24" t="s">
        <v>15</v>
      </c>
      <c r="K24" t="s">
        <v>117</v>
      </c>
    </row>
    <row r="25" spans="1:11" x14ac:dyDescent="0.25">
      <c r="A25" s="1" t="s">
        <v>118</v>
      </c>
      <c r="B25" t="s">
        <v>119</v>
      </c>
      <c r="C25" t="s">
        <v>13</v>
      </c>
      <c r="D25">
        <v>0</v>
      </c>
      <c r="H25" t="s">
        <v>120</v>
      </c>
      <c r="I25">
        <v>5</v>
      </c>
      <c r="J25" t="s">
        <v>15</v>
      </c>
      <c r="K25" t="s">
        <v>121</v>
      </c>
    </row>
    <row r="26" spans="1:11" x14ac:dyDescent="0.25">
      <c r="A26" s="1" t="s">
        <v>122</v>
      </c>
      <c r="B26" t="s">
        <v>123</v>
      </c>
      <c r="C26" t="s">
        <v>13</v>
      </c>
      <c r="D26">
        <v>0</v>
      </c>
      <c r="H26" t="s">
        <v>124</v>
      </c>
      <c r="I26">
        <v>5</v>
      </c>
      <c r="J26" t="s">
        <v>15</v>
      </c>
      <c r="K26" t="s">
        <v>125</v>
      </c>
    </row>
    <row r="27" spans="1:11" x14ac:dyDescent="0.25">
      <c r="A27" s="1" t="s">
        <v>126</v>
      </c>
      <c r="B27" t="s">
        <v>127</v>
      </c>
      <c r="C27" t="s">
        <v>13</v>
      </c>
      <c r="D27">
        <v>0</v>
      </c>
      <c r="H27" t="s">
        <v>128</v>
      </c>
      <c r="I27">
        <v>5</v>
      </c>
      <c r="J27" t="s">
        <v>15</v>
      </c>
      <c r="K27" t="s">
        <v>129</v>
      </c>
    </row>
    <row r="28" spans="1:11" x14ac:dyDescent="0.25">
      <c r="A28" s="1" t="s">
        <v>130</v>
      </c>
      <c r="B28" t="s">
        <v>131</v>
      </c>
      <c r="C28" t="s">
        <v>13</v>
      </c>
      <c r="D28">
        <v>0</v>
      </c>
      <c r="H28" t="s">
        <v>132</v>
      </c>
      <c r="I28">
        <v>5</v>
      </c>
      <c r="J28" t="s">
        <v>15</v>
      </c>
      <c r="K28" t="s">
        <v>133</v>
      </c>
    </row>
    <row r="29" spans="1:11" x14ac:dyDescent="0.25">
      <c r="A29" s="1" t="s">
        <v>134</v>
      </c>
      <c r="B29" t="s">
        <v>135</v>
      </c>
      <c r="C29" t="s">
        <v>13</v>
      </c>
      <c r="D29">
        <v>0</v>
      </c>
      <c r="H29" t="s">
        <v>41</v>
      </c>
      <c r="I29">
        <v>5</v>
      </c>
      <c r="J29" t="s">
        <v>15</v>
      </c>
      <c r="K29" t="s">
        <v>136</v>
      </c>
    </row>
    <row r="30" spans="1:11" x14ac:dyDescent="0.25">
      <c r="A30" s="1" t="s">
        <v>137</v>
      </c>
      <c r="B30" t="s">
        <v>138</v>
      </c>
      <c r="C30" t="s">
        <v>13</v>
      </c>
      <c r="D30">
        <v>0</v>
      </c>
      <c r="H30" t="s">
        <v>139</v>
      </c>
      <c r="I30">
        <v>5</v>
      </c>
      <c r="J30" t="s">
        <v>140</v>
      </c>
      <c r="K30" t="s">
        <v>141</v>
      </c>
    </row>
    <row r="31" spans="1:11" x14ac:dyDescent="0.25">
      <c r="A31" s="1" t="s">
        <v>142</v>
      </c>
      <c r="B31" t="s">
        <v>143</v>
      </c>
      <c r="C31" t="s">
        <v>13</v>
      </c>
      <c r="D31">
        <v>0</v>
      </c>
      <c r="H31" t="s">
        <v>144</v>
      </c>
      <c r="I31">
        <v>5</v>
      </c>
      <c r="J31" t="s">
        <v>15</v>
      </c>
      <c r="K31" t="s">
        <v>145</v>
      </c>
    </row>
    <row r="32" spans="1:11" x14ac:dyDescent="0.25">
      <c r="A32" s="1" t="s">
        <v>146</v>
      </c>
      <c r="B32" t="s">
        <v>147</v>
      </c>
      <c r="C32" t="s">
        <v>13</v>
      </c>
      <c r="D32">
        <v>1</v>
      </c>
      <c r="E32" t="s">
        <v>148</v>
      </c>
      <c r="F32">
        <v>384</v>
      </c>
      <c r="G32">
        <v>499</v>
      </c>
      <c r="H32" t="s">
        <v>149</v>
      </c>
      <c r="I32">
        <v>5</v>
      </c>
      <c r="J32" t="s">
        <v>15</v>
      </c>
      <c r="K32" t="s">
        <v>150</v>
      </c>
    </row>
    <row r="33" spans="1:11" x14ac:dyDescent="0.25">
      <c r="A33" s="1" t="s">
        <v>151</v>
      </c>
      <c r="B33" t="s">
        <v>152</v>
      </c>
      <c r="C33" t="s">
        <v>13</v>
      </c>
      <c r="D33">
        <v>0</v>
      </c>
      <c r="H33" t="s">
        <v>153</v>
      </c>
      <c r="I33">
        <v>5</v>
      </c>
      <c r="J33" t="s">
        <v>15</v>
      </c>
      <c r="K33" t="s">
        <v>154</v>
      </c>
    </row>
    <row r="34" spans="1:11" x14ac:dyDescent="0.25">
      <c r="A34" s="1" t="s">
        <v>155</v>
      </c>
      <c r="B34" t="s">
        <v>156</v>
      </c>
      <c r="C34" t="s">
        <v>13</v>
      </c>
      <c r="D34">
        <v>0</v>
      </c>
      <c r="H34" t="s">
        <v>157</v>
      </c>
      <c r="I34">
        <v>5</v>
      </c>
      <c r="J34" t="s">
        <v>15</v>
      </c>
      <c r="K34" t="s">
        <v>158</v>
      </c>
    </row>
    <row r="35" spans="1:11" x14ac:dyDescent="0.25">
      <c r="A35" s="1" t="s">
        <v>159</v>
      </c>
      <c r="B35" t="s">
        <v>160</v>
      </c>
      <c r="C35" t="s">
        <v>13</v>
      </c>
      <c r="D35">
        <v>0</v>
      </c>
      <c r="H35" t="s">
        <v>161</v>
      </c>
      <c r="I35">
        <v>5</v>
      </c>
      <c r="J35" t="s">
        <v>15</v>
      </c>
      <c r="K35" t="s">
        <v>162</v>
      </c>
    </row>
    <row r="36" spans="1:11" x14ac:dyDescent="0.25">
      <c r="A36" s="1" t="s">
        <v>163</v>
      </c>
      <c r="B36" t="s">
        <v>164</v>
      </c>
      <c r="C36" t="s">
        <v>13</v>
      </c>
      <c r="D36">
        <v>0</v>
      </c>
      <c r="H36" t="s">
        <v>165</v>
      </c>
      <c r="I36">
        <v>5</v>
      </c>
      <c r="J36" t="s">
        <v>15</v>
      </c>
      <c r="K36" t="s">
        <v>166</v>
      </c>
    </row>
    <row r="37" spans="1:11" x14ac:dyDescent="0.25">
      <c r="A37" s="1" t="s">
        <v>167</v>
      </c>
      <c r="B37" t="s">
        <v>168</v>
      </c>
      <c r="C37" t="s">
        <v>13</v>
      </c>
      <c r="D37">
        <v>0</v>
      </c>
      <c r="H37" t="s">
        <v>169</v>
      </c>
      <c r="I37">
        <v>5</v>
      </c>
      <c r="J37" t="s">
        <v>15</v>
      </c>
      <c r="K37" t="s">
        <v>170</v>
      </c>
    </row>
    <row r="38" spans="1:11" x14ac:dyDescent="0.25">
      <c r="A38" s="1" t="s">
        <v>171</v>
      </c>
      <c r="B38" t="s">
        <v>172</v>
      </c>
      <c r="C38" t="s">
        <v>13</v>
      </c>
      <c r="D38">
        <v>0</v>
      </c>
      <c r="H38" t="s">
        <v>173</v>
      </c>
      <c r="I38">
        <v>5</v>
      </c>
      <c r="J38" t="s">
        <v>15</v>
      </c>
      <c r="K38" t="s">
        <v>174</v>
      </c>
    </row>
    <row r="39" spans="1:11" x14ac:dyDescent="0.25">
      <c r="A39" s="1" t="s">
        <v>175</v>
      </c>
      <c r="B39" t="s">
        <v>176</v>
      </c>
      <c r="C39" t="s">
        <v>13</v>
      </c>
      <c r="D39">
        <v>0</v>
      </c>
      <c r="H39" t="s">
        <v>177</v>
      </c>
      <c r="I39">
        <v>5</v>
      </c>
      <c r="J39" t="s">
        <v>15</v>
      </c>
      <c r="K39" t="s">
        <v>178</v>
      </c>
    </row>
    <row r="40" spans="1:11" x14ac:dyDescent="0.25">
      <c r="A40" s="1" t="s">
        <v>179</v>
      </c>
      <c r="B40" t="s">
        <v>180</v>
      </c>
      <c r="C40" t="s">
        <v>13</v>
      </c>
      <c r="D40">
        <v>0</v>
      </c>
      <c r="H40" t="s">
        <v>181</v>
      </c>
      <c r="I40">
        <v>5</v>
      </c>
      <c r="J40" t="s">
        <v>15</v>
      </c>
      <c r="K40" t="s">
        <v>182</v>
      </c>
    </row>
    <row r="41" spans="1:11" x14ac:dyDescent="0.25">
      <c r="A41" s="1" t="s">
        <v>183</v>
      </c>
      <c r="B41" t="s">
        <v>184</v>
      </c>
      <c r="C41" t="s">
        <v>13</v>
      </c>
      <c r="D41">
        <v>0</v>
      </c>
      <c r="H41" t="s">
        <v>185</v>
      </c>
      <c r="I41">
        <v>5</v>
      </c>
      <c r="J41" t="s">
        <v>15</v>
      </c>
      <c r="K41" t="s">
        <v>186</v>
      </c>
    </row>
    <row r="42" spans="1:11" x14ac:dyDescent="0.25">
      <c r="A42" s="1" t="s">
        <v>187</v>
      </c>
      <c r="B42" t="s">
        <v>188</v>
      </c>
      <c r="C42" t="s">
        <v>13</v>
      </c>
      <c r="D42">
        <v>0</v>
      </c>
      <c r="H42" t="s">
        <v>189</v>
      </c>
      <c r="I42">
        <v>5</v>
      </c>
      <c r="J42" t="s">
        <v>15</v>
      </c>
      <c r="K42" t="s">
        <v>190</v>
      </c>
    </row>
    <row r="43" spans="1:11" x14ac:dyDescent="0.25">
      <c r="A43" s="1" t="s">
        <v>191</v>
      </c>
      <c r="B43" t="s">
        <v>192</v>
      </c>
      <c r="C43" t="s">
        <v>13</v>
      </c>
      <c r="D43">
        <v>0</v>
      </c>
      <c r="H43" t="s">
        <v>193</v>
      </c>
      <c r="I43">
        <v>5</v>
      </c>
      <c r="J43" t="s">
        <v>15</v>
      </c>
      <c r="K43" t="s">
        <v>194</v>
      </c>
    </row>
    <row r="44" spans="1:11" x14ac:dyDescent="0.25">
      <c r="A44" s="1" t="s">
        <v>195</v>
      </c>
      <c r="B44" t="s">
        <v>196</v>
      </c>
      <c r="C44" t="s">
        <v>13</v>
      </c>
      <c r="D44">
        <v>0</v>
      </c>
      <c r="H44" t="s">
        <v>197</v>
      </c>
      <c r="I44">
        <v>5</v>
      </c>
      <c r="J44" t="s">
        <v>15</v>
      </c>
      <c r="K44" t="s">
        <v>198</v>
      </c>
    </row>
    <row r="45" spans="1:11" x14ac:dyDescent="0.25">
      <c r="A45" s="1" t="s">
        <v>199</v>
      </c>
      <c r="B45" t="s">
        <v>200</v>
      </c>
      <c r="C45" t="s">
        <v>13</v>
      </c>
      <c r="D45">
        <v>0</v>
      </c>
      <c r="H45" t="s">
        <v>201</v>
      </c>
      <c r="I45">
        <v>5</v>
      </c>
      <c r="J45" t="s">
        <v>15</v>
      </c>
      <c r="K45" t="s">
        <v>202</v>
      </c>
    </row>
    <row r="46" spans="1:11" x14ac:dyDescent="0.25">
      <c r="A46" s="1" t="s">
        <v>203</v>
      </c>
      <c r="B46" t="s">
        <v>204</v>
      </c>
      <c r="C46" t="s">
        <v>13</v>
      </c>
      <c r="D46">
        <v>0</v>
      </c>
      <c r="H46" t="s">
        <v>205</v>
      </c>
      <c r="I46">
        <v>5</v>
      </c>
      <c r="J46" t="s">
        <v>15</v>
      </c>
      <c r="K46" t="s">
        <v>206</v>
      </c>
    </row>
    <row r="47" spans="1:11" x14ac:dyDescent="0.25">
      <c r="A47" s="1" t="s">
        <v>207</v>
      </c>
      <c r="B47" t="s">
        <v>208</v>
      </c>
      <c r="C47" t="s">
        <v>13</v>
      </c>
      <c r="D47">
        <v>0</v>
      </c>
      <c r="H47" t="s">
        <v>209</v>
      </c>
      <c r="I47">
        <v>5</v>
      </c>
      <c r="J47" t="s">
        <v>15</v>
      </c>
      <c r="K47" t="s">
        <v>210</v>
      </c>
    </row>
    <row r="48" spans="1:11" x14ac:dyDescent="0.25">
      <c r="A48" s="1" t="s">
        <v>211</v>
      </c>
      <c r="B48" t="s">
        <v>212</v>
      </c>
      <c r="C48" t="s">
        <v>13</v>
      </c>
      <c r="D48">
        <v>0</v>
      </c>
      <c r="H48" t="s">
        <v>213</v>
      </c>
      <c r="I48">
        <v>5</v>
      </c>
      <c r="J48" t="s">
        <v>15</v>
      </c>
      <c r="K48" t="s">
        <v>214</v>
      </c>
    </row>
    <row r="49" spans="1:11" x14ac:dyDescent="0.25">
      <c r="A49" s="1" t="s">
        <v>215</v>
      </c>
      <c r="B49" t="s">
        <v>216</v>
      </c>
      <c r="C49" t="s">
        <v>13</v>
      </c>
      <c r="D49">
        <v>0</v>
      </c>
      <c r="H49" t="s">
        <v>217</v>
      </c>
      <c r="I49">
        <v>5</v>
      </c>
      <c r="J49" t="s">
        <v>15</v>
      </c>
      <c r="K49" t="s">
        <v>218</v>
      </c>
    </row>
    <row r="50" spans="1:11" x14ac:dyDescent="0.25">
      <c r="A50" s="1" t="s">
        <v>219</v>
      </c>
      <c r="B50" t="s">
        <v>220</v>
      </c>
      <c r="C50" t="s">
        <v>13</v>
      </c>
      <c r="D50">
        <v>0</v>
      </c>
      <c r="H50" t="s">
        <v>221</v>
      </c>
      <c r="I50">
        <v>5</v>
      </c>
      <c r="J50" t="s">
        <v>15</v>
      </c>
      <c r="K50" t="s">
        <v>222</v>
      </c>
    </row>
    <row r="51" spans="1:11" x14ac:dyDescent="0.25">
      <c r="A51" s="1" t="s">
        <v>223</v>
      </c>
      <c r="B51" t="s">
        <v>224</v>
      </c>
      <c r="C51" t="s">
        <v>13</v>
      </c>
      <c r="D51">
        <v>0</v>
      </c>
      <c r="H51" t="s">
        <v>225</v>
      </c>
      <c r="I51">
        <v>5</v>
      </c>
      <c r="J51" t="s">
        <v>15</v>
      </c>
      <c r="K51" t="s">
        <v>226</v>
      </c>
    </row>
    <row r="52" spans="1:11" x14ac:dyDescent="0.25">
      <c r="A52" s="1" t="s">
        <v>227</v>
      </c>
      <c r="B52" t="s">
        <v>228</v>
      </c>
      <c r="C52" t="s">
        <v>45</v>
      </c>
      <c r="D52">
        <v>1</v>
      </c>
      <c r="E52" t="s">
        <v>229</v>
      </c>
      <c r="F52">
        <v>162</v>
      </c>
      <c r="G52">
        <v>591</v>
      </c>
      <c r="H52" t="s">
        <v>230</v>
      </c>
      <c r="I52">
        <v>5</v>
      </c>
      <c r="J52" t="s">
        <v>231</v>
      </c>
      <c r="K52" t="s">
        <v>232</v>
      </c>
    </row>
    <row r="53" spans="1:11" x14ac:dyDescent="0.25">
      <c r="A53" s="1" t="s">
        <v>233</v>
      </c>
      <c r="B53" t="s">
        <v>234</v>
      </c>
      <c r="C53" t="s">
        <v>13</v>
      </c>
      <c r="D53">
        <v>0</v>
      </c>
      <c r="H53" t="s">
        <v>235</v>
      </c>
      <c r="I53">
        <v>5</v>
      </c>
      <c r="J53" t="s">
        <v>15</v>
      </c>
      <c r="K53" t="s">
        <v>236</v>
      </c>
    </row>
    <row r="54" spans="1:11" x14ac:dyDescent="0.25">
      <c r="A54" s="1" t="s">
        <v>237</v>
      </c>
      <c r="B54" t="s">
        <v>238</v>
      </c>
      <c r="C54" t="s">
        <v>13</v>
      </c>
      <c r="D54">
        <v>0</v>
      </c>
      <c r="H54" t="s">
        <v>239</v>
      </c>
      <c r="I54">
        <v>5</v>
      </c>
      <c r="J54" t="s">
        <v>15</v>
      </c>
      <c r="K54" t="s">
        <v>240</v>
      </c>
    </row>
    <row r="55" spans="1:11" x14ac:dyDescent="0.25">
      <c r="A55" s="1" t="s">
        <v>241</v>
      </c>
      <c r="B55" t="s">
        <v>242</v>
      </c>
      <c r="C55" t="s">
        <v>13</v>
      </c>
      <c r="D55">
        <v>0</v>
      </c>
      <c r="H55" t="s">
        <v>243</v>
      </c>
      <c r="I55">
        <v>5</v>
      </c>
      <c r="J55" t="s">
        <v>15</v>
      </c>
      <c r="K55" t="s">
        <v>244</v>
      </c>
    </row>
    <row r="56" spans="1:11" x14ac:dyDescent="0.25">
      <c r="A56" s="1" t="s">
        <v>245</v>
      </c>
      <c r="B56" t="s">
        <v>246</v>
      </c>
      <c r="C56" t="s">
        <v>13</v>
      </c>
      <c r="D56">
        <v>0</v>
      </c>
      <c r="H56" t="s">
        <v>247</v>
      </c>
      <c r="I56">
        <v>5</v>
      </c>
      <c r="J56" t="s">
        <v>15</v>
      </c>
      <c r="K56" t="s">
        <v>248</v>
      </c>
    </row>
    <row r="57" spans="1:11" x14ac:dyDescent="0.25">
      <c r="A57" s="1" t="s">
        <v>249</v>
      </c>
      <c r="B57" t="s">
        <v>250</v>
      </c>
      <c r="C57" t="s">
        <v>13</v>
      </c>
      <c r="D57">
        <v>0</v>
      </c>
      <c r="H57" t="s">
        <v>14</v>
      </c>
      <c r="I57">
        <v>5</v>
      </c>
      <c r="J57" t="s">
        <v>15</v>
      </c>
      <c r="K57" t="s">
        <v>251</v>
      </c>
    </row>
    <row r="58" spans="1:11" x14ac:dyDescent="0.25">
      <c r="A58" s="1" t="s">
        <v>252</v>
      </c>
      <c r="B58" t="s">
        <v>253</v>
      </c>
      <c r="C58" t="s">
        <v>13</v>
      </c>
      <c r="D58">
        <v>0</v>
      </c>
      <c r="H58" t="s">
        <v>235</v>
      </c>
      <c r="I58">
        <v>5</v>
      </c>
      <c r="J58" t="s">
        <v>15</v>
      </c>
      <c r="K58" t="s">
        <v>254</v>
      </c>
    </row>
    <row r="59" spans="1:11" x14ac:dyDescent="0.25">
      <c r="A59" s="1" t="s">
        <v>255</v>
      </c>
      <c r="B59" t="s">
        <v>256</v>
      </c>
      <c r="C59" t="s">
        <v>13</v>
      </c>
      <c r="D59">
        <v>0</v>
      </c>
      <c r="H59" t="s">
        <v>257</v>
      </c>
      <c r="I59">
        <v>5</v>
      </c>
      <c r="J59" t="s">
        <v>15</v>
      </c>
      <c r="K59" t="s">
        <v>258</v>
      </c>
    </row>
    <row r="60" spans="1:11" x14ac:dyDescent="0.25">
      <c r="A60" s="1" t="s">
        <v>259</v>
      </c>
      <c r="B60" t="s">
        <v>260</v>
      </c>
      <c r="C60" t="s">
        <v>13</v>
      </c>
      <c r="D60">
        <v>0</v>
      </c>
      <c r="H60" t="s">
        <v>261</v>
      </c>
      <c r="I60">
        <v>5</v>
      </c>
      <c r="J60" t="s">
        <v>15</v>
      </c>
      <c r="K60" t="s">
        <v>262</v>
      </c>
    </row>
    <row r="61" spans="1:11" x14ac:dyDescent="0.25">
      <c r="A61" s="1" t="s">
        <v>263</v>
      </c>
      <c r="B61" t="s">
        <v>264</v>
      </c>
      <c r="C61" t="s">
        <v>13</v>
      </c>
      <c r="D61">
        <v>0</v>
      </c>
      <c r="H61" t="s">
        <v>265</v>
      </c>
      <c r="I61">
        <v>5</v>
      </c>
      <c r="J61" t="s">
        <v>15</v>
      </c>
      <c r="K61" t="s">
        <v>266</v>
      </c>
    </row>
    <row r="62" spans="1:11" x14ac:dyDescent="0.25">
      <c r="A62" s="1" t="s">
        <v>267</v>
      </c>
      <c r="B62" t="s">
        <v>268</v>
      </c>
      <c r="C62" t="s">
        <v>13</v>
      </c>
      <c r="D62">
        <v>0</v>
      </c>
      <c r="H62" t="s">
        <v>269</v>
      </c>
      <c r="I62">
        <v>5</v>
      </c>
      <c r="J62" t="s">
        <v>15</v>
      </c>
      <c r="K62" t="s">
        <v>270</v>
      </c>
    </row>
    <row r="63" spans="1:11" x14ac:dyDescent="0.25">
      <c r="A63" s="1" t="s">
        <v>271</v>
      </c>
      <c r="B63" t="s">
        <v>272</v>
      </c>
      <c r="C63" t="s">
        <v>13</v>
      </c>
      <c r="D63">
        <v>0</v>
      </c>
      <c r="H63" t="s">
        <v>60</v>
      </c>
      <c r="I63">
        <v>5</v>
      </c>
      <c r="J63" t="s">
        <v>15</v>
      </c>
      <c r="K63" t="s">
        <v>273</v>
      </c>
    </row>
    <row r="64" spans="1:11" x14ac:dyDescent="0.25">
      <c r="A64" s="1" t="s">
        <v>274</v>
      </c>
      <c r="B64" t="s">
        <v>275</v>
      </c>
      <c r="C64" t="s">
        <v>13</v>
      </c>
      <c r="D64">
        <v>0</v>
      </c>
      <c r="H64" t="s">
        <v>60</v>
      </c>
      <c r="I64">
        <v>5</v>
      </c>
      <c r="J64" t="s">
        <v>15</v>
      </c>
      <c r="K64" t="s">
        <v>276</v>
      </c>
    </row>
    <row r="65" spans="1:11" x14ac:dyDescent="0.25">
      <c r="A65" s="1" t="s">
        <v>277</v>
      </c>
      <c r="B65" t="s">
        <v>278</v>
      </c>
      <c r="C65" t="s">
        <v>13</v>
      </c>
      <c r="D65">
        <v>0</v>
      </c>
      <c r="H65" t="s">
        <v>279</v>
      </c>
      <c r="I65">
        <v>5</v>
      </c>
      <c r="J65" t="s">
        <v>15</v>
      </c>
      <c r="K65" t="s">
        <v>280</v>
      </c>
    </row>
    <row r="66" spans="1:11" x14ac:dyDescent="0.25">
      <c r="A66" s="1" t="s">
        <v>281</v>
      </c>
      <c r="B66" t="s">
        <v>282</v>
      </c>
      <c r="C66" t="s">
        <v>13</v>
      </c>
      <c r="D66">
        <v>0</v>
      </c>
      <c r="H66" t="s">
        <v>283</v>
      </c>
      <c r="I66">
        <v>5</v>
      </c>
      <c r="J66" t="s">
        <v>15</v>
      </c>
      <c r="K66" t="s">
        <v>284</v>
      </c>
    </row>
    <row r="67" spans="1:11" x14ac:dyDescent="0.25">
      <c r="A67" s="1" t="s">
        <v>285</v>
      </c>
      <c r="B67" t="s">
        <v>286</v>
      </c>
      <c r="C67" t="s">
        <v>13</v>
      </c>
      <c r="D67">
        <v>0</v>
      </c>
      <c r="H67" t="s">
        <v>287</v>
      </c>
      <c r="I67">
        <v>5</v>
      </c>
      <c r="J67" t="s">
        <v>15</v>
      </c>
      <c r="K67" t="s">
        <v>288</v>
      </c>
    </row>
    <row r="68" spans="1:11" x14ac:dyDescent="0.25">
      <c r="A68" s="1" t="s">
        <v>289</v>
      </c>
      <c r="B68" t="s">
        <v>290</v>
      </c>
      <c r="C68" t="s">
        <v>13</v>
      </c>
      <c r="D68">
        <v>0</v>
      </c>
      <c r="H68" t="s">
        <v>291</v>
      </c>
      <c r="I68">
        <v>5</v>
      </c>
      <c r="J68" t="s">
        <v>15</v>
      </c>
      <c r="K68" t="s">
        <v>292</v>
      </c>
    </row>
    <row r="69" spans="1:11" x14ac:dyDescent="0.25">
      <c r="A69" s="1" t="s">
        <v>293</v>
      </c>
      <c r="B69" t="s">
        <v>294</v>
      </c>
      <c r="C69" t="s">
        <v>13</v>
      </c>
      <c r="D69">
        <v>0</v>
      </c>
      <c r="H69" t="s">
        <v>239</v>
      </c>
      <c r="I69">
        <v>5</v>
      </c>
      <c r="J69" t="s">
        <v>15</v>
      </c>
      <c r="K69" t="s">
        <v>295</v>
      </c>
    </row>
    <row r="70" spans="1:11" x14ac:dyDescent="0.25">
      <c r="A70" s="1" t="s">
        <v>296</v>
      </c>
      <c r="B70" t="s">
        <v>297</v>
      </c>
      <c r="C70" t="s">
        <v>13</v>
      </c>
      <c r="D70">
        <v>0</v>
      </c>
      <c r="H70" t="s">
        <v>298</v>
      </c>
      <c r="I70">
        <v>5</v>
      </c>
      <c r="J70" t="s">
        <v>15</v>
      </c>
      <c r="K70" t="s">
        <v>299</v>
      </c>
    </row>
    <row r="71" spans="1:11" x14ac:dyDescent="0.25">
      <c r="A71" s="1" t="s">
        <v>300</v>
      </c>
      <c r="B71" t="s">
        <v>301</v>
      </c>
      <c r="C71" t="s">
        <v>13</v>
      </c>
      <c r="D71">
        <v>0</v>
      </c>
      <c r="H71" t="s">
        <v>302</v>
      </c>
      <c r="I71">
        <v>5</v>
      </c>
      <c r="J71" t="s">
        <v>15</v>
      </c>
      <c r="K71" t="s">
        <v>303</v>
      </c>
    </row>
    <row r="72" spans="1:11" x14ac:dyDescent="0.25">
      <c r="A72" s="1" t="s">
        <v>304</v>
      </c>
      <c r="B72" t="s">
        <v>305</v>
      </c>
      <c r="C72" t="s">
        <v>13</v>
      </c>
      <c r="D72">
        <v>0</v>
      </c>
      <c r="H72" t="s">
        <v>181</v>
      </c>
      <c r="I72">
        <v>5</v>
      </c>
      <c r="J72" t="s">
        <v>15</v>
      </c>
      <c r="K72" t="s">
        <v>306</v>
      </c>
    </row>
    <row r="73" spans="1:11" x14ac:dyDescent="0.25">
      <c r="A73" s="1" t="s">
        <v>307</v>
      </c>
      <c r="B73" t="s">
        <v>308</v>
      </c>
      <c r="C73" t="s">
        <v>13</v>
      </c>
      <c r="D73">
        <v>0</v>
      </c>
      <c r="H73" t="s">
        <v>309</v>
      </c>
      <c r="I73">
        <v>5</v>
      </c>
      <c r="J73" t="s">
        <v>15</v>
      </c>
      <c r="K73" t="s">
        <v>310</v>
      </c>
    </row>
    <row r="74" spans="1:11" x14ac:dyDescent="0.25">
      <c r="A74" s="1" t="s">
        <v>311</v>
      </c>
      <c r="B74" t="s">
        <v>312</v>
      </c>
      <c r="C74" t="s">
        <v>13</v>
      </c>
      <c r="D74">
        <v>0</v>
      </c>
      <c r="H74" t="s">
        <v>313</v>
      </c>
      <c r="I74">
        <v>5</v>
      </c>
      <c r="J74" t="s">
        <v>15</v>
      </c>
      <c r="K74" t="s">
        <v>314</v>
      </c>
    </row>
    <row r="75" spans="1:11" x14ac:dyDescent="0.25">
      <c r="A75" s="1" t="s">
        <v>315</v>
      </c>
      <c r="B75" t="s">
        <v>316</v>
      </c>
      <c r="C75" t="s">
        <v>13</v>
      </c>
      <c r="D75">
        <v>0</v>
      </c>
      <c r="H75" t="s">
        <v>185</v>
      </c>
      <c r="I75">
        <v>5</v>
      </c>
      <c r="J75" t="s">
        <v>15</v>
      </c>
      <c r="K75" t="s">
        <v>317</v>
      </c>
    </row>
    <row r="76" spans="1:11" x14ac:dyDescent="0.25">
      <c r="A76" s="1" t="s">
        <v>318</v>
      </c>
      <c r="B76" t="s">
        <v>319</v>
      </c>
      <c r="C76" t="s">
        <v>13</v>
      </c>
      <c r="D76">
        <v>1</v>
      </c>
      <c r="E76" t="s">
        <v>320</v>
      </c>
      <c r="F76">
        <v>355</v>
      </c>
      <c r="G76">
        <v>500</v>
      </c>
      <c r="H76" t="s">
        <v>321</v>
      </c>
      <c r="I76">
        <v>5</v>
      </c>
      <c r="J76" t="s">
        <v>99</v>
      </c>
      <c r="K76" t="s">
        <v>322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76"/>
  <sheetViews>
    <sheetView tabSelected="1" topLeftCell="A229" workbookViewId="0">
      <selection activeCell="B247" sqref="B247"/>
    </sheetView>
  </sheetViews>
  <sheetFormatPr defaultRowHeight="15" x14ac:dyDescent="0.25"/>
  <cols>
    <col min="1" max="1" width="17.28515625" bestFit="1" customWidth="1"/>
    <col min="2" max="2" width="20.7109375" customWidth="1"/>
    <col min="3" max="3" width="17.28515625" bestFit="1" customWidth="1"/>
    <col min="4" max="4" width="11.85546875" bestFit="1" customWidth="1"/>
    <col min="5" max="5" width="4.5703125" bestFit="1" customWidth="1"/>
    <col min="6" max="6" width="19.28515625" bestFit="1" customWidth="1"/>
    <col min="7" max="7" width="12.85546875" bestFit="1" customWidth="1"/>
    <col min="8" max="8" width="30.5703125" customWidth="1"/>
    <col min="9" max="9" width="25.42578125" customWidth="1"/>
    <col min="10" max="10" width="21.85546875" customWidth="1"/>
    <col min="12" max="12" width="5.140625" bestFit="1" customWidth="1"/>
    <col min="13" max="13" width="17.28515625" bestFit="1" customWidth="1"/>
    <col min="14" max="14" width="81.140625" bestFit="1" customWidth="1"/>
  </cols>
  <sheetData>
    <row r="1" spans="1:14" x14ac:dyDescent="0.25">
      <c r="A1" s="1" t="s">
        <v>0</v>
      </c>
      <c r="B1" t="s">
        <v>323</v>
      </c>
      <c r="C1" s="1" t="s">
        <v>0</v>
      </c>
      <c r="D1" t="s">
        <v>324</v>
      </c>
      <c r="E1" t="s">
        <v>325</v>
      </c>
      <c r="F1" t="s">
        <v>1785</v>
      </c>
      <c r="G1" t="s">
        <v>326</v>
      </c>
      <c r="H1" t="s">
        <v>7</v>
      </c>
      <c r="I1" t="s">
        <v>327</v>
      </c>
      <c r="J1" t="s">
        <v>328</v>
      </c>
      <c r="K1" t="s">
        <v>329</v>
      </c>
      <c r="L1" t="s">
        <v>330</v>
      </c>
      <c r="M1" t="s">
        <v>1784</v>
      </c>
      <c r="N1" t="s">
        <v>331</v>
      </c>
    </row>
    <row r="2" spans="1:14" x14ac:dyDescent="0.25">
      <c r="A2" s="1" t="s">
        <v>11</v>
      </c>
      <c r="B2" t="s">
        <v>12</v>
      </c>
      <c r="C2" s="1" t="s">
        <v>11</v>
      </c>
      <c r="D2">
        <v>101</v>
      </c>
      <c r="E2" t="s">
        <v>332</v>
      </c>
      <c r="F2" t="str">
        <f>CONCATENATE(A2,"_",_xlfn.ARABIC(E2))</f>
        <v>6138124089300232_1</v>
      </c>
      <c r="G2">
        <v>1001</v>
      </c>
      <c r="H2" t="s">
        <v>333</v>
      </c>
      <c r="I2" t="s">
        <v>334</v>
      </c>
      <c r="J2" t="s">
        <v>335</v>
      </c>
      <c r="K2">
        <v>51.2</v>
      </c>
      <c r="L2">
        <v>903</v>
      </c>
      <c r="M2" t="str">
        <f>VLOOKUP(N2,'New IDs Descs'!D:E,2,FALSE)</f>
        <v>6938820114548321</v>
      </c>
      <c r="N2" t="s">
        <v>336</v>
      </c>
    </row>
    <row r="3" spans="1:14" x14ac:dyDescent="0.25">
      <c r="A3" s="1" t="s">
        <v>11</v>
      </c>
      <c r="B3" t="s">
        <v>12</v>
      </c>
      <c r="C3" s="1" t="s">
        <v>11</v>
      </c>
      <c r="D3">
        <v>101</v>
      </c>
      <c r="E3" t="s">
        <v>337</v>
      </c>
      <c r="F3" t="str">
        <f>CONCATENATE(A3,"_",_xlfn.ARABIC(E3))</f>
        <v>6138124089300232_2</v>
      </c>
      <c r="G3">
        <v>1002</v>
      </c>
      <c r="H3" t="s">
        <v>333</v>
      </c>
      <c r="I3" t="s">
        <v>338</v>
      </c>
      <c r="J3" t="s">
        <v>339</v>
      </c>
      <c r="K3">
        <v>51.2</v>
      </c>
      <c r="L3">
        <v>903</v>
      </c>
      <c r="M3" t="str">
        <f>VLOOKUP(N3,'New IDs Descs'!D:E,2,FALSE)</f>
        <v>1936413335924573</v>
      </c>
      <c r="N3" t="s">
        <v>340</v>
      </c>
    </row>
    <row r="4" spans="1:14" x14ac:dyDescent="0.25">
      <c r="A4" s="1" t="s">
        <v>11</v>
      </c>
      <c r="B4" t="s">
        <v>12</v>
      </c>
      <c r="C4" s="1" t="s">
        <v>11</v>
      </c>
      <c r="D4">
        <v>101</v>
      </c>
      <c r="E4" t="s">
        <v>341</v>
      </c>
      <c r="F4" t="str">
        <f>CONCATENATE(A4,"_",_xlfn.ARABIC(E4))</f>
        <v>6138124089300232_3</v>
      </c>
      <c r="G4">
        <v>1003</v>
      </c>
      <c r="H4" t="s">
        <v>333</v>
      </c>
      <c r="I4" t="s">
        <v>342</v>
      </c>
      <c r="J4" t="s">
        <v>343</v>
      </c>
      <c r="K4">
        <v>51.2</v>
      </c>
      <c r="L4">
        <v>903</v>
      </c>
      <c r="M4" t="str">
        <f>VLOOKUP(N4,'New IDs Descs'!D:E,2,FALSE)</f>
        <v>9413023404739928</v>
      </c>
      <c r="N4" t="s">
        <v>344</v>
      </c>
    </row>
    <row r="5" spans="1:14" x14ac:dyDescent="0.25">
      <c r="A5" s="1" t="s">
        <v>11</v>
      </c>
      <c r="B5" t="s">
        <v>12</v>
      </c>
      <c r="C5" s="1" t="s">
        <v>11</v>
      </c>
      <c r="D5">
        <v>101</v>
      </c>
      <c r="E5" t="s">
        <v>345</v>
      </c>
      <c r="F5" t="str">
        <f>CONCATENATE(A5,"_",_xlfn.ARABIC(E5))</f>
        <v>6138124089300232_4</v>
      </c>
      <c r="G5">
        <v>1004</v>
      </c>
      <c r="H5" t="s">
        <v>333</v>
      </c>
      <c r="I5" t="s">
        <v>346</v>
      </c>
      <c r="J5" t="s">
        <v>347</v>
      </c>
      <c r="K5">
        <v>51.2</v>
      </c>
      <c r="L5">
        <v>903</v>
      </c>
      <c r="M5" t="str">
        <f>VLOOKUP(N5,'New IDs Descs'!D:E,2,FALSE)</f>
        <v>7082768797649726</v>
      </c>
      <c r="N5" t="s">
        <v>348</v>
      </c>
    </row>
    <row r="6" spans="1:14" x14ac:dyDescent="0.25">
      <c r="A6" s="1" t="s">
        <v>11</v>
      </c>
      <c r="B6" t="s">
        <v>12</v>
      </c>
      <c r="C6" s="1" t="s">
        <v>11</v>
      </c>
      <c r="D6">
        <v>101</v>
      </c>
      <c r="E6" t="s">
        <v>349</v>
      </c>
      <c r="F6" t="str">
        <f>CONCATENATE(A6,"_",_xlfn.ARABIC(E6))</f>
        <v>6138124089300232_5</v>
      </c>
      <c r="G6">
        <v>1005</v>
      </c>
      <c r="H6" t="s">
        <v>333</v>
      </c>
      <c r="I6" t="s">
        <v>350</v>
      </c>
      <c r="J6" t="s">
        <v>351</v>
      </c>
      <c r="K6">
        <v>51.2</v>
      </c>
      <c r="L6">
        <v>903</v>
      </c>
      <c r="M6" t="str">
        <f>VLOOKUP(N6,'New IDs Descs'!D:E,2,FALSE)</f>
        <v>1353122900056419</v>
      </c>
      <c r="N6" t="s">
        <v>352</v>
      </c>
    </row>
    <row r="7" spans="1:14" x14ac:dyDescent="0.25">
      <c r="A7" s="1" t="s">
        <v>17</v>
      </c>
      <c r="B7" t="s">
        <v>18</v>
      </c>
      <c r="C7" s="1" t="s">
        <v>17</v>
      </c>
      <c r="D7">
        <v>102</v>
      </c>
      <c r="E7" t="s">
        <v>332</v>
      </c>
      <c r="F7" t="str">
        <f>CONCATENATE(A7,"_",_xlfn.ARABIC(E7))</f>
        <v>7282612271194609_1</v>
      </c>
      <c r="G7">
        <v>1006</v>
      </c>
      <c r="H7" t="s">
        <v>353</v>
      </c>
      <c r="I7" t="s">
        <v>354</v>
      </c>
      <c r="J7" t="s">
        <v>355</v>
      </c>
      <c r="K7">
        <v>56.1</v>
      </c>
      <c r="L7">
        <v>903</v>
      </c>
      <c r="M7" t="str">
        <f>VLOOKUP(N7,'New IDs Descs'!D:E,2,FALSE)</f>
        <v>9988682210853997</v>
      </c>
      <c r="N7" t="s">
        <v>356</v>
      </c>
    </row>
    <row r="8" spans="1:14" x14ac:dyDescent="0.25">
      <c r="A8" s="1" t="s">
        <v>17</v>
      </c>
      <c r="B8" t="s">
        <v>18</v>
      </c>
      <c r="C8" s="1" t="s">
        <v>17</v>
      </c>
      <c r="D8">
        <v>102</v>
      </c>
      <c r="E8" t="s">
        <v>337</v>
      </c>
      <c r="F8" t="str">
        <f>CONCATENATE(A8,"_",_xlfn.ARABIC(E8))</f>
        <v>7282612271194609_2</v>
      </c>
      <c r="G8">
        <v>1007</v>
      </c>
      <c r="H8" t="s">
        <v>353</v>
      </c>
      <c r="I8" t="s">
        <v>357</v>
      </c>
      <c r="J8" t="s">
        <v>358</v>
      </c>
      <c r="K8">
        <v>56.1</v>
      </c>
      <c r="L8">
        <v>903</v>
      </c>
      <c r="M8" t="str">
        <f>VLOOKUP(N8,'New IDs Descs'!D:E,2,FALSE)</f>
        <v>1382923727652456</v>
      </c>
      <c r="N8" t="s">
        <v>359</v>
      </c>
    </row>
    <row r="9" spans="1:14" x14ac:dyDescent="0.25">
      <c r="A9" s="1" t="s">
        <v>17</v>
      </c>
      <c r="B9" t="s">
        <v>18</v>
      </c>
      <c r="C9" s="1" t="s">
        <v>17</v>
      </c>
      <c r="D9">
        <v>102</v>
      </c>
      <c r="E9" t="s">
        <v>341</v>
      </c>
      <c r="F9" t="str">
        <f>CONCATENATE(A9,"_",_xlfn.ARABIC(E9))</f>
        <v>7282612271194609_3</v>
      </c>
      <c r="G9">
        <v>1008</v>
      </c>
      <c r="H9" t="s">
        <v>353</v>
      </c>
      <c r="I9" t="s">
        <v>360</v>
      </c>
      <c r="J9" t="s">
        <v>361</v>
      </c>
      <c r="K9">
        <v>56.1</v>
      </c>
      <c r="L9">
        <v>903</v>
      </c>
      <c r="M9" t="str">
        <f>VLOOKUP(N9,'New IDs Descs'!D:E,2,FALSE)</f>
        <v>5109431835201979</v>
      </c>
      <c r="N9" t="s">
        <v>362</v>
      </c>
    </row>
    <row r="10" spans="1:14" x14ac:dyDescent="0.25">
      <c r="A10" s="1" t="s">
        <v>17</v>
      </c>
      <c r="B10" t="s">
        <v>18</v>
      </c>
      <c r="C10" s="1" t="s">
        <v>17</v>
      </c>
      <c r="D10">
        <v>102</v>
      </c>
      <c r="E10" t="s">
        <v>345</v>
      </c>
      <c r="F10" t="str">
        <f>CONCATENATE(A10,"_",_xlfn.ARABIC(E10))</f>
        <v>7282612271194609_4</v>
      </c>
      <c r="G10">
        <v>1009</v>
      </c>
      <c r="H10" t="s">
        <v>353</v>
      </c>
      <c r="I10" t="s">
        <v>363</v>
      </c>
      <c r="J10" t="s">
        <v>364</v>
      </c>
      <c r="K10">
        <v>56.1</v>
      </c>
      <c r="L10">
        <v>903</v>
      </c>
      <c r="M10" t="str">
        <f>VLOOKUP(N10,'New IDs Descs'!D:E,2,FALSE)</f>
        <v>3702542042783044</v>
      </c>
      <c r="N10" t="s">
        <v>365</v>
      </c>
    </row>
    <row r="11" spans="1:14" x14ac:dyDescent="0.25">
      <c r="A11" s="1" t="s">
        <v>17</v>
      </c>
      <c r="B11" t="s">
        <v>18</v>
      </c>
      <c r="C11" s="1" t="s">
        <v>17</v>
      </c>
      <c r="D11">
        <v>102</v>
      </c>
      <c r="E11" t="s">
        <v>349</v>
      </c>
      <c r="F11" t="str">
        <f>CONCATENATE(A11,"_",_xlfn.ARABIC(E11))</f>
        <v>7282612271194609_5</v>
      </c>
      <c r="G11">
        <v>1010</v>
      </c>
      <c r="H11" t="s">
        <v>353</v>
      </c>
      <c r="I11" t="s">
        <v>366</v>
      </c>
      <c r="J11" t="s">
        <v>367</v>
      </c>
      <c r="K11">
        <v>56.1</v>
      </c>
      <c r="L11">
        <v>903</v>
      </c>
      <c r="M11" t="str">
        <f>VLOOKUP(N11,'New IDs Descs'!D:E,2,FALSE)</f>
        <v>4873037395380583</v>
      </c>
      <c r="N11" t="s">
        <v>368</v>
      </c>
    </row>
    <row r="12" spans="1:14" x14ac:dyDescent="0.25">
      <c r="A12" s="1" t="s">
        <v>54</v>
      </c>
      <c r="B12" t="s">
        <v>55</v>
      </c>
      <c r="C12" s="1" t="s">
        <v>54</v>
      </c>
      <c r="D12">
        <v>103</v>
      </c>
      <c r="E12" t="s">
        <v>332</v>
      </c>
      <c r="F12" t="str">
        <f>CONCATENATE(A12,"_",_xlfn.ARABIC(E12))</f>
        <v>7166764509411762_1</v>
      </c>
      <c r="G12">
        <v>1046</v>
      </c>
      <c r="H12" t="s">
        <v>481</v>
      </c>
      <c r="I12" t="s">
        <v>482</v>
      </c>
      <c r="J12" t="s">
        <v>483</v>
      </c>
      <c r="K12">
        <v>54.2</v>
      </c>
      <c r="L12">
        <v>1105</v>
      </c>
      <c r="M12" t="str">
        <f>VLOOKUP(N12,'New IDs Descs'!D:E,2,FALSE)</f>
        <v>7400020150735320</v>
      </c>
      <c r="N12" t="s">
        <v>484</v>
      </c>
    </row>
    <row r="13" spans="1:14" x14ac:dyDescent="0.25">
      <c r="A13" s="1" t="s">
        <v>54</v>
      </c>
      <c r="B13" t="s">
        <v>55</v>
      </c>
      <c r="C13" s="1" t="s">
        <v>54</v>
      </c>
      <c r="D13">
        <v>103</v>
      </c>
      <c r="E13" t="s">
        <v>337</v>
      </c>
      <c r="F13" t="str">
        <f>CONCATENATE(A13,"_",_xlfn.ARABIC(E13))</f>
        <v>7166764509411762_2</v>
      </c>
      <c r="G13">
        <v>1047</v>
      </c>
      <c r="H13" t="s">
        <v>481</v>
      </c>
      <c r="I13" t="s">
        <v>485</v>
      </c>
      <c r="J13" t="s">
        <v>486</v>
      </c>
      <c r="K13">
        <v>54.2</v>
      </c>
      <c r="L13">
        <v>1105</v>
      </c>
      <c r="M13" t="str">
        <f>VLOOKUP(N13,'New IDs Descs'!D:E,2,FALSE)</f>
        <v>9372931245238208</v>
      </c>
      <c r="N13" t="s">
        <v>487</v>
      </c>
    </row>
    <row r="14" spans="1:14" x14ac:dyDescent="0.25">
      <c r="A14" s="1" t="s">
        <v>54</v>
      </c>
      <c r="B14" t="s">
        <v>55</v>
      </c>
      <c r="C14" s="1" t="s">
        <v>54</v>
      </c>
      <c r="D14">
        <v>103</v>
      </c>
      <c r="E14" t="s">
        <v>341</v>
      </c>
      <c r="F14" t="str">
        <f>CONCATENATE(A14,"_",_xlfn.ARABIC(E14))</f>
        <v>7166764509411762_3</v>
      </c>
      <c r="G14">
        <v>1048</v>
      </c>
      <c r="H14" t="s">
        <v>481</v>
      </c>
      <c r="I14" t="s">
        <v>488</v>
      </c>
      <c r="J14" t="s">
        <v>489</v>
      </c>
      <c r="K14">
        <v>54.2</v>
      </c>
      <c r="L14">
        <v>1105</v>
      </c>
      <c r="M14" t="str">
        <f>VLOOKUP(N14,'New IDs Descs'!D:E,2,FALSE)</f>
        <v>3333843890839364</v>
      </c>
      <c r="N14" t="s">
        <v>490</v>
      </c>
    </row>
    <row r="15" spans="1:14" x14ac:dyDescent="0.25">
      <c r="A15" s="1" t="s">
        <v>54</v>
      </c>
      <c r="B15" t="s">
        <v>55</v>
      </c>
      <c r="C15" s="1" t="s">
        <v>54</v>
      </c>
      <c r="D15">
        <v>103</v>
      </c>
      <c r="E15" t="s">
        <v>345</v>
      </c>
      <c r="F15" t="str">
        <f>CONCATENATE(A15,"_",_xlfn.ARABIC(E15))</f>
        <v>7166764509411762_4</v>
      </c>
      <c r="G15">
        <v>1049</v>
      </c>
      <c r="H15" t="s">
        <v>481</v>
      </c>
      <c r="I15" t="s">
        <v>491</v>
      </c>
      <c r="J15" t="s">
        <v>492</v>
      </c>
      <c r="K15">
        <v>54.2</v>
      </c>
      <c r="L15">
        <v>1105</v>
      </c>
      <c r="M15" t="str">
        <f>VLOOKUP(N15,'New IDs Descs'!D:E,2,FALSE)</f>
        <v>5458056643327554</v>
      </c>
      <c r="N15" t="s">
        <v>493</v>
      </c>
    </row>
    <row r="16" spans="1:14" x14ac:dyDescent="0.25">
      <c r="A16" s="1" t="s">
        <v>54</v>
      </c>
      <c r="B16" t="s">
        <v>55</v>
      </c>
      <c r="C16" s="1" t="s">
        <v>54</v>
      </c>
      <c r="D16">
        <v>103</v>
      </c>
      <c r="E16" t="s">
        <v>349</v>
      </c>
      <c r="F16" t="str">
        <f>CONCATENATE(A16,"_",_xlfn.ARABIC(E16))</f>
        <v>7166764509411762_5</v>
      </c>
      <c r="G16">
        <v>1050</v>
      </c>
      <c r="H16" t="s">
        <v>481</v>
      </c>
      <c r="I16" t="s">
        <v>494</v>
      </c>
      <c r="J16" t="s">
        <v>495</v>
      </c>
      <c r="K16">
        <v>54.2</v>
      </c>
      <c r="L16">
        <v>1105</v>
      </c>
      <c r="M16" t="str">
        <f>VLOOKUP(N16,'New IDs Descs'!D:E,2,FALSE)</f>
        <v>5279699226508014</v>
      </c>
      <c r="N16" t="s">
        <v>496</v>
      </c>
    </row>
    <row r="17" spans="1:14" x14ac:dyDescent="0.25">
      <c r="A17" s="1" t="s">
        <v>110</v>
      </c>
      <c r="B17" t="s">
        <v>111</v>
      </c>
      <c r="C17" s="1" t="s">
        <v>110</v>
      </c>
      <c r="D17">
        <v>107</v>
      </c>
      <c r="E17" t="s">
        <v>332</v>
      </c>
      <c r="F17" t="str">
        <f>CONCATENATE(A17,"_",_xlfn.ARABIC(E17))</f>
        <v>2297135959918757_1</v>
      </c>
      <c r="G17">
        <v>1106</v>
      </c>
      <c r="H17" t="s">
        <v>640</v>
      </c>
      <c r="I17" t="s">
        <v>641</v>
      </c>
      <c r="J17">
        <v>7.4</v>
      </c>
      <c r="K17">
        <v>51.4</v>
      </c>
      <c r="L17">
        <v>1209</v>
      </c>
      <c r="M17" t="str">
        <f>VLOOKUP(N17,'New IDs Descs'!D:E,2,FALSE)</f>
        <v>6660755381591141</v>
      </c>
      <c r="N17" t="s">
        <v>642</v>
      </c>
    </row>
    <row r="18" spans="1:14" x14ac:dyDescent="0.25">
      <c r="A18" s="1" t="s">
        <v>110</v>
      </c>
      <c r="B18" t="s">
        <v>111</v>
      </c>
      <c r="C18" s="1" t="s">
        <v>110</v>
      </c>
      <c r="D18">
        <v>107</v>
      </c>
      <c r="E18" t="s">
        <v>337</v>
      </c>
      <c r="F18" t="str">
        <f>CONCATENATE(A18,"_",_xlfn.ARABIC(E18))</f>
        <v>2297135959918757_2</v>
      </c>
      <c r="G18">
        <v>1107</v>
      </c>
      <c r="H18" t="s">
        <v>640</v>
      </c>
      <c r="I18" t="s">
        <v>643</v>
      </c>
      <c r="J18" t="s">
        <v>644</v>
      </c>
      <c r="K18">
        <v>51.4</v>
      </c>
      <c r="L18">
        <v>1209</v>
      </c>
      <c r="M18" t="str">
        <f>VLOOKUP(N18,'New IDs Descs'!D:E,2,FALSE)</f>
        <v>5021527807625030</v>
      </c>
      <c r="N18" t="s">
        <v>645</v>
      </c>
    </row>
    <row r="19" spans="1:14" x14ac:dyDescent="0.25">
      <c r="A19" s="1" t="s">
        <v>110</v>
      </c>
      <c r="B19" t="s">
        <v>111</v>
      </c>
      <c r="C19" s="1" t="s">
        <v>110</v>
      </c>
      <c r="D19">
        <v>107</v>
      </c>
      <c r="E19" t="s">
        <v>341</v>
      </c>
      <c r="F19" t="str">
        <f>CONCATENATE(A19,"_",_xlfn.ARABIC(E19))</f>
        <v>2297135959918757_3</v>
      </c>
      <c r="G19">
        <v>1108</v>
      </c>
      <c r="H19" t="s">
        <v>640</v>
      </c>
      <c r="I19" t="s">
        <v>646</v>
      </c>
      <c r="J19" t="s">
        <v>647</v>
      </c>
      <c r="K19">
        <v>51.4</v>
      </c>
      <c r="L19">
        <v>1209</v>
      </c>
      <c r="M19" t="str">
        <f>VLOOKUP(N19,'New IDs Descs'!D:E,2,FALSE)</f>
        <v>2366081104446843</v>
      </c>
      <c r="N19" t="s">
        <v>648</v>
      </c>
    </row>
    <row r="20" spans="1:14" x14ac:dyDescent="0.25">
      <c r="A20" s="1" t="s">
        <v>110</v>
      </c>
      <c r="B20" t="s">
        <v>111</v>
      </c>
      <c r="C20" s="1" t="s">
        <v>110</v>
      </c>
      <c r="D20">
        <v>107</v>
      </c>
      <c r="E20" t="s">
        <v>345</v>
      </c>
      <c r="F20" t="str">
        <f>CONCATENATE(A20,"_",_xlfn.ARABIC(E20))</f>
        <v>2297135959918757_4</v>
      </c>
      <c r="G20">
        <v>1109</v>
      </c>
      <c r="H20" t="s">
        <v>640</v>
      </c>
      <c r="I20" t="s">
        <v>649</v>
      </c>
      <c r="J20" t="s">
        <v>650</v>
      </c>
      <c r="K20">
        <v>51.4</v>
      </c>
      <c r="L20">
        <v>1209</v>
      </c>
      <c r="M20" t="str">
        <f>VLOOKUP(N20,'New IDs Descs'!D:E,2,FALSE)</f>
        <v>9257952991028778</v>
      </c>
      <c r="N20" t="s">
        <v>651</v>
      </c>
    </row>
    <row r="21" spans="1:14" x14ac:dyDescent="0.25">
      <c r="A21" s="1" t="s">
        <v>110</v>
      </c>
      <c r="B21" t="s">
        <v>111</v>
      </c>
      <c r="C21" s="1" t="s">
        <v>110</v>
      </c>
      <c r="D21">
        <v>107</v>
      </c>
      <c r="E21" t="s">
        <v>349</v>
      </c>
      <c r="F21" t="str">
        <f>CONCATENATE(A21,"_",_xlfn.ARABIC(E21))</f>
        <v>2297135959918757_5</v>
      </c>
      <c r="G21">
        <v>1110</v>
      </c>
      <c r="H21" t="s">
        <v>640</v>
      </c>
      <c r="I21" t="s">
        <v>652</v>
      </c>
      <c r="J21" t="s">
        <v>653</v>
      </c>
      <c r="K21">
        <v>51.4</v>
      </c>
      <c r="L21">
        <v>1209</v>
      </c>
      <c r="M21" t="str">
        <f>VLOOKUP(N21,'New IDs Descs'!D:E,2,FALSE)</f>
        <v>8980646022006648</v>
      </c>
      <c r="N21" t="s">
        <v>654</v>
      </c>
    </row>
    <row r="22" spans="1:14" x14ac:dyDescent="0.25">
      <c r="A22" s="1" t="s">
        <v>311</v>
      </c>
      <c r="B22" t="s">
        <v>312</v>
      </c>
      <c r="C22" s="1" t="s">
        <v>311</v>
      </c>
      <c r="D22">
        <v>108</v>
      </c>
      <c r="E22" t="s">
        <v>332</v>
      </c>
      <c r="F22" t="str">
        <f>CONCATENATE(A22,"_",_xlfn.ARABIC(E22))</f>
        <v>4662896772407207_1</v>
      </c>
      <c r="G22">
        <v>1361</v>
      </c>
      <c r="H22" t="s">
        <v>1370</v>
      </c>
      <c r="I22" t="s">
        <v>1371</v>
      </c>
      <c r="J22" t="s">
        <v>1372</v>
      </c>
      <c r="K22">
        <v>52.5</v>
      </c>
      <c r="L22">
        <v>1805</v>
      </c>
      <c r="M22" t="str">
        <f>VLOOKUP(N22,'New IDs Descs'!D:E,2,FALSE)</f>
        <v>7017496345340424</v>
      </c>
      <c r="N22" t="s">
        <v>1373</v>
      </c>
    </row>
    <row r="23" spans="1:14" x14ac:dyDescent="0.25">
      <c r="A23" s="1" t="s">
        <v>311</v>
      </c>
      <c r="B23" t="s">
        <v>312</v>
      </c>
      <c r="C23" s="1" t="s">
        <v>311</v>
      </c>
      <c r="D23">
        <v>108</v>
      </c>
      <c r="E23" t="s">
        <v>337</v>
      </c>
      <c r="F23" t="str">
        <f>CONCATENATE(A23,"_",_xlfn.ARABIC(E23))</f>
        <v>4662896772407207_2</v>
      </c>
      <c r="G23">
        <v>1362</v>
      </c>
      <c r="H23" t="s">
        <v>1370</v>
      </c>
      <c r="I23" t="s">
        <v>1374</v>
      </c>
      <c r="J23" t="s">
        <v>1375</v>
      </c>
      <c r="K23">
        <v>52.5</v>
      </c>
      <c r="L23">
        <v>1805</v>
      </c>
      <c r="M23" t="str">
        <f>VLOOKUP(N23,'New IDs Descs'!D:E,2,FALSE)</f>
        <v>3690226519415776</v>
      </c>
      <c r="N23" t="s">
        <v>1376</v>
      </c>
    </row>
    <row r="24" spans="1:14" x14ac:dyDescent="0.25">
      <c r="A24" s="1" t="s">
        <v>311</v>
      </c>
      <c r="B24" t="s">
        <v>312</v>
      </c>
      <c r="C24" s="1" t="s">
        <v>311</v>
      </c>
      <c r="D24">
        <v>108</v>
      </c>
      <c r="E24" t="s">
        <v>341</v>
      </c>
      <c r="F24" t="str">
        <f>CONCATENATE(A24,"_",_xlfn.ARABIC(E24))</f>
        <v>4662896772407207_3</v>
      </c>
      <c r="G24">
        <v>1363</v>
      </c>
      <c r="H24" t="s">
        <v>1370</v>
      </c>
      <c r="I24" t="s">
        <v>1377</v>
      </c>
      <c r="J24" t="s">
        <v>1378</v>
      </c>
      <c r="K24">
        <v>52.5</v>
      </c>
      <c r="L24">
        <v>1805</v>
      </c>
      <c r="M24" t="str">
        <f>VLOOKUP(N24,'New IDs Descs'!D:E,2,FALSE)</f>
        <v>1674081946532648</v>
      </c>
      <c r="N24" t="s">
        <v>1379</v>
      </c>
    </row>
    <row r="25" spans="1:14" x14ac:dyDescent="0.25">
      <c r="A25" s="1" t="s">
        <v>311</v>
      </c>
      <c r="B25" t="s">
        <v>312</v>
      </c>
      <c r="C25" s="1" t="s">
        <v>311</v>
      </c>
      <c r="D25">
        <v>108</v>
      </c>
      <c r="E25" t="s">
        <v>345</v>
      </c>
      <c r="F25" t="str">
        <f>CONCATENATE(A25,"_",_xlfn.ARABIC(E25))</f>
        <v>4662896772407207_4</v>
      </c>
      <c r="G25">
        <v>1364</v>
      </c>
      <c r="H25" t="s">
        <v>1370</v>
      </c>
      <c r="I25" t="s">
        <v>1380</v>
      </c>
      <c r="J25" t="s">
        <v>1381</v>
      </c>
      <c r="K25">
        <v>52.5</v>
      </c>
      <c r="L25">
        <v>1805</v>
      </c>
      <c r="M25" t="str">
        <f>VLOOKUP(N25,'New IDs Descs'!D:E,2,FALSE)</f>
        <v>7181227616431698</v>
      </c>
      <c r="N25" t="s">
        <v>1382</v>
      </c>
    </row>
    <row r="26" spans="1:14" x14ac:dyDescent="0.25">
      <c r="A26" s="1" t="s">
        <v>311</v>
      </c>
      <c r="B26" t="s">
        <v>312</v>
      </c>
      <c r="C26" s="1" t="s">
        <v>311</v>
      </c>
      <c r="D26">
        <v>108</v>
      </c>
      <c r="E26" t="s">
        <v>349</v>
      </c>
      <c r="F26" t="str">
        <f>CONCATENATE(A26,"_",_xlfn.ARABIC(E26))</f>
        <v>4662896772407207_5</v>
      </c>
      <c r="G26">
        <v>1365</v>
      </c>
      <c r="H26" t="s">
        <v>1370</v>
      </c>
      <c r="I26" t="s">
        <v>1383</v>
      </c>
      <c r="J26" t="s">
        <v>1384</v>
      </c>
      <c r="K26">
        <v>52.5</v>
      </c>
      <c r="L26">
        <v>1805</v>
      </c>
      <c r="M26" t="str">
        <f>VLOOKUP(N26,'New IDs Descs'!D:E,2,FALSE)</f>
        <v>7278317326880519</v>
      </c>
      <c r="N26" t="s">
        <v>1385</v>
      </c>
    </row>
    <row r="27" spans="1:14" x14ac:dyDescent="0.25">
      <c r="A27" s="1" t="s">
        <v>22</v>
      </c>
      <c r="B27" t="s">
        <v>23</v>
      </c>
      <c r="C27" s="1" t="s">
        <v>22</v>
      </c>
      <c r="D27">
        <v>110</v>
      </c>
      <c r="E27" t="s">
        <v>332</v>
      </c>
      <c r="F27" t="str">
        <f>CONCATENATE(A27,"_",_xlfn.ARABIC(E27))</f>
        <v>5439110454151426_1</v>
      </c>
      <c r="G27">
        <v>1011</v>
      </c>
      <c r="H27" t="s">
        <v>369</v>
      </c>
      <c r="I27" t="s">
        <v>370</v>
      </c>
      <c r="J27" t="s">
        <v>371</v>
      </c>
      <c r="K27" t="s">
        <v>372</v>
      </c>
      <c r="L27">
        <v>903</v>
      </c>
      <c r="M27" t="str">
        <f>VLOOKUP(N27,'New IDs Descs'!D:E,2,FALSE)</f>
        <v>4853677186649179</v>
      </c>
      <c r="N27" t="s">
        <v>373</v>
      </c>
    </row>
    <row r="28" spans="1:14" x14ac:dyDescent="0.25">
      <c r="A28" s="1" t="s">
        <v>22</v>
      </c>
      <c r="B28" t="s">
        <v>23</v>
      </c>
      <c r="C28" s="1" t="s">
        <v>22</v>
      </c>
      <c r="D28">
        <v>110</v>
      </c>
      <c r="E28" t="s">
        <v>337</v>
      </c>
      <c r="F28" t="str">
        <f>CONCATENATE(A28,"_",_xlfn.ARABIC(E28))</f>
        <v>5439110454151426_2</v>
      </c>
      <c r="G28">
        <v>1012</v>
      </c>
      <c r="H28" t="s">
        <v>369</v>
      </c>
      <c r="I28" t="s">
        <v>374</v>
      </c>
      <c r="J28" t="s">
        <v>375</v>
      </c>
      <c r="K28" t="s">
        <v>372</v>
      </c>
      <c r="L28">
        <v>903</v>
      </c>
      <c r="M28" t="str">
        <f>VLOOKUP(N28,'New IDs Descs'!D:E,2,FALSE)</f>
        <v>6803075595803418</v>
      </c>
      <c r="N28" t="s">
        <v>376</v>
      </c>
    </row>
    <row r="29" spans="1:14" x14ac:dyDescent="0.25">
      <c r="A29" s="1" t="s">
        <v>22</v>
      </c>
      <c r="B29" t="s">
        <v>23</v>
      </c>
      <c r="C29" s="1" t="s">
        <v>22</v>
      </c>
      <c r="D29">
        <v>110</v>
      </c>
      <c r="E29" t="s">
        <v>341</v>
      </c>
      <c r="F29" t="str">
        <f>CONCATENATE(A29,"_",_xlfn.ARABIC(E29))</f>
        <v>5439110454151426_3</v>
      </c>
      <c r="G29">
        <v>1013</v>
      </c>
      <c r="H29" t="s">
        <v>369</v>
      </c>
      <c r="I29" t="s">
        <v>377</v>
      </c>
      <c r="J29" t="s">
        <v>378</v>
      </c>
      <c r="K29" t="s">
        <v>372</v>
      </c>
      <c r="L29">
        <v>903</v>
      </c>
      <c r="M29" t="str">
        <f>VLOOKUP(N29,'New IDs Descs'!D:E,2,FALSE)</f>
        <v>3856482918291867</v>
      </c>
      <c r="N29" t="s">
        <v>379</v>
      </c>
    </row>
    <row r="30" spans="1:14" x14ac:dyDescent="0.25">
      <c r="A30" s="1" t="s">
        <v>22</v>
      </c>
      <c r="B30" t="s">
        <v>23</v>
      </c>
      <c r="C30" s="1" t="s">
        <v>22</v>
      </c>
      <c r="D30">
        <v>110</v>
      </c>
      <c r="E30" t="s">
        <v>345</v>
      </c>
      <c r="F30" t="str">
        <f>CONCATENATE(A30,"_",_xlfn.ARABIC(E30))</f>
        <v>5439110454151426_4</v>
      </c>
      <c r="G30">
        <v>1014</v>
      </c>
      <c r="H30" t="s">
        <v>369</v>
      </c>
      <c r="I30" t="s">
        <v>380</v>
      </c>
      <c r="J30" t="s">
        <v>381</v>
      </c>
      <c r="K30" t="s">
        <v>372</v>
      </c>
      <c r="L30">
        <v>903</v>
      </c>
      <c r="M30" t="str">
        <f>VLOOKUP(N30,'New IDs Descs'!D:E,2,FALSE)</f>
        <v>9923691729732889</v>
      </c>
      <c r="N30" t="s">
        <v>382</v>
      </c>
    </row>
    <row r="31" spans="1:14" x14ac:dyDescent="0.25">
      <c r="A31" s="1" t="s">
        <v>22</v>
      </c>
      <c r="B31" t="s">
        <v>23</v>
      </c>
      <c r="C31" s="1" t="s">
        <v>22</v>
      </c>
      <c r="D31">
        <v>110</v>
      </c>
      <c r="E31" t="s">
        <v>349</v>
      </c>
      <c r="F31" t="str">
        <f>CONCATENATE(A31,"_",_xlfn.ARABIC(E31))</f>
        <v>5439110454151426_5</v>
      </c>
      <c r="G31">
        <v>1015</v>
      </c>
      <c r="H31" t="s">
        <v>369</v>
      </c>
      <c r="I31" t="s">
        <v>383</v>
      </c>
      <c r="J31">
        <v>1</v>
      </c>
      <c r="K31" t="s">
        <v>372</v>
      </c>
      <c r="L31">
        <v>903</v>
      </c>
      <c r="M31" t="str">
        <f>VLOOKUP(N31,'New IDs Descs'!D:E,2,FALSE)</f>
        <v>5928316396563044</v>
      </c>
      <c r="N31" t="s">
        <v>384</v>
      </c>
    </row>
    <row r="32" spans="1:14" x14ac:dyDescent="0.25">
      <c r="A32" s="1" t="s">
        <v>122</v>
      </c>
      <c r="B32" t="s">
        <v>123</v>
      </c>
      <c r="C32" s="1" t="s">
        <v>122</v>
      </c>
      <c r="D32">
        <v>123</v>
      </c>
      <c r="E32" t="s">
        <v>332</v>
      </c>
      <c r="F32" t="str">
        <f>CONCATENATE(A32,"_",_xlfn.ARABIC(E32))</f>
        <v>7165183210577258_1</v>
      </c>
      <c r="G32">
        <v>1121</v>
      </c>
      <c r="H32" t="s">
        <v>481</v>
      </c>
      <c r="I32" t="s">
        <v>686</v>
      </c>
      <c r="J32" t="s">
        <v>495</v>
      </c>
      <c r="K32">
        <v>54.1</v>
      </c>
      <c r="L32">
        <v>1304</v>
      </c>
      <c r="M32" t="str">
        <f>VLOOKUP(N32,'New IDs Descs'!D:E,2,FALSE)</f>
        <v>5634514468306814</v>
      </c>
      <c r="N32" t="s">
        <v>687</v>
      </c>
    </row>
    <row r="33" spans="1:14" x14ac:dyDescent="0.25">
      <c r="A33" s="2" t="s">
        <v>122</v>
      </c>
      <c r="B33" s="3" t="s">
        <v>123</v>
      </c>
      <c r="C33" s="2" t="s">
        <v>122</v>
      </c>
      <c r="D33" s="3">
        <v>123</v>
      </c>
      <c r="E33" s="3" t="s">
        <v>337</v>
      </c>
      <c r="F33" t="str">
        <f>CONCATENATE(A33,"_",_xlfn.ARABIC(E33))</f>
        <v>7165183210577258_2</v>
      </c>
      <c r="G33" s="3">
        <v>1122</v>
      </c>
      <c r="H33" s="3" t="s">
        <v>481</v>
      </c>
      <c r="I33" s="3" t="s">
        <v>688</v>
      </c>
      <c r="J33" s="3" t="s">
        <v>689</v>
      </c>
      <c r="K33" s="3">
        <v>54.1</v>
      </c>
      <c r="L33" s="3">
        <v>1304</v>
      </c>
      <c r="M33" t="str">
        <f>VLOOKUP(N33,'New IDs Descs'!D:E,2,FALSE)</f>
        <v>1224677771919137</v>
      </c>
      <c r="N33" t="s">
        <v>1538</v>
      </c>
    </row>
    <row r="34" spans="1:14" x14ac:dyDescent="0.25">
      <c r="A34" s="1" t="s">
        <v>122</v>
      </c>
      <c r="B34" t="s">
        <v>123</v>
      </c>
      <c r="C34" s="1" t="s">
        <v>122</v>
      </c>
      <c r="D34">
        <v>123</v>
      </c>
      <c r="E34" t="s">
        <v>341</v>
      </c>
      <c r="F34" t="str">
        <f>CONCATENATE(A34,"_",_xlfn.ARABIC(E34))</f>
        <v>7165183210577258_3</v>
      </c>
      <c r="G34">
        <v>1123</v>
      </c>
      <c r="H34" t="s">
        <v>481</v>
      </c>
      <c r="I34" t="s">
        <v>690</v>
      </c>
      <c r="J34" t="s">
        <v>691</v>
      </c>
      <c r="K34">
        <v>54.1</v>
      </c>
      <c r="L34">
        <v>1304</v>
      </c>
      <c r="M34" t="str">
        <f>VLOOKUP(N34,'New IDs Descs'!D:E,2,FALSE)</f>
        <v>7858395865163256</v>
      </c>
      <c r="N34" t="s">
        <v>692</v>
      </c>
    </row>
    <row r="35" spans="1:14" x14ac:dyDescent="0.25">
      <c r="A35" s="1" t="s">
        <v>122</v>
      </c>
      <c r="B35" t="s">
        <v>123</v>
      </c>
      <c r="C35" s="1" t="s">
        <v>122</v>
      </c>
      <c r="D35">
        <v>123</v>
      </c>
      <c r="E35" t="s">
        <v>345</v>
      </c>
      <c r="F35" t="str">
        <f>CONCATENATE(A35,"_",_xlfn.ARABIC(E35))</f>
        <v>7165183210577258_4</v>
      </c>
      <c r="G35">
        <v>1124</v>
      </c>
      <c r="H35" t="s">
        <v>481</v>
      </c>
      <c r="I35" t="s">
        <v>693</v>
      </c>
      <c r="J35" t="s">
        <v>694</v>
      </c>
      <c r="K35">
        <v>54.1</v>
      </c>
      <c r="L35">
        <v>1304</v>
      </c>
      <c r="M35" t="str">
        <f>VLOOKUP(N35,'New IDs Descs'!D:E,2,FALSE)</f>
        <v>8341378512233770</v>
      </c>
      <c r="N35" t="s">
        <v>695</v>
      </c>
    </row>
    <row r="36" spans="1:14" x14ac:dyDescent="0.25">
      <c r="A36" s="1" t="s">
        <v>122</v>
      </c>
      <c r="B36" t="s">
        <v>123</v>
      </c>
      <c r="C36" s="1" t="s">
        <v>122</v>
      </c>
      <c r="D36">
        <v>123</v>
      </c>
      <c r="E36" t="s">
        <v>349</v>
      </c>
      <c r="F36" t="str">
        <f>CONCATENATE(A36,"_",_xlfn.ARABIC(E36))</f>
        <v>7165183210577258_5</v>
      </c>
      <c r="G36">
        <v>1125</v>
      </c>
      <c r="H36" t="s">
        <v>481</v>
      </c>
      <c r="I36" t="s">
        <v>696</v>
      </c>
      <c r="J36" t="s">
        <v>697</v>
      </c>
      <c r="K36">
        <v>54.1</v>
      </c>
      <c r="L36">
        <v>1304</v>
      </c>
      <c r="M36" t="str">
        <f>VLOOKUP(N36,'New IDs Descs'!D:E,2,FALSE)</f>
        <v>6030296204887867</v>
      </c>
      <c r="N36" t="s">
        <v>698</v>
      </c>
    </row>
    <row r="37" spans="1:14" x14ac:dyDescent="0.25">
      <c r="A37" s="1" t="s">
        <v>126</v>
      </c>
      <c r="B37" t="s">
        <v>127</v>
      </c>
      <c r="C37" s="1" t="s">
        <v>126</v>
      </c>
      <c r="D37">
        <v>125</v>
      </c>
      <c r="E37" t="s">
        <v>332</v>
      </c>
      <c r="F37" t="str">
        <f>CONCATENATE(A37,"_",_xlfn.ARABIC(E37))</f>
        <v>4316804193596486_1</v>
      </c>
      <c r="G37">
        <v>1126</v>
      </c>
      <c r="H37" t="s">
        <v>699</v>
      </c>
      <c r="I37" t="s">
        <v>700</v>
      </c>
      <c r="J37" t="s">
        <v>701</v>
      </c>
      <c r="K37">
        <v>52.1</v>
      </c>
      <c r="L37">
        <v>1309</v>
      </c>
      <c r="M37" t="str">
        <f>VLOOKUP(N37,'New IDs Descs'!D:E,2,FALSE)</f>
        <v>5171000345168688</v>
      </c>
      <c r="N37" t="s">
        <v>702</v>
      </c>
    </row>
    <row r="38" spans="1:14" x14ac:dyDescent="0.25">
      <c r="A38" s="1" t="s">
        <v>126</v>
      </c>
      <c r="B38" t="s">
        <v>127</v>
      </c>
      <c r="C38" s="1" t="s">
        <v>126</v>
      </c>
      <c r="D38">
        <v>125</v>
      </c>
      <c r="E38" t="s">
        <v>337</v>
      </c>
      <c r="F38" t="str">
        <f>CONCATENATE(A38,"_",_xlfn.ARABIC(E38))</f>
        <v>4316804193596486_2</v>
      </c>
      <c r="G38">
        <v>1127</v>
      </c>
      <c r="H38" t="s">
        <v>699</v>
      </c>
      <c r="I38" t="s">
        <v>703</v>
      </c>
      <c r="J38" t="s">
        <v>704</v>
      </c>
      <c r="K38">
        <v>52.1</v>
      </c>
      <c r="L38">
        <v>1309</v>
      </c>
      <c r="M38" t="str">
        <f>VLOOKUP(N38,'New IDs Descs'!D:E,2,FALSE)</f>
        <v>4162255245925145</v>
      </c>
      <c r="N38" t="s">
        <v>705</v>
      </c>
    </row>
    <row r="39" spans="1:14" x14ac:dyDescent="0.25">
      <c r="A39" s="1" t="s">
        <v>126</v>
      </c>
      <c r="B39" t="s">
        <v>127</v>
      </c>
      <c r="C39" s="1" t="s">
        <v>126</v>
      </c>
      <c r="D39">
        <v>125</v>
      </c>
      <c r="E39" t="s">
        <v>341</v>
      </c>
      <c r="F39" t="str">
        <f>CONCATENATE(A39,"_",_xlfn.ARABIC(E39))</f>
        <v>4316804193596486_3</v>
      </c>
      <c r="G39">
        <v>1128</v>
      </c>
      <c r="H39" t="s">
        <v>699</v>
      </c>
      <c r="I39" t="s">
        <v>706</v>
      </c>
      <c r="J39" t="s">
        <v>707</v>
      </c>
      <c r="K39">
        <v>52.1</v>
      </c>
      <c r="L39">
        <v>1309</v>
      </c>
      <c r="M39" t="str">
        <f>VLOOKUP(N39,'New IDs Descs'!D:E,2,FALSE)</f>
        <v>8421894951244354</v>
      </c>
      <c r="N39" t="s">
        <v>708</v>
      </c>
    </row>
    <row r="40" spans="1:14" x14ac:dyDescent="0.25">
      <c r="A40" s="1" t="s">
        <v>126</v>
      </c>
      <c r="B40" t="s">
        <v>127</v>
      </c>
      <c r="C40" s="1" t="s">
        <v>126</v>
      </c>
      <c r="D40">
        <v>125</v>
      </c>
      <c r="E40" t="s">
        <v>345</v>
      </c>
      <c r="F40" t="str">
        <f>CONCATENATE(A40,"_",_xlfn.ARABIC(E40))</f>
        <v>4316804193596486_4</v>
      </c>
      <c r="G40">
        <v>1129</v>
      </c>
      <c r="H40" t="s">
        <v>699</v>
      </c>
      <c r="I40" t="s">
        <v>709</v>
      </c>
      <c r="J40" t="s">
        <v>710</v>
      </c>
      <c r="K40">
        <v>52.1</v>
      </c>
      <c r="L40">
        <v>1309</v>
      </c>
      <c r="M40" t="str">
        <f>VLOOKUP(N40,'New IDs Descs'!D:E,2,FALSE)</f>
        <v>5762120621389242</v>
      </c>
      <c r="N40" t="s">
        <v>711</v>
      </c>
    </row>
    <row r="41" spans="1:14" x14ac:dyDescent="0.25">
      <c r="A41" s="1" t="s">
        <v>126</v>
      </c>
      <c r="B41" t="s">
        <v>127</v>
      </c>
      <c r="C41" s="1" t="s">
        <v>126</v>
      </c>
      <c r="D41">
        <v>125</v>
      </c>
      <c r="E41" t="s">
        <v>349</v>
      </c>
      <c r="F41" t="str">
        <f>CONCATENATE(A41,"_",_xlfn.ARABIC(E41))</f>
        <v>4316804193596486_5</v>
      </c>
      <c r="G41">
        <v>1130</v>
      </c>
      <c r="H41" t="s">
        <v>699</v>
      </c>
      <c r="I41" t="s">
        <v>712</v>
      </c>
      <c r="J41" t="s">
        <v>713</v>
      </c>
      <c r="K41">
        <v>52.1</v>
      </c>
      <c r="L41">
        <v>1309</v>
      </c>
      <c r="M41" t="str">
        <f>VLOOKUP(N41,'New IDs Descs'!D:E,2,FALSE)</f>
        <v>1570269645269359</v>
      </c>
      <c r="N41" t="s">
        <v>714</v>
      </c>
    </row>
    <row r="42" spans="1:14" x14ac:dyDescent="0.25">
      <c r="A42" s="1" t="s">
        <v>27</v>
      </c>
      <c r="B42" t="s">
        <v>28</v>
      </c>
      <c r="C42" s="1" t="s">
        <v>27</v>
      </c>
      <c r="D42">
        <v>126</v>
      </c>
      <c r="E42" t="s">
        <v>332</v>
      </c>
      <c r="F42" t="str">
        <f>CONCATENATE(A42,"_",_xlfn.ARABIC(E42))</f>
        <v>6062823429968382_1</v>
      </c>
      <c r="G42">
        <v>1016</v>
      </c>
      <c r="H42" t="s">
        <v>385</v>
      </c>
      <c r="I42" t="s">
        <v>386</v>
      </c>
      <c r="J42" t="s">
        <v>387</v>
      </c>
      <c r="K42">
        <v>51</v>
      </c>
      <c r="L42">
        <v>906</v>
      </c>
      <c r="M42" t="str">
        <f>VLOOKUP(N42,'New IDs Descs'!D:E,2,FALSE)</f>
        <v>5314467816792971</v>
      </c>
      <c r="N42" t="s">
        <v>388</v>
      </c>
    </row>
    <row r="43" spans="1:14" x14ac:dyDescent="0.25">
      <c r="A43" s="1" t="s">
        <v>27</v>
      </c>
      <c r="B43" t="s">
        <v>28</v>
      </c>
      <c r="C43" s="1" t="s">
        <v>27</v>
      </c>
      <c r="D43">
        <v>126</v>
      </c>
      <c r="E43" t="s">
        <v>337</v>
      </c>
      <c r="F43" t="str">
        <f>CONCATENATE(A43,"_",_xlfn.ARABIC(E43))</f>
        <v>6062823429968382_2</v>
      </c>
      <c r="G43">
        <v>1017</v>
      </c>
      <c r="H43" t="s">
        <v>385</v>
      </c>
      <c r="I43" t="s">
        <v>389</v>
      </c>
      <c r="J43" t="s">
        <v>390</v>
      </c>
      <c r="K43">
        <v>51</v>
      </c>
      <c r="L43">
        <v>906</v>
      </c>
      <c r="M43" t="str">
        <f>VLOOKUP(N43,'New IDs Descs'!D:E,2,FALSE)</f>
        <v>6821449151211372</v>
      </c>
      <c r="N43" t="s">
        <v>391</v>
      </c>
    </row>
    <row r="44" spans="1:14" x14ac:dyDescent="0.25">
      <c r="A44" s="1" t="s">
        <v>27</v>
      </c>
      <c r="B44" t="s">
        <v>28</v>
      </c>
      <c r="C44" s="1" t="s">
        <v>27</v>
      </c>
      <c r="D44">
        <v>126</v>
      </c>
      <c r="E44" t="s">
        <v>341</v>
      </c>
      <c r="F44" t="str">
        <f>CONCATENATE(A44,"_",_xlfn.ARABIC(E44))</f>
        <v>6062823429968382_3</v>
      </c>
      <c r="G44">
        <v>1018</v>
      </c>
      <c r="H44" t="s">
        <v>385</v>
      </c>
      <c r="I44" t="s">
        <v>392</v>
      </c>
      <c r="J44" t="s">
        <v>393</v>
      </c>
      <c r="K44">
        <v>51</v>
      </c>
      <c r="L44">
        <v>906</v>
      </c>
      <c r="M44" t="str">
        <f>VLOOKUP(N44,'New IDs Descs'!D:E,2,FALSE)</f>
        <v>0237551747970306</v>
      </c>
      <c r="N44" t="s">
        <v>394</v>
      </c>
    </row>
    <row r="45" spans="1:14" x14ac:dyDescent="0.25">
      <c r="A45" s="1" t="s">
        <v>27</v>
      </c>
      <c r="B45" t="s">
        <v>28</v>
      </c>
      <c r="C45" s="1" t="s">
        <v>27</v>
      </c>
      <c r="D45">
        <v>126</v>
      </c>
      <c r="E45" t="s">
        <v>345</v>
      </c>
      <c r="F45" t="str">
        <f>CONCATENATE(A45,"_",_xlfn.ARABIC(E45))</f>
        <v>6062823429968382_4</v>
      </c>
      <c r="G45">
        <v>1019</v>
      </c>
      <c r="H45" t="s">
        <v>385</v>
      </c>
      <c r="I45" t="s">
        <v>395</v>
      </c>
      <c r="J45" t="s">
        <v>396</v>
      </c>
      <c r="K45">
        <v>51</v>
      </c>
      <c r="L45">
        <v>906</v>
      </c>
      <c r="M45" t="str">
        <f>VLOOKUP(N45,'New IDs Descs'!D:E,2,FALSE)</f>
        <v>9772410005743392</v>
      </c>
      <c r="N45" t="s">
        <v>397</v>
      </c>
    </row>
    <row r="46" spans="1:14" x14ac:dyDescent="0.25">
      <c r="A46" s="1" t="s">
        <v>27</v>
      </c>
      <c r="B46" t="s">
        <v>28</v>
      </c>
      <c r="C46" s="1" t="s">
        <v>27</v>
      </c>
      <c r="D46">
        <v>126</v>
      </c>
      <c r="E46" t="s">
        <v>349</v>
      </c>
      <c r="F46" t="str">
        <f>CONCATENATE(A46,"_",_xlfn.ARABIC(E46))</f>
        <v>6062823429968382_5</v>
      </c>
      <c r="G46">
        <v>1020</v>
      </c>
      <c r="H46" t="s">
        <v>385</v>
      </c>
      <c r="I46" t="s">
        <v>398</v>
      </c>
      <c r="J46" t="s">
        <v>399</v>
      </c>
      <c r="K46">
        <v>51</v>
      </c>
      <c r="L46">
        <v>906</v>
      </c>
      <c r="M46" t="str">
        <f>VLOOKUP(N46,'New IDs Descs'!D:E,2,FALSE)</f>
        <v>5977295877812382</v>
      </c>
      <c r="N46" t="s">
        <v>400</v>
      </c>
    </row>
    <row r="47" spans="1:14" x14ac:dyDescent="0.25">
      <c r="A47" s="1" t="s">
        <v>142</v>
      </c>
      <c r="B47" t="s">
        <v>143</v>
      </c>
      <c r="C47" s="1" t="s">
        <v>142</v>
      </c>
      <c r="D47">
        <v>131</v>
      </c>
      <c r="E47" t="s">
        <v>332</v>
      </c>
      <c r="F47" t="str">
        <f>CONCATENATE(A47,"_",_xlfn.ARABIC(E47))</f>
        <v>1626131153898351_1</v>
      </c>
      <c r="G47">
        <v>1146</v>
      </c>
      <c r="H47" t="s">
        <v>762</v>
      </c>
      <c r="I47" t="s">
        <v>763</v>
      </c>
      <c r="J47" t="s">
        <v>764</v>
      </c>
      <c r="K47">
        <v>53.4</v>
      </c>
      <c r="L47">
        <v>1405</v>
      </c>
      <c r="M47" t="str">
        <f>VLOOKUP(N47,'New IDs Descs'!D:E,2,FALSE)</f>
        <v>3056694775186578</v>
      </c>
      <c r="N47" t="s">
        <v>765</v>
      </c>
    </row>
    <row r="48" spans="1:14" x14ac:dyDescent="0.25">
      <c r="A48" s="1" t="s">
        <v>142</v>
      </c>
      <c r="B48" t="s">
        <v>143</v>
      </c>
      <c r="C48" s="1" t="s">
        <v>142</v>
      </c>
      <c r="D48">
        <v>131</v>
      </c>
      <c r="E48" t="s">
        <v>337</v>
      </c>
      <c r="F48" t="str">
        <f>CONCATENATE(A48,"_",_xlfn.ARABIC(E48))</f>
        <v>1626131153898351_2</v>
      </c>
      <c r="G48">
        <v>1147</v>
      </c>
      <c r="H48" t="s">
        <v>762</v>
      </c>
      <c r="I48" t="s">
        <v>766</v>
      </c>
      <c r="J48" t="s">
        <v>767</v>
      </c>
      <c r="K48">
        <v>53.4</v>
      </c>
      <c r="L48">
        <v>1405</v>
      </c>
      <c r="M48" t="str">
        <f>VLOOKUP(N48,'New IDs Descs'!D:E,2,FALSE)</f>
        <v>3560940363061335</v>
      </c>
      <c r="N48" t="s">
        <v>768</v>
      </c>
    </row>
    <row r="49" spans="1:14" x14ac:dyDescent="0.25">
      <c r="A49" s="1" t="s">
        <v>142</v>
      </c>
      <c r="B49" t="s">
        <v>143</v>
      </c>
      <c r="C49" s="1" t="s">
        <v>142</v>
      </c>
      <c r="D49">
        <v>131</v>
      </c>
      <c r="E49" t="s">
        <v>341</v>
      </c>
      <c r="F49" t="str">
        <f>CONCATENATE(A49,"_",_xlfn.ARABIC(E49))</f>
        <v>1626131153898351_3</v>
      </c>
      <c r="G49">
        <v>1148</v>
      </c>
      <c r="H49" t="s">
        <v>762</v>
      </c>
      <c r="I49" t="s">
        <v>769</v>
      </c>
      <c r="J49" t="s">
        <v>770</v>
      </c>
      <c r="K49">
        <v>53.4</v>
      </c>
      <c r="L49">
        <v>1405</v>
      </c>
      <c r="M49" t="str">
        <f>VLOOKUP(N49,'New IDs Descs'!D:E,2,FALSE)</f>
        <v>0777635537139225</v>
      </c>
      <c r="N49" t="s">
        <v>771</v>
      </c>
    </row>
    <row r="50" spans="1:14" x14ac:dyDescent="0.25">
      <c r="A50" s="1" t="s">
        <v>142</v>
      </c>
      <c r="B50" t="s">
        <v>143</v>
      </c>
      <c r="C50" s="1" t="s">
        <v>142</v>
      </c>
      <c r="D50">
        <v>131</v>
      </c>
      <c r="E50" t="s">
        <v>345</v>
      </c>
      <c r="F50" t="str">
        <f>CONCATENATE(A50,"_",_xlfn.ARABIC(E50))</f>
        <v>1626131153898351_4</v>
      </c>
      <c r="G50">
        <v>1149</v>
      </c>
      <c r="H50" t="s">
        <v>762</v>
      </c>
      <c r="I50" t="s">
        <v>772</v>
      </c>
      <c r="J50" t="s">
        <v>773</v>
      </c>
      <c r="K50">
        <v>53.4</v>
      </c>
      <c r="L50">
        <v>1405</v>
      </c>
      <c r="M50" t="str">
        <f>VLOOKUP(N50,'New IDs Descs'!D:E,2,FALSE)</f>
        <v>9283751435648761</v>
      </c>
      <c r="N50" t="s">
        <v>774</v>
      </c>
    </row>
    <row r="51" spans="1:14" x14ac:dyDescent="0.25">
      <c r="A51" s="1" t="s">
        <v>142</v>
      </c>
      <c r="B51" t="s">
        <v>143</v>
      </c>
      <c r="C51" s="1" t="s">
        <v>142</v>
      </c>
      <c r="D51">
        <v>131</v>
      </c>
      <c r="E51" t="s">
        <v>349</v>
      </c>
      <c r="F51" t="str">
        <f>CONCATENATE(A51,"_",_xlfn.ARABIC(E51))</f>
        <v>1626131153898351_5</v>
      </c>
      <c r="G51">
        <v>1150</v>
      </c>
      <c r="H51" t="s">
        <v>762</v>
      </c>
      <c r="I51" t="s">
        <v>775</v>
      </c>
      <c r="J51" t="s">
        <v>776</v>
      </c>
      <c r="K51">
        <v>53.4</v>
      </c>
      <c r="L51">
        <v>1405</v>
      </c>
      <c r="M51" t="str">
        <f>VLOOKUP(N51,'New IDs Descs'!D:E,2,FALSE)</f>
        <v>3496998873231679</v>
      </c>
      <c r="N51" t="s">
        <v>777</v>
      </c>
    </row>
    <row r="52" spans="1:14" x14ac:dyDescent="0.25">
      <c r="A52" s="1" t="s">
        <v>267</v>
      </c>
      <c r="B52" t="s">
        <v>268</v>
      </c>
      <c r="C52" s="1" t="s">
        <v>267</v>
      </c>
      <c r="D52">
        <v>132</v>
      </c>
      <c r="E52" t="s">
        <v>332</v>
      </c>
      <c r="F52" t="str">
        <f>CONCATENATE(A52,"_",_xlfn.ARABIC(E52))</f>
        <v>6782888702440909_1</v>
      </c>
      <c r="G52">
        <v>1301</v>
      </c>
      <c r="H52" t="s">
        <v>1204</v>
      </c>
      <c r="I52" t="s">
        <v>1205</v>
      </c>
      <c r="J52" t="s">
        <v>1206</v>
      </c>
      <c r="K52">
        <v>54.2</v>
      </c>
      <c r="L52">
        <v>1805</v>
      </c>
      <c r="M52" t="str">
        <f>VLOOKUP(N52,'New IDs Descs'!D:E,2,FALSE)</f>
        <v>0875180163209676</v>
      </c>
      <c r="N52" t="s">
        <v>1207</v>
      </c>
    </row>
    <row r="53" spans="1:14" x14ac:dyDescent="0.25">
      <c r="A53" s="1" t="s">
        <v>267</v>
      </c>
      <c r="B53" t="s">
        <v>268</v>
      </c>
      <c r="C53" s="1" t="s">
        <v>267</v>
      </c>
      <c r="D53">
        <v>132</v>
      </c>
      <c r="E53" t="s">
        <v>337</v>
      </c>
      <c r="F53" t="str">
        <f>CONCATENATE(A53,"_",_xlfn.ARABIC(E53))</f>
        <v>6782888702440909_2</v>
      </c>
      <c r="G53">
        <v>1302</v>
      </c>
      <c r="H53" t="s">
        <v>1204</v>
      </c>
      <c r="I53" t="s">
        <v>1208</v>
      </c>
      <c r="J53" t="s">
        <v>1209</v>
      </c>
      <c r="K53">
        <v>54.2</v>
      </c>
      <c r="L53">
        <v>1805</v>
      </c>
      <c r="M53" t="str">
        <f>VLOOKUP(N53,'New IDs Descs'!D:E,2,FALSE)</f>
        <v>3522061391997761</v>
      </c>
      <c r="N53" t="s">
        <v>1210</v>
      </c>
    </row>
    <row r="54" spans="1:14" x14ac:dyDescent="0.25">
      <c r="A54" s="1" t="s">
        <v>267</v>
      </c>
      <c r="B54" t="s">
        <v>268</v>
      </c>
      <c r="C54" s="1" t="s">
        <v>267</v>
      </c>
      <c r="D54">
        <v>132</v>
      </c>
      <c r="E54" t="s">
        <v>341</v>
      </c>
      <c r="F54" t="str">
        <f>CONCATENATE(A54,"_",_xlfn.ARABIC(E54))</f>
        <v>6782888702440909_3</v>
      </c>
      <c r="G54">
        <v>1303</v>
      </c>
      <c r="H54" t="s">
        <v>1204</v>
      </c>
      <c r="I54" t="s">
        <v>1211</v>
      </c>
      <c r="J54" t="s">
        <v>1212</v>
      </c>
      <c r="K54">
        <v>54.2</v>
      </c>
      <c r="L54">
        <v>1805</v>
      </c>
      <c r="M54" t="str">
        <f>VLOOKUP(N54,'New IDs Descs'!D:E,2,FALSE)</f>
        <v>5357325990086578</v>
      </c>
      <c r="N54" t="s">
        <v>1213</v>
      </c>
    </row>
    <row r="55" spans="1:14" x14ac:dyDescent="0.25">
      <c r="A55" s="2" t="s">
        <v>267</v>
      </c>
      <c r="B55" s="3" t="s">
        <v>268</v>
      </c>
      <c r="C55" s="2" t="s">
        <v>267</v>
      </c>
      <c r="D55" s="3">
        <v>132</v>
      </c>
      <c r="E55" s="3" t="s">
        <v>345</v>
      </c>
      <c r="F55" t="str">
        <f>CONCATENATE(A55,"_",_xlfn.ARABIC(E55))</f>
        <v>6782888702440909_4</v>
      </c>
      <c r="G55" s="3">
        <v>1304</v>
      </c>
      <c r="H55" s="3" t="s">
        <v>1204</v>
      </c>
      <c r="I55" s="3" t="s">
        <v>1214</v>
      </c>
      <c r="J55" s="3" t="s">
        <v>1215</v>
      </c>
      <c r="K55" s="3">
        <v>54.2</v>
      </c>
      <c r="L55" s="3">
        <v>1805</v>
      </c>
      <c r="M55" t="str">
        <f>VLOOKUP(N55,'New IDs Descs'!D:E,2,FALSE)</f>
        <v>1262133362317219</v>
      </c>
      <c r="N55" t="s">
        <v>1713</v>
      </c>
    </row>
    <row r="56" spans="1:14" x14ac:dyDescent="0.25">
      <c r="A56" s="1" t="s">
        <v>267</v>
      </c>
      <c r="B56" t="s">
        <v>268</v>
      </c>
      <c r="C56" s="1" t="s">
        <v>267</v>
      </c>
      <c r="D56">
        <v>132</v>
      </c>
      <c r="E56" t="s">
        <v>349</v>
      </c>
      <c r="F56" t="str">
        <f>CONCATENATE(A56,"_",_xlfn.ARABIC(E56))</f>
        <v>6782888702440909_5</v>
      </c>
      <c r="G56">
        <v>1305</v>
      </c>
      <c r="H56" t="s">
        <v>1204</v>
      </c>
      <c r="I56" t="s">
        <v>1216</v>
      </c>
      <c r="J56" t="s">
        <v>518</v>
      </c>
      <c r="K56">
        <v>54.2</v>
      </c>
      <c r="L56">
        <v>1805</v>
      </c>
      <c r="M56" t="str">
        <f>VLOOKUP(N56,'New IDs Descs'!D:E,2,FALSE)</f>
        <v>7945002374258505</v>
      </c>
      <c r="N56" t="s">
        <v>1217</v>
      </c>
    </row>
    <row r="57" spans="1:14" x14ac:dyDescent="0.25">
      <c r="A57" s="1" t="s">
        <v>155</v>
      </c>
      <c r="B57" t="s">
        <v>156</v>
      </c>
      <c r="C57" s="1" t="s">
        <v>155</v>
      </c>
      <c r="D57">
        <v>133</v>
      </c>
      <c r="E57" t="s">
        <v>332</v>
      </c>
      <c r="F57" t="str">
        <f>CONCATENATE(A57,"_",_xlfn.ARABIC(E57))</f>
        <v>5428003794498240_1</v>
      </c>
      <c r="G57">
        <v>1161</v>
      </c>
      <c r="H57" t="s">
        <v>801</v>
      </c>
      <c r="I57" t="s">
        <v>802</v>
      </c>
      <c r="J57" t="s">
        <v>803</v>
      </c>
      <c r="K57">
        <v>51</v>
      </c>
      <c r="L57">
        <v>1409</v>
      </c>
      <c r="M57" t="str">
        <f>VLOOKUP(N57,'New IDs Descs'!D:E,2,FALSE)</f>
        <v>4119637388262900</v>
      </c>
      <c r="N57" t="s">
        <v>804</v>
      </c>
    </row>
    <row r="58" spans="1:14" x14ac:dyDescent="0.25">
      <c r="A58" s="1" t="s">
        <v>155</v>
      </c>
      <c r="B58" t="s">
        <v>156</v>
      </c>
      <c r="C58" s="1" t="s">
        <v>155</v>
      </c>
      <c r="D58">
        <v>133</v>
      </c>
      <c r="E58" t="s">
        <v>337</v>
      </c>
      <c r="F58" t="str">
        <f>CONCATENATE(A58,"_",_xlfn.ARABIC(E58))</f>
        <v>5428003794498240_2</v>
      </c>
      <c r="G58">
        <v>1162</v>
      </c>
      <c r="H58" t="s">
        <v>801</v>
      </c>
      <c r="I58" t="s">
        <v>805</v>
      </c>
      <c r="J58" t="s">
        <v>806</v>
      </c>
      <c r="K58">
        <v>51</v>
      </c>
      <c r="L58">
        <v>1409</v>
      </c>
      <c r="M58" t="str">
        <f>VLOOKUP(N58,'New IDs Descs'!D:E,2,FALSE)</f>
        <v>6362771203653876</v>
      </c>
      <c r="N58" t="s">
        <v>807</v>
      </c>
    </row>
    <row r="59" spans="1:14" x14ac:dyDescent="0.25">
      <c r="A59" s="1" t="s">
        <v>155</v>
      </c>
      <c r="B59" t="s">
        <v>156</v>
      </c>
      <c r="C59" s="1" t="s">
        <v>155</v>
      </c>
      <c r="D59">
        <v>133</v>
      </c>
      <c r="E59" t="s">
        <v>341</v>
      </c>
      <c r="F59" t="str">
        <f>CONCATENATE(A59,"_",_xlfn.ARABIC(E59))</f>
        <v>5428003794498240_3</v>
      </c>
      <c r="G59">
        <v>1163</v>
      </c>
      <c r="H59" t="s">
        <v>801</v>
      </c>
      <c r="I59" t="s">
        <v>808</v>
      </c>
      <c r="J59" t="s">
        <v>809</v>
      </c>
      <c r="K59">
        <v>51</v>
      </c>
      <c r="L59">
        <v>1409</v>
      </c>
      <c r="M59" t="str">
        <f>VLOOKUP(N59,'New IDs Descs'!D:E,2,FALSE)</f>
        <v>5519296156071593</v>
      </c>
      <c r="N59" t="s">
        <v>810</v>
      </c>
    </row>
    <row r="60" spans="1:14" x14ac:dyDescent="0.25">
      <c r="A60" s="1" t="s">
        <v>155</v>
      </c>
      <c r="B60" t="s">
        <v>156</v>
      </c>
      <c r="C60" s="1" t="s">
        <v>155</v>
      </c>
      <c r="D60">
        <v>133</v>
      </c>
      <c r="E60" t="s">
        <v>345</v>
      </c>
      <c r="F60" t="str">
        <f>CONCATENATE(A60,"_",_xlfn.ARABIC(E60))</f>
        <v>5428003794498240_4</v>
      </c>
      <c r="G60">
        <v>1164</v>
      </c>
      <c r="H60" t="s">
        <v>801</v>
      </c>
      <c r="I60" t="s">
        <v>811</v>
      </c>
      <c r="J60" t="s">
        <v>812</v>
      </c>
      <c r="K60">
        <v>51</v>
      </c>
      <c r="L60">
        <v>1409</v>
      </c>
      <c r="M60" t="str">
        <f>VLOOKUP(N60,'New IDs Descs'!D:E,2,FALSE)</f>
        <v>5169149119111150</v>
      </c>
      <c r="N60" t="s">
        <v>813</v>
      </c>
    </row>
    <row r="61" spans="1:14" x14ac:dyDescent="0.25">
      <c r="A61" s="1" t="s">
        <v>155</v>
      </c>
      <c r="B61" t="s">
        <v>156</v>
      </c>
      <c r="C61" s="1" t="s">
        <v>155</v>
      </c>
      <c r="D61">
        <v>133</v>
      </c>
      <c r="E61" t="s">
        <v>349</v>
      </c>
      <c r="F61" t="str">
        <f>CONCATENATE(A61,"_",_xlfn.ARABIC(E61))</f>
        <v>5428003794498240_5</v>
      </c>
      <c r="G61">
        <v>1165</v>
      </c>
      <c r="H61" t="s">
        <v>801</v>
      </c>
      <c r="I61" t="s">
        <v>814</v>
      </c>
      <c r="J61" t="s">
        <v>815</v>
      </c>
      <c r="K61">
        <v>51</v>
      </c>
      <c r="L61">
        <v>1409</v>
      </c>
      <c r="M61" t="str">
        <f>VLOOKUP(N61,'New IDs Descs'!D:E,2,FALSE)</f>
        <v>9188031002145319</v>
      </c>
      <c r="N61" t="s">
        <v>816</v>
      </c>
    </row>
    <row r="62" spans="1:14" x14ac:dyDescent="0.25">
      <c r="A62" s="1" t="s">
        <v>215</v>
      </c>
      <c r="B62" t="s">
        <v>216</v>
      </c>
      <c r="C62" s="1" t="s">
        <v>215</v>
      </c>
      <c r="D62">
        <v>135</v>
      </c>
      <c r="E62" t="s">
        <v>332</v>
      </c>
      <c r="F62" t="str">
        <f>CONCATENATE(A62,"_",_xlfn.ARABIC(E62))</f>
        <v>3533902252420579_1</v>
      </c>
      <c r="G62">
        <v>1236</v>
      </c>
      <c r="H62" t="s">
        <v>1024</v>
      </c>
      <c r="I62" t="s">
        <v>1025</v>
      </c>
      <c r="J62" t="s">
        <v>1026</v>
      </c>
      <c r="K62">
        <v>54</v>
      </c>
      <c r="L62">
        <v>1605</v>
      </c>
      <c r="M62" t="str">
        <f>VLOOKUP(N62,'New IDs Descs'!D:E,2,FALSE)</f>
        <v>5731812395261967</v>
      </c>
      <c r="N62" t="s">
        <v>1027</v>
      </c>
    </row>
    <row r="63" spans="1:14" x14ac:dyDescent="0.25">
      <c r="A63" s="1" t="s">
        <v>215</v>
      </c>
      <c r="B63" t="s">
        <v>216</v>
      </c>
      <c r="C63" s="1" t="s">
        <v>215</v>
      </c>
      <c r="D63">
        <v>135</v>
      </c>
      <c r="E63" t="s">
        <v>337</v>
      </c>
      <c r="F63" t="str">
        <f>CONCATENATE(A63,"_",_xlfn.ARABIC(E63))</f>
        <v>3533902252420579_2</v>
      </c>
      <c r="G63">
        <v>1237</v>
      </c>
      <c r="H63" t="s">
        <v>1024</v>
      </c>
      <c r="I63" t="s">
        <v>1028</v>
      </c>
      <c r="J63" t="s">
        <v>1029</v>
      </c>
      <c r="K63">
        <v>54</v>
      </c>
      <c r="L63">
        <v>1605</v>
      </c>
      <c r="M63" t="str">
        <f>VLOOKUP(N63,'New IDs Descs'!D:E,2,FALSE)</f>
        <v>2914476668261540</v>
      </c>
      <c r="N63" t="s">
        <v>1030</v>
      </c>
    </row>
    <row r="64" spans="1:14" x14ac:dyDescent="0.25">
      <c r="A64" s="1" t="s">
        <v>215</v>
      </c>
      <c r="B64" t="s">
        <v>216</v>
      </c>
      <c r="C64" s="1" t="s">
        <v>215</v>
      </c>
      <c r="D64">
        <v>135</v>
      </c>
      <c r="E64" t="s">
        <v>341</v>
      </c>
      <c r="F64" t="str">
        <f>CONCATENATE(A64,"_",_xlfn.ARABIC(E64))</f>
        <v>3533902252420579_3</v>
      </c>
      <c r="G64">
        <v>1238</v>
      </c>
      <c r="H64" t="s">
        <v>1024</v>
      </c>
      <c r="I64" t="s">
        <v>1031</v>
      </c>
      <c r="J64" t="s">
        <v>1032</v>
      </c>
      <c r="K64">
        <v>54</v>
      </c>
      <c r="L64">
        <v>1605</v>
      </c>
      <c r="M64" t="str">
        <f>VLOOKUP(N64,'New IDs Descs'!D:E,2,FALSE)</f>
        <v>3385708585149891</v>
      </c>
      <c r="N64" t="s">
        <v>1033</v>
      </c>
    </row>
    <row r="65" spans="1:14" x14ac:dyDescent="0.25">
      <c r="A65" s="1" t="s">
        <v>215</v>
      </c>
      <c r="B65" t="s">
        <v>216</v>
      </c>
      <c r="C65" s="1" t="s">
        <v>215</v>
      </c>
      <c r="D65">
        <v>135</v>
      </c>
      <c r="E65" t="s">
        <v>345</v>
      </c>
      <c r="F65" t="str">
        <f>CONCATENATE(A65,"_",_xlfn.ARABIC(E65))</f>
        <v>3533902252420579_4</v>
      </c>
      <c r="G65">
        <v>1239</v>
      </c>
      <c r="H65" t="s">
        <v>1024</v>
      </c>
      <c r="I65" t="s">
        <v>1034</v>
      </c>
      <c r="J65" t="s">
        <v>1035</v>
      </c>
      <c r="K65">
        <v>54</v>
      </c>
      <c r="L65">
        <v>1605</v>
      </c>
      <c r="M65" t="str">
        <f>VLOOKUP(N65,'New IDs Descs'!D:E,2,FALSE)</f>
        <v>5135592452928899</v>
      </c>
      <c r="N65" t="s">
        <v>1036</v>
      </c>
    </row>
    <row r="66" spans="1:14" x14ac:dyDescent="0.25">
      <c r="A66" s="1" t="s">
        <v>215</v>
      </c>
      <c r="B66" t="s">
        <v>216</v>
      </c>
      <c r="C66" s="1" t="s">
        <v>215</v>
      </c>
      <c r="D66">
        <v>135</v>
      </c>
      <c r="E66" t="s">
        <v>349</v>
      </c>
      <c r="F66" t="str">
        <f>CONCATENATE(A66,"_",_xlfn.ARABIC(E66))</f>
        <v>3533902252420579_5</v>
      </c>
      <c r="G66">
        <v>1240</v>
      </c>
      <c r="H66" t="s">
        <v>1024</v>
      </c>
      <c r="I66" t="s">
        <v>1037</v>
      </c>
      <c r="J66" t="s">
        <v>1038</v>
      </c>
      <c r="K66">
        <v>54</v>
      </c>
      <c r="L66">
        <v>1605</v>
      </c>
      <c r="M66" t="str">
        <f>VLOOKUP(N66,'New IDs Descs'!D:E,2,FALSE)</f>
        <v>7219004489434268</v>
      </c>
      <c r="N66" t="s">
        <v>1039</v>
      </c>
    </row>
    <row r="67" spans="1:14" x14ac:dyDescent="0.25">
      <c r="A67" s="1" t="s">
        <v>207</v>
      </c>
      <c r="B67" t="s">
        <v>208</v>
      </c>
      <c r="C67" s="1" t="s">
        <v>207</v>
      </c>
      <c r="D67">
        <v>142</v>
      </c>
      <c r="E67" t="s">
        <v>332</v>
      </c>
      <c r="F67" t="str">
        <f>CONCATENATE(A67,"_",_xlfn.ARABIC(E67))</f>
        <v>1579058807057175_1</v>
      </c>
      <c r="G67">
        <v>1226</v>
      </c>
      <c r="H67" t="s">
        <v>996</v>
      </c>
      <c r="I67" t="s">
        <v>997</v>
      </c>
      <c r="J67">
        <v>7.4</v>
      </c>
      <c r="K67">
        <v>51.4</v>
      </c>
      <c r="L67">
        <v>1605</v>
      </c>
      <c r="M67" t="str">
        <f>VLOOKUP(N67,'New IDs Descs'!D:E,2,FALSE)</f>
        <v>1202843781407651</v>
      </c>
      <c r="N67" t="s">
        <v>998</v>
      </c>
    </row>
    <row r="68" spans="1:14" x14ac:dyDescent="0.25">
      <c r="A68" s="1" t="s">
        <v>207</v>
      </c>
      <c r="B68" t="s">
        <v>208</v>
      </c>
      <c r="C68" s="1" t="s">
        <v>207</v>
      </c>
      <c r="D68">
        <v>142</v>
      </c>
      <c r="E68" t="s">
        <v>337</v>
      </c>
      <c r="F68" t="str">
        <f>CONCATENATE(A68,"_",_xlfn.ARABIC(E68))</f>
        <v>1579058807057175_2</v>
      </c>
      <c r="G68">
        <v>1227</v>
      </c>
      <c r="H68" t="s">
        <v>996</v>
      </c>
      <c r="I68" t="s">
        <v>999</v>
      </c>
      <c r="J68" t="s">
        <v>1000</v>
      </c>
      <c r="K68">
        <v>51.4</v>
      </c>
      <c r="L68">
        <v>1605</v>
      </c>
      <c r="M68" t="str">
        <f>VLOOKUP(N68,'New IDs Descs'!D:E,2,FALSE)</f>
        <v>4164616563776926</v>
      </c>
      <c r="N68" t="s">
        <v>1639</v>
      </c>
    </row>
    <row r="69" spans="1:14" x14ac:dyDescent="0.25">
      <c r="A69" s="1" t="s">
        <v>207</v>
      </c>
      <c r="B69" t="s">
        <v>208</v>
      </c>
      <c r="C69" s="1" t="s">
        <v>207</v>
      </c>
      <c r="D69">
        <v>142</v>
      </c>
      <c r="E69" t="s">
        <v>341</v>
      </c>
      <c r="F69" t="str">
        <f>CONCATENATE(A69,"_",_xlfn.ARABIC(E69))</f>
        <v>1579058807057175_3</v>
      </c>
      <c r="G69">
        <v>1228</v>
      </c>
      <c r="H69" t="s">
        <v>996</v>
      </c>
      <c r="I69" t="s">
        <v>1001</v>
      </c>
      <c r="J69" t="s">
        <v>1002</v>
      </c>
      <c r="K69">
        <v>51.4</v>
      </c>
      <c r="L69">
        <v>1605</v>
      </c>
      <c r="M69" t="str">
        <f>VLOOKUP(N69,'New IDs Descs'!D:E,2,FALSE)</f>
        <v>3938869906660852</v>
      </c>
      <c r="N69" t="s">
        <v>1003</v>
      </c>
    </row>
    <row r="70" spans="1:14" x14ac:dyDescent="0.25">
      <c r="A70" s="1" t="s">
        <v>207</v>
      </c>
      <c r="B70" t="s">
        <v>208</v>
      </c>
      <c r="C70" s="1" t="s">
        <v>207</v>
      </c>
      <c r="D70">
        <v>142</v>
      </c>
      <c r="E70" t="s">
        <v>345</v>
      </c>
      <c r="F70" t="str">
        <f>CONCATENATE(A70,"_",_xlfn.ARABIC(E70))</f>
        <v>1579058807057175_4</v>
      </c>
      <c r="G70">
        <v>1229</v>
      </c>
      <c r="H70" t="s">
        <v>996</v>
      </c>
      <c r="I70" t="s">
        <v>1004</v>
      </c>
      <c r="J70" t="s">
        <v>1005</v>
      </c>
      <c r="K70">
        <v>51.4</v>
      </c>
      <c r="L70">
        <v>1605</v>
      </c>
      <c r="M70" t="str">
        <f>VLOOKUP(N70,'New IDs Descs'!D:E,2,FALSE)</f>
        <v>7706168710361904</v>
      </c>
      <c r="N70" t="s">
        <v>1006</v>
      </c>
    </row>
    <row r="71" spans="1:14" x14ac:dyDescent="0.25">
      <c r="A71" s="1" t="s">
        <v>207</v>
      </c>
      <c r="B71" t="s">
        <v>208</v>
      </c>
      <c r="C71" s="1" t="s">
        <v>207</v>
      </c>
      <c r="D71">
        <v>142</v>
      </c>
      <c r="E71" t="s">
        <v>349</v>
      </c>
      <c r="F71" t="str">
        <f>CONCATENATE(A71,"_",_xlfn.ARABIC(E71))</f>
        <v>1579058807057175_5</v>
      </c>
      <c r="G71">
        <v>1230</v>
      </c>
      <c r="H71" t="s">
        <v>996</v>
      </c>
      <c r="I71" t="s">
        <v>1007</v>
      </c>
      <c r="J71" t="s">
        <v>1008</v>
      </c>
      <c r="K71">
        <v>51.4</v>
      </c>
      <c r="L71">
        <v>1605</v>
      </c>
      <c r="M71" t="str">
        <f>VLOOKUP(N71,'New IDs Descs'!D:E,2,FALSE)</f>
        <v>3517755348071717</v>
      </c>
      <c r="N71" t="s">
        <v>1009</v>
      </c>
    </row>
    <row r="72" spans="1:14" x14ac:dyDescent="0.25">
      <c r="A72" s="1" t="s">
        <v>187</v>
      </c>
      <c r="B72" t="s">
        <v>188</v>
      </c>
      <c r="C72" s="1" t="s">
        <v>187</v>
      </c>
      <c r="D72">
        <v>143</v>
      </c>
      <c r="E72" t="s">
        <v>332</v>
      </c>
      <c r="F72" t="str">
        <f>CONCATENATE(A72,"_",_xlfn.ARABIC(E72))</f>
        <v>7192135297187875_1</v>
      </c>
      <c r="G72">
        <v>1201</v>
      </c>
      <c r="H72" t="s">
        <v>925</v>
      </c>
      <c r="I72" t="s">
        <v>926</v>
      </c>
      <c r="J72" t="s">
        <v>927</v>
      </c>
      <c r="K72">
        <v>54</v>
      </c>
      <c r="L72">
        <v>1505</v>
      </c>
      <c r="M72" t="str">
        <f>VLOOKUP(N72,'New IDs Descs'!D:E,2,FALSE)</f>
        <v>0193304923427197</v>
      </c>
      <c r="N72" t="s">
        <v>928</v>
      </c>
    </row>
    <row r="73" spans="1:14" x14ac:dyDescent="0.25">
      <c r="A73" s="1" t="s">
        <v>187</v>
      </c>
      <c r="B73" t="s">
        <v>188</v>
      </c>
      <c r="C73" s="1" t="s">
        <v>187</v>
      </c>
      <c r="D73">
        <v>143</v>
      </c>
      <c r="E73" t="s">
        <v>337</v>
      </c>
      <c r="F73" t="str">
        <f>CONCATENATE(A73,"_",_xlfn.ARABIC(E73))</f>
        <v>7192135297187875_2</v>
      </c>
      <c r="G73">
        <v>1202</v>
      </c>
      <c r="H73" t="s">
        <v>925</v>
      </c>
      <c r="I73" t="s">
        <v>929</v>
      </c>
      <c r="J73" t="s">
        <v>930</v>
      </c>
      <c r="K73">
        <v>54</v>
      </c>
      <c r="L73">
        <v>1505</v>
      </c>
      <c r="M73" t="str">
        <f>VLOOKUP(N73,'New IDs Descs'!D:E,2,FALSE)</f>
        <v>1938303311699715</v>
      </c>
      <c r="N73" t="s">
        <v>931</v>
      </c>
    </row>
    <row r="74" spans="1:14" x14ac:dyDescent="0.25">
      <c r="A74" s="1" t="s">
        <v>187</v>
      </c>
      <c r="B74" t="s">
        <v>188</v>
      </c>
      <c r="C74" s="1" t="s">
        <v>187</v>
      </c>
      <c r="D74">
        <v>143</v>
      </c>
      <c r="E74" t="s">
        <v>341</v>
      </c>
      <c r="F74" t="str">
        <f>CONCATENATE(A74,"_",_xlfn.ARABIC(E74))</f>
        <v>7192135297187875_3</v>
      </c>
      <c r="G74">
        <v>1203</v>
      </c>
      <c r="H74" t="s">
        <v>925</v>
      </c>
      <c r="I74" t="s">
        <v>932</v>
      </c>
      <c r="J74" t="s">
        <v>933</v>
      </c>
      <c r="K74">
        <v>54</v>
      </c>
      <c r="L74">
        <v>1505</v>
      </c>
      <c r="M74" t="str">
        <f>VLOOKUP(N74,'New IDs Descs'!D:E,2,FALSE)</f>
        <v>2290266143985196</v>
      </c>
      <c r="N74" t="s">
        <v>934</v>
      </c>
    </row>
    <row r="75" spans="1:14" x14ac:dyDescent="0.25">
      <c r="A75" s="1" t="s">
        <v>187</v>
      </c>
      <c r="B75" t="s">
        <v>188</v>
      </c>
      <c r="C75" s="1" t="s">
        <v>187</v>
      </c>
      <c r="D75">
        <v>143</v>
      </c>
      <c r="E75" t="s">
        <v>345</v>
      </c>
      <c r="F75" t="str">
        <f>CONCATENATE(A75,"_",_xlfn.ARABIC(E75))</f>
        <v>7192135297187875_4</v>
      </c>
      <c r="G75">
        <v>1204</v>
      </c>
      <c r="H75" t="s">
        <v>925</v>
      </c>
      <c r="I75" t="s">
        <v>935</v>
      </c>
      <c r="J75" t="s">
        <v>936</v>
      </c>
      <c r="K75">
        <v>54</v>
      </c>
      <c r="L75">
        <v>1505</v>
      </c>
      <c r="M75" t="str">
        <f>VLOOKUP(N75,'New IDs Descs'!D:E,2,FALSE)</f>
        <v>4360961782875027</v>
      </c>
      <c r="N75" t="s">
        <v>937</v>
      </c>
    </row>
    <row r="76" spans="1:14" x14ac:dyDescent="0.25">
      <c r="A76" s="1" t="s">
        <v>187</v>
      </c>
      <c r="B76" t="s">
        <v>188</v>
      </c>
      <c r="C76" s="1" t="s">
        <v>187</v>
      </c>
      <c r="D76">
        <v>143</v>
      </c>
      <c r="E76" t="s">
        <v>349</v>
      </c>
      <c r="F76" t="str">
        <f>CONCATENATE(A76,"_",_xlfn.ARABIC(E76))</f>
        <v>7192135297187875_5</v>
      </c>
      <c r="G76">
        <v>1205</v>
      </c>
      <c r="H76" t="s">
        <v>925</v>
      </c>
      <c r="I76" t="s">
        <v>938</v>
      </c>
      <c r="J76" t="s">
        <v>939</v>
      </c>
      <c r="K76">
        <v>54</v>
      </c>
      <c r="L76">
        <v>1505</v>
      </c>
      <c r="M76" t="str">
        <f>VLOOKUP(N76,'New IDs Descs'!D:E,2,FALSE)</f>
        <v>3968209014299774</v>
      </c>
      <c r="N76" t="s">
        <v>940</v>
      </c>
    </row>
    <row r="77" spans="1:14" x14ac:dyDescent="0.25">
      <c r="A77" s="2" t="s">
        <v>118</v>
      </c>
      <c r="B77" s="3" t="s">
        <v>119</v>
      </c>
      <c r="C77" s="2" t="s">
        <v>118</v>
      </c>
      <c r="D77" s="3">
        <v>144</v>
      </c>
      <c r="E77" s="3" t="s">
        <v>332</v>
      </c>
      <c r="F77" t="str">
        <f>CONCATENATE(A77,"_",_xlfn.ARABIC(E77))</f>
        <v>7332544668302786_1</v>
      </c>
      <c r="G77" s="3">
        <v>1116</v>
      </c>
      <c r="H77" s="3" t="s">
        <v>671</v>
      </c>
      <c r="I77" s="3" t="s">
        <v>672</v>
      </c>
      <c r="J77" s="3" t="s">
        <v>673</v>
      </c>
      <c r="K77" s="3">
        <v>52.1</v>
      </c>
      <c r="L77" s="3">
        <v>1304</v>
      </c>
      <c r="M77" t="str">
        <f>VLOOKUP(N77,'New IDs Descs'!D:E,2,FALSE)</f>
        <v>7586129028897034</v>
      </c>
      <c r="N77" t="s">
        <v>1531</v>
      </c>
    </row>
    <row r="78" spans="1:14" x14ac:dyDescent="0.25">
      <c r="A78" s="1" t="s">
        <v>118</v>
      </c>
      <c r="B78" t="s">
        <v>119</v>
      </c>
      <c r="C78" s="1" t="s">
        <v>118</v>
      </c>
      <c r="D78">
        <v>144</v>
      </c>
      <c r="E78" t="s">
        <v>337</v>
      </c>
      <c r="F78" t="str">
        <f>CONCATENATE(A78,"_",_xlfn.ARABIC(E78))</f>
        <v>7332544668302786_2</v>
      </c>
      <c r="G78">
        <v>1117</v>
      </c>
      <c r="H78" t="s">
        <v>671</v>
      </c>
      <c r="I78" t="s">
        <v>674</v>
      </c>
      <c r="J78" t="s">
        <v>675</v>
      </c>
      <c r="K78">
        <v>52.1</v>
      </c>
      <c r="L78">
        <v>1304</v>
      </c>
      <c r="M78" t="str">
        <f>VLOOKUP(N78,'New IDs Descs'!D:E,2,FALSE)</f>
        <v>0225427355930701</v>
      </c>
      <c r="N78" t="s">
        <v>676</v>
      </c>
    </row>
    <row r="79" spans="1:14" x14ac:dyDescent="0.25">
      <c r="A79" s="1" t="s">
        <v>118</v>
      </c>
      <c r="B79" t="s">
        <v>119</v>
      </c>
      <c r="C79" s="1" t="s">
        <v>118</v>
      </c>
      <c r="D79">
        <v>144</v>
      </c>
      <c r="E79" t="s">
        <v>341</v>
      </c>
      <c r="F79" t="str">
        <f>CONCATENATE(A79,"_",_xlfn.ARABIC(E79))</f>
        <v>7332544668302786_3</v>
      </c>
      <c r="G79">
        <v>1118</v>
      </c>
      <c r="H79" t="s">
        <v>671</v>
      </c>
      <c r="I79" t="s">
        <v>677</v>
      </c>
      <c r="J79" t="s">
        <v>678</v>
      </c>
      <c r="K79">
        <v>52.1</v>
      </c>
      <c r="L79">
        <v>1304</v>
      </c>
      <c r="M79" t="str">
        <f>VLOOKUP(N79,'New IDs Descs'!D:E,2,FALSE)</f>
        <v>8752222507648545</v>
      </c>
      <c r="N79" t="s">
        <v>679</v>
      </c>
    </row>
    <row r="80" spans="1:14" x14ac:dyDescent="0.25">
      <c r="A80" s="1" t="s">
        <v>118</v>
      </c>
      <c r="B80" t="s">
        <v>119</v>
      </c>
      <c r="C80" s="1" t="s">
        <v>118</v>
      </c>
      <c r="D80">
        <v>144</v>
      </c>
      <c r="E80" t="s">
        <v>345</v>
      </c>
      <c r="F80" t="str">
        <f>CONCATENATE(A80,"_",_xlfn.ARABIC(E80))</f>
        <v>7332544668302786_4</v>
      </c>
      <c r="G80">
        <v>1119</v>
      </c>
      <c r="H80" t="s">
        <v>671</v>
      </c>
      <c r="I80" t="s">
        <v>680</v>
      </c>
      <c r="J80" t="s">
        <v>681</v>
      </c>
      <c r="K80">
        <v>52.1</v>
      </c>
      <c r="L80">
        <v>1304</v>
      </c>
      <c r="M80" t="str">
        <f>VLOOKUP(N80,'New IDs Descs'!D:E,2,FALSE)</f>
        <v>0916394346119354</v>
      </c>
      <c r="N80" t="s">
        <v>682</v>
      </c>
    </row>
    <row r="81" spans="1:14" x14ac:dyDescent="0.25">
      <c r="A81" s="1" t="s">
        <v>118</v>
      </c>
      <c r="B81" t="s">
        <v>119</v>
      </c>
      <c r="C81" s="1" t="s">
        <v>118</v>
      </c>
      <c r="D81">
        <v>144</v>
      </c>
      <c r="E81" t="s">
        <v>349</v>
      </c>
      <c r="F81" t="str">
        <f>CONCATENATE(A81,"_",_xlfn.ARABIC(E81))</f>
        <v>7332544668302786_5</v>
      </c>
      <c r="G81">
        <v>1120</v>
      </c>
      <c r="H81" t="s">
        <v>671</v>
      </c>
      <c r="I81" t="s">
        <v>683</v>
      </c>
      <c r="J81" t="s">
        <v>684</v>
      </c>
      <c r="K81">
        <v>52.1</v>
      </c>
      <c r="L81">
        <v>1304</v>
      </c>
      <c r="M81" t="str">
        <f>VLOOKUP(N81,'New IDs Descs'!D:E,2,FALSE)</f>
        <v>3391098111090703</v>
      </c>
      <c r="N81" t="s">
        <v>685</v>
      </c>
    </row>
    <row r="82" spans="1:14" x14ac:dyDescent="0.25">
      <c r="A82" s="1" t="s">
        <v>281</v>
      </c>
      <c r="B82" t="s">
        <v>282</v>
      </c>
      <c r="C82" s="1" t="s">
        <v>281</v>
      </c>
      <c r="D82">
        <v>145</v>
      </c>
      <c r="E82" t="s">
        <v>332</v>
      </c>
      <c r="F82" t="str">
        <f>CONCATENATE(A82,"_",_xlfn.ARABIC(E82))</f>
        <v>0951869547724341_1</v>
      </c>
      <c r="G82">
        <v>1321</v>
      </c>
      <c r="H82" t="s">
        <v>1253</v>
      </c>
      <c r="I82" t="s">
        <v>1254</v>
      </c>
      <c r="J82" t="s">
        <v>1255</v>
      </c>
      <c r="K82">
        <v>52.1</v>
      </c>
      <c r="L82">
        <v>1805</v>
      </c>
      <c r="M82" t="str">
        <f>VLOOKUP(N82,'New IDs Descs'!D:E,2,FALSE)</f>
        <v>1840155605139877</v>
      </c>
      <c r="N82" t="s">
        <v>1256</v>
      </c>
    </row>
    <row r="83" spans="1:14" x14ac:dyDescent="0.25">
      <c r="A83" s="1" t="s">
        <v>281</v>
      </c>
      <c r="B83" t="s">
        <v>282</v>
      </c>
      <c r="C83" s="1" t="s">
        <v>281</v>
      </c>
      <c r="D83">
        <v>145</v>
      </c>
      <c r="E83" t="s">
        <v>337</v>
      </c>
      <c r="F83" t="str">
        <f>CONCATENATE(A83,"_",_xlfn.ARABIC(E83))</f>
        <v>0951869547724341_2</v>
      </c>
      <c r="G83">
        <v>1322</v>
      </c>
      <c r="H83" t="s">
        <v>1253</v>
      </c>
      <c r="I83" t="s">
        <v>1257</v>
      </c>
      <c r="J83" t="s">
        <v>1258</v>
      </c>
      <c r="K83">
        <v>52.1</v>
      </c>
      <c r="L83">
        <v>1805</v>
      </c>
      <c r="M83" t="str">
        <f>VLOOKUP(N83,'New IDs Descs'!D:E,2,FALSE)</f>
        <v>4457814730307460</v>
      </c>
      <c r="N83" t="s">
        <v>1259</v>
      </c>
    </row>
    <row r="84" spans="1:14" x14ac:dyDescent="0.25">
      <c r="A84" s="1" t="s">
        <v>281</v>
      </c>
      <c r="B84" t="s">
        <v>282</v>
      </c>
      <c r="C84" s="1" t="s">
        <v>281</v>
      </c>
      <c r="D84">
        <v>145</v>
      </c>
      <c r="E84" t="s">
        <v>341</v>
      </c>
      <c r="F84" t="str">
        <f>CONCATENATE(A84,"_",_xlfn.ARABIC(E84))</f>
        <v>0951869547724341_3</v>
      </c>
      <c r="G84">
        <v>1323</v>
      </c>
      <c r="H84" t="s">
        <v>1253</v>
      </c>
      <c r="I84" t="s">
        <v>1260</v>
      </c>
      <c r="J84" t="s">
        <v>1261</v>
      </c>
      <c r="K84">
        <v>52.1</v>
      </c>
      <c r="L84">
        <v>1805</v>
      </c>
      <c r="M84" t="str">
        <f>VLOOKUP(N84,'New IDs Descs'!D:E,2,FALSE)</f>
        <v>9909449307676494</v>
      </c>
      <c r="N84" t="s">
        <v>1262</v>
      </c>
    </row>
    <row r="85" spans="1:14" x14ac:dyDescent="0.25">
      <c r="A85" s="1" t="s">
        <v>281</v>
      </c>
      <c r="B85" t="s">
        <v>282</v>
      </c>
      <c r="C85" s="1" t="s">
        <v>281</v>
      </c>
      <c r="D85">
        <v>145</v>
      </c>
      <c r="E85" t="s">
        <v>345</v>
      </c>
      <c r="F85" t="str">
        <f>CONCATENATE(A85,"_",_xlfn.ARABIC(E85))</f>
        <v>0951869547724341_4</v>
      </c>
      <c r="G85">
        <v>1324</v>
      </c>
      <c r="H85" t="s">
        <v>1253</v>
      </c>
      <c r="I85" t="s">
        <v>1263</v>
      </c>
      <c r="J85" t="s">
        <v>1264</v>
      </c>
      <c r="K85">
        <v>52.1</v>
      </c>
      <c r="L85">
        <v>1805</v>
      </c>
      <c r="M85" t="str">
        <f>VLOOKUP(N85,'New IDs Descs'!D:E,2,FALSE)</f>
        <v>9857622922091198</v>
      </c>
      <c r="N85" t="s">
        <v>1265</v>
      </c>
    </row>
    <row r="86" spans="1:14" x14ac:dyDescent="0.25">
      <c r="A86" s="1" t="s">
        <v>281</v>
      </c>
      <c r="B86" t="s">
        <v>282</v>
      </c>
      <c r="C86" s="1" t="s">
        <v>281</v>
      </c>
      <c r="D86">
        <v>145</v>
      </c>
      <c r="E86" t="s">
        <v>349</v>
      </c>
      <c r="F86" t="str">
        <f>CONCATENATE(A86,"_",_xlfn.ARABIC(E86))</f>
        <v>0951869547724341_5</v>
      </c>
      <c r="G86">
        <v>1325</v>
      </c>
      <c r="H86" t="s">
        <v>1253</v>
      </c>
      <c r="I86" t="s">
        <v>1266</v>
      </c>
      <c r="J86" t="s">
        <v>1267</v>
      </c>
      <c r="K86">
        <v>52.1</v>
      </c>
      <c r="L86">
        <v>1805</v>
      </c>
      <c r="M86" t="str">
        <f>VLOOKUP(N86,'New IDs Descs'!D:E,2,FALSE)</f>
        <v>9847099768881661</v>
      </c>
      <c r="N86" t="s">
        <v>1268</v>
      </c>
    </row>
    <row r="87" spans="1:14" x14ac:dyDescent="0.25">
      <c r="A87" s="1" t="s">
        <v>318</v>
      </c>
      <c r="B87" t="s">
        <v>319</v>
      </c>
      <c r="C87" s="1" t="s">
        <v>318</v>
      </c>
      <c r="D87">
        <v>149</v>
      </c>
      <c r="E87" t="s">
        <v>332</v>
      </c>
      <c r="F87" t="str">
        <f>CONCATENATE(A87,"_",_xlfn.ARABIC(E87))</f>
        <v>7413816501023233_1</v>
      </c>
      <c r="G87">
        <v>1371</v>
      </c>
      <c r="H87" t="s">
        <v>1399</v>
      </c>
      <c r="J87" t="s">
        <v>1400</v>
      </c>
      <c r="K87">
        <v>53.4</v>
      </c>
      <c r="L87">
        <v>1105</v>
      </c>
      <c r="M87" t="str">
        <f>VLOOKUP(N87,'New IDs Descs'!D:E,2,FALSE)</f>
        <v>7506514980804883</v>
      </c>
      <c r="N87" t="s">
        <v>1773</v>
      </c>
    </row>
    <row r="88" spans="1:14" x14ac:dyDescent="0.25">
      <c r="A88" s="1" t="s">
        <v>318</v>
      </c>
      <c r="B88" t="s">
        <v>319</v>
      </c>
      <c r="C88" s="1" t="s">
        <v>318</v>
      </c>
      <c r="D88">
        <v>149</v>
      </c>
      <c r="E88" t="s">
        <v>337</v>
      </c>
      <c r="F88" t="str">
        <f>CONCATENATE(A88,"_",_xlfn.ARABIC(E88))</f>
        <v>7413816501023233_2</v>
      </c>
      <c r="G88">
        <v>1372</v>
      </c>
      <c r="H88" t="s">
        <v>1399</v>
      </c>
      <c r="J88" t="s">
        <v>1401</v>
      </c>
      <c r="K88">
        <v>53.4</v>
      </c>
      <c r="L88">
        <v>1105</v>
      </c>
      <c r="M88" t="str">
        <f>VLOOKUP(N88,'New IDs Descs'!D:E,2,FALSE)</f>
        <v>6494969369907436</v>
      </c>
      <c r="N88" t="s">
        <v>1775</v>
      </c>
    </row>
    <row r="89" spans="1:14" x14ac:dyDescent="0.25">
      <c r="A89" s="1" t="s">
        <v>318</v>
      </c>
      <c r="B89" t="s">
        <v>319</v>
      </c>
      <c r="C89" s="1" t="s">
        <v>318</v>
      </c>
      <c r="D89">
        <v>149</v>
      </c>
      <c r="E89" t="s">
        <v>341</v>
      </c>
      <c r="F89" t="str">
        <f>CONCATENATE(A89,"_",_xlfn.ARABIC(E89))</f>
        <v>7413816501023233_3</v>
      </c>
      <c r="G89">
        <v>1373</v>
      </c>
      <c r="H89" t="s">
        <v>1399</v>
      </c>
      <c r="J89" t="s">
        <v>1402</v>
      </c>
      <c r="K89">
        <v>53.4</v>
      </c>
      <c r="L89">
        <v>1105</v>
      </c>
      <c r="M89" t="str">
        <f>VLOOKUP(N89,'New IDs Descs'!D:E,2,FALSE)</f>
        <v>3963824101177756</v>
      </c>
      <c r="N89" t="s">
        <v>1777</v>
      </c>
    </row>
    <row r="90" spans="1:14" x14ac:dyDescent="0.25">
      <c r="A90" s="1" t="s">
        <v>318</v>
      </c>
      <c r="B90" t="s">
        <v>319</v>
      </c>
      <c r="C90" s="1" t="s">
        <v>318</v>
      </c>
      <c r="D90">
        <v>149</v>
      </c>
      <c r="E90" t="s">
        <v>345</v>
      </c>
      <c r="F90" t="str">
        <f>CONCATENATE(A90,"_",_xlfn.ARABIC(E90))</f>
        <v>7413816501023233_4</v>
      </c>
      <c r="G90">
        <v>1374</v>
      </c>
      <c r="H90" t="s">
        <v>1399</v>
      </c>
      <c r="J90" t="s">
        <v>1403</v>
      </c>
      <c r="K90">
        <v>53.4</v>
      </c>
      <c r="L90">
        <v>1105</v>
      </c>
      <c r="M90" t="str">
        <f>VLOOKUP(N90,'New IDs Descs'!D:E,2,FALSE)</f>
        <v>4094287859543379</v>
      </c>
      <c r="N90" t="s">
        <v>1779</v>
      </c>
    </row>
    <row r="91" spans="1:14" x14ac:dyDescent="0.25">
      <c r="A91" s="1" t="s">
        <v>318</v>
      </c>
      <c r="B91" t="s">
        <v>319</v>
      </c>
      <c r="C91" s="1" t="s">
        <v>318</v>
      </c>
      <c r="D91">
        <v>149</v>
      </c>
      <c r="E91" t="s">
        <v>349</v>
      </c>
      <c r="F91" t="str">
        <f>CONCATENATE(A91,"_",_xlfn.ARABIC(E91))</f>
        <v>7413816501023233_5</v>
      </c>
      <c r="G91">
        <v>1375</v>
      </c>
      <c r="H91" t="s">
        <v>1399</v>
      </c>
      <c r="I91" t="s">
        <v>1404</v>
      </c>
      <c r="J91" t="s">
        <v>1405</v>
      </c>
      <c r="K91">
        <v>53.4</v>
      </c>
      <c r="L91">
        <v>1105</v>
      </c>
      <c r="M91" t="str">
        <f>VLOOKUP(N91,'New IDs Descs'!D:E,2,FALSE)</f>
        <v>5415074188602897</v>
      </c>
      <c r="N91" t="s">
        <v>1406</v>
      </c>
    </row>
    <row r="92" spans="1:14" x14ac:dyDescent="0.25">
      <c r="A92" s="1" t="s">
        <v>134</v>
      </c>
      <c r="B92" t="s">
        <v>135</v>
      </c>
      <c r="C92" s="1" t="s">
        <v>134</v>
      </c>
      <c r="D92">
        <v>171</v>
      </c>
      <c r="E92" t="s">
        <v>332</v>
      </c>
      <c r="F92" t="str">
        <f>CONCATENATE(A92,"_",_xlfn.ARABIC(E92))</f>
        <v>2158959393464448_1</v>
      </c>
      <c r="G92">
        <v>1136</v>
      </c>
      <c r="H92" t="s">
        <v>433</v>
      </c>
      <c r="I92" t="s">
        <v>731</v>
      </c>
      <c r="J92" t="s">
        <v>732</v>
      </c>
      <c r="K92">
        <v>54</v>
      </c>
      <c r="L92">
        <v>1605</v>
      </c>
      <c r="M92" t="str">
        <f>VLOOKUP(N92,'New IDs Descs'!D:E,2,FALSE)</f>
        <v>8790091928897451</v>
      </c>
      <c r="N92" t="s">
        <v>733</v>
      </c>
    </row>
    <row r="93" spans="1:14" x14ac:dyDescent="0.25">
      <c r="A93" s="1" t="s">
        <v>134</v>
      </c>
      <c r="B93" t="s">
        <v>135</v>
      </c>
      <c r="C93" s="1" t="s">
        <v>134</v>
      </c>
      <c r="D93">
        <v>171</v>
      </c>
      <c r="E93" t="s">
        <v>337</v>
      </c>
      <c r="F93" t="str">
        <f>CONCATENATE(A93,"_",_xlfn.ARABIC(E93))</f>
        <v>2158959393464448_2</v>
      </c>
      <c r="G93">
        <v>1137</v>
      </c>
      <c r="H93" t="s">
        <v>433</v>
      </c>
      <c r="I93" t="s">
        <v>734</v>
      </c>
      <c r="J93" t="s">
        <v>735</v>
      </c>
      <c r="K93">
        <v>54</v>
      </c>
      <c r="L93">
        <v>1605</v>
      </c>
      <c r="M93" t="str">
        <f>VLOOKUP(N93,'New IDs Descs'!D:E,2,FALSE)</f>
        <v>3452220747836562</v>
      </c>
      <c r="N93" t="s">
        <v>736</v>
      </c>
    </row>
    <row r="94" spans="1:14" x14ac:dyDescent="0.25">
      <c r="A94" s="1" t="s">
        <v>134</v>
      </c>
      <c r="B94" t="s">
        <v>135</v>
      </c>
      <c r="C94" s="1" t="s">
        <v>134</v>
      </c>
      <c r="D94">
        <v>171</v>
      </c>
      <c r="E94" t="s">
        <v>341</v>
      </c>
      <c r="F94" t="str">
        <f>CONCATENATE(A94,"_",_xlfn.ARABIC(E94))</f>
        <v>2158959393464448_3</v>
      </c>
      <c r="G94">
        <v>1138</v>
      </c>
      <c r="H94" t="s">
        <v>433</v>
      </c>
      <c r="I94" t="s">
        <v>737</v>
      </c>
      <c r="J94" t="s">
        <v>738</v>
      </c>
      <c r="K94">
        <v>54</v>
      </c>
      <c r="L94">
        <v>1605</v>
      </c>
      <c r="M94" t="str">
        <f>VLOOKUP(N94,'New IDs Descs'!D:E,2,FALSE)</f>
        <v>8231845185776089</v>
      </c>
      <c r="N94" t="s">
        <v>739</v>
      </c>
    </row>
    <row r="95" spans="1:14" x14ac:dyDescent="0.25">
      <c r="A95" s="1" t="s">
        <v>134</v>
      </c>
      <c r="B95" t="s">
        <v>135</v>
      </c>
      <c r="C95" s="1" t="s">
        <v>134</v>
      </c>
      <c r="D95">
        <v>171</v>
      </c>
      <c r="E95" t="s">
        <v>345</v>
      </c>
      <c r="F95" t="str">
        <f>CONCATENATE(A95,"_",_xlfn.ARABIC(E95))</f>
        <v>2158959393464448_4</v>
      </c>
      <c r="G95">
        <v>1139</v>
      </c>
      <c r="H95" t="s">
        <v>433</v>
      </c>
      <c r="I95" t="s">
        <v>740</v>
      </c>
      <c r="J95" t="s">
        <v>741</v>
      </c>
      <c r="K95">
        <v>54</v>
      </c>
      <c r="L95">
        <v>1605</v>
      </c>
      <c r="M95" t="str">
        <f>VLOOKUP(N95,'New IDs Descs'!D:E,2,FALSE)</f>
        <v>8885664052524817</v>
      </c>
      <c r="N95" t="s">
        <v>742</v>
      </c>
    </row>
    <row r="96" spans="1:14" x14ac:dyDescent="0.25">
      <c r="A96" s="1" t="s">
        <v>134</v>
      </c>
      <c r="B96" t="s">
        <v>135</v>
      </c>
      <c r="C96" s="1" t="s">
        <v>134</v>
      </c>
      <c r="D96">
        <v>171</v>
      </c>
      <c r="E96" t="s">
        <v>349</v>
      </c>
      <c r="F96" t="str">
        <f>CONCATENATE(A96,"_",_xlfn.ARABIC(E96))</f>
        <v>2158959393464448_5</v>
      </c>
      <c r="G96">
        <v>1140</v>
      </c>
      <c r="H96" t="s">
        <v>433</v>
      </c>
      <c r="I96" t="s">
        <v>743</v>
      </c>
      <c r="J96" t="s">
        <v>744</v>
      </c>
      <c r="K96">
        <v>54</v>
      </c>
      <c r="L96">
        <v>1605</v>
      </c>
      <c r="M96" t="str">
        <f>VLOOKUP(N96,'New IDs Descs'!D:E,2,FALSE)</f>
        <v>9247809078554684</v>
      </c>
      <c r="N96" t="s">
        <v>745</v>
      </c>
    </row>
    <row r="97" spans="1:14" x14ac:dyDescent="0.25">
      <c r="A97" s="1" t="s">
        <v>199</v>
      </c>
      <c r="B97" t="s">
        <v>200</v>
      </c>
      <c r="C97" s="1" t="s">
        <v>199</v>
      </c>
      <c r="D97">
        <v>174</v>
      </c>
      <c r="E97" t="s">
        <v>332</v>
      </c>
      <c r="F97" t="str">
        <f>CONCATENATE(A97,"_",_xlfn.ARABIC(E97))</f>
        <v>1360611574931166_1</v>
      </c>
      <c r="G97">
        <v>1216</v>
      </c>
      <c r="H97" t="s">
        <v>966</v>
      </c>
      <c r="I97" t="s">
        <v>967</v>
      </c>
      <c r="J97" t="s">
        <v>968</v>
      </c>
      <c r="K97">
        <v>55.3</v>
      </c>
      <c r="L97">
        <v>1209</v>
      </c>
      <c r="M97" t="str">
        <f>VLOOKUP(N97,'New IDs Descs'!D:E,2,FALSE)</f>
        <v>8590271887472288</v>
      </c>
      <c r="N97" t="s">
        <v>969</v>
      </c>
    </row>
    <row r="98" spans="1:14" x14ac:dyDescent="0.25">
      <c r="A98" s="1" t="s">
        <v>199</v>
      </c>
      <c r="B98" t="s">
        <v>200</v>
      </c>
      <c r="C98" s="1" t="s">
        <v>199</v>
      </c>
      <c r="D98">
        <v>174</v>
      </c>
      <c r="E98" t="s">
        <v>337</v>
      </c>
      <c r="F98" t="str">
        <f>CONCATENATE(A98,"_",_xlfn.ARABIC(E98))</f>
        <v>1360611574931166_2</v>
      </c>
      <c r="G98">
        <v>1217</v>
      </c>
      <c r="H98" t="s">
        <v>966</v>
      </c>
      <c r="I98" t="s">
        <v>970</v>
      </c>
      <c r="J98" t="s">
        <v>971</v>
      </c>
      <c r="K98">
        <v>55.3</v>
      </c>
      <c r="L98">
        <v>1209</v>
      </c>
      <c r="M98" t="str">
        <f>VLOOKUP(N98,'New IDs Descs'!D:E,2,FALSE)</f>
        <v>7589137710667679</v>
      </c>
      <c r="N98" t="s">
        <v>972</v>
      </c>
    </row>
    <row r="99" spans="1:14" x14ac:dyDescent="0.25">
      <c r="A99" s="1" t="s">
        <v>199</v>
      </c>
      <c r="B99" t="s">
        <v>200</v>
      </c>
      <c r="C99" s="1" t="s">
        <v>199</v>
      </c>
      <c r="D99">
        <v>174</v>
      </c>
      <c r="E99" t="s">
        <v>341</v>
      </c>
      <c r="F99" t="str">
        <f>CONCATENATE(A99,"_",_xlfn.ARABIC(E99))</f>
        <v>1360611574931166_3</v>
      </c>
      <c r="G99">
        <v>1218</v>
      </c>
      <c r="H99" t="s">
        <v>966</v>
      </c>
      <c r="I99" t="s">
        <v>973</v>
      </c>
      <c r="J99" t="s">
        <v>974</v>
      </c>
      <c r="K99">
        <v>55.3</v>
      </c>
      <c r="L99">
        <v>1209</v>
      </c>
      <c r="M99" t="str">
        <f>VLOOKUP(N99,'New IDs Descs'!D:E,2,FALSE)</f>
        <v>0785069925697499</v>
      </c>
      <c r="N99" t="s">
        <v>975</v>
      </c>
    </row>
    <row r="100" spans="1:14" x14ac:dyDescent="0.25">
      <c r="A100" s="1" t="s">
        <v>199</v>
      </c>
      <c r="B100" t="s">
        <v>200</v>
      </c>
      <c r="C100" s="1" t="s">
        <v>199</v>
      </c>
      <c r="D100">
        <v>174</v>
      </c>
      <c r="E100" t="s">
        <v>345</v>
      </c>
      <c r="F100" t="str">
        <f>CONCATENATE(A100,"_",_xlfn.ARABIC(E100))</f>
        <v>1360611574931166_4</v>
      </c>
      <c r="G100">
        <v>1219</v>
      </c>
      <c r="H100" t="s">
        <v>966</v>
      </c>
      <c r="I100" t="s">
        <v>725</v>
      </c>
      <c r="J100" t="s">
        <v>726</v>
      </c>
      <c r="K100">
        <v>55.3</v>
      </c>
      <c r="L100">
        <v>1209</v>
      </c>
      <c r="M100" t="str">
        <f>VLOOKUP(N100,'New IDs Descs'!D:E,2,FALSE)</f>
        <v>1127567347557392</v>
      </c>
      <c r="N100" t="s">
        <v>976</v>
      </c>
    </row>
    <row r="101" spans="1:14" x14ac:dyDescent="0.25">
      <c r="A101" s="1" t="s">
        <v>199</v>
      </c>
      <c r="B101" t="s">
        <v>200</v>
      </c>
      <c r="C101" s="1" t="s">
        <v>199</v>
      </c>
      <c r="D101">
        <v>174</v>
      </c>
      <c r="E101" t="s">
        <v>349</v>
      </c>
      <c r="F101" t="str">
        <f>CONCATENATE(A101,"_",_xlfn.ARABIC(E101))</f>
        <v>1360611574931166_5</v>
      </c>
      <c r="G101">
        <v>1220</v>
      </c>
      <c r="H101" t="s">
        <v>966</v>
      </c>
      <c r="I101" t="s">
        <v>977</v>
      </c>
      <c r="J101" t="s">
        <v>978</v>
      </c>
      <c r="K101">
        <v>55.3</v>
      </c>
      <c r="L101">
        <v>1209</v>
      </c>
      <c r="M101" t="str">
        <f>VLOOKUP(N101,'New IDs Descs'!D:E,2,FALSE)</f>
        <v>0814724734206630</v>
      </c>
      <c r="N101" t="s">
        <v>979</v>
      </c>
    </row>
    <row r="102" spans="1:14" x14ac:dyDescent="0.25">
      <c r="A102" s="1" t="s">
        <v>300</v>
      </c>
      <c r="B102" t="s">
        <v>301</v>
      </c>
      <c r="C102" s="1" t="s">
        <v>300</v>
      </c>
      <c r="D102">
        <v>175</v>
      </c>
      <c r="E102" t="s">
        <v>332</v>
      </c>
      <c r="F102" t="str">
        <f>CONCATENATE(A102,"_",_xlfn.ARABIC(E102))</f>
        <v>7527660887203019_1</v>
      </c>
      <c r="G102">
        <v>1346</v>
      </c>
      <c r="H102" t="s">
        <v>1323</v>
      </c>
      <c r="I102" t="s">
        <v>1324</v>
      </c>
      <c r="J102" t="s">
        <v>1325</v>
      </c>
      <c r="K102">
        <v>56.2</v>
      </c>
      <c r="L102">
        <v>1805</v>
      </c>
      <c r="M102" t="e">
        <f>VLOOKUP(N102,'New IDs Descs'!D:E,2,FALSE)</f>
        <v>#N/A</v>
      </c>
      <c r="N102" t="s">
        <v>1326</v>
      </c>
    </row>
    <row r="103" spans="1:14" x14ac:dyDescent="0.25">
      <c r="A103" s="1" t="s">
        <v>300</v>
      </c>
      <c r="B103" t="s">
        <v>301</v>
      </c>
      <c r="C103" s="1" t="s">
        <v>300</v>
      </c>
      <c r="D103">
        <v>175</v>
      </c>
      <c r="E103" t="s">
        <v>337</v>
      </c>
      <c r="F103" t="str">
        <f>CONCATENATE(A103,"_",_xlfn.ARABIC(E103))</f>
        <v>7527660887203019_2</v>
      </c>
      <c r="G103">
        <v>1347</v>
      </c>
      <c r="H103" t="s">
        <v>1323</v>
      </c>
      <c r="I103" t="s">
        <v>1327</v>
      </c>
      <c r="J103" t="s">
        <v>1328</v>
      </c>
      <c r="K103">
        <v>56.2</v>
      </c>
      <c r="L103">
        <v>1805</v>
      </c>
      <c r="M103" t="e">
        <f>VLOOKUP(N103,'New IDs Descs'!D:E,2,FALSE)</f>
        <v>#N/A</v>
      </c>
      <c r="N103" t="s">
        <v>1329</v>
      </c>
    </row>
    <row r="104" spans="1:14" x14ac:dyDescent="0.25">
      <c r="A104" s="1" t="s">
        <v>300</v>
      </c>
      <c r="B104" t="s">
        <v>301</v>
      </c>
      <c r="C104" s="1" t="s">
        <v>300</v>
      </c>
      <c r="D104">
        <v>175</v>
      </c>
      <c r="E104" t="s">
        <v>341</v>
      </c>
      <c r="F104" t="str">
        <f>CONCATENATE(A104,"_",_xlfn.ARABIC(E104))</f>
        <v>7527660887203019_3</v>
      </c>
      <c r="G104">
        <v>1348</v>
      </c>
      <c r="H104" t="s">
        <v>1323</v>
      </c>
      <c r="I104" t="s">
        <v>1330</v>
      </c>
      <c r="J104" t="s">
        <v>1331</v>
      </c>
      <c r="K104">
        <v>56.2</v>
      </c>
      <c r="L104">
        <v>1805</v>
      </c>
      <c r="M104" t="e">
        <f>VLOOKUP(N104,'New IDs Descs'!D:E,2,FALSE)</f>
        <v>#N/A</v>
      </c>
      <c r="N104" t="s">
        <v>1332</v>
      </c>
    </row>
    <row r="105" spans="1:14" x14ac:dyDescent="0.25">
      <c r="A105" s="1" t="s">
        <v>300</v>
      </c>
      <c r="B105" t="s">
        <v>301</v>
      </c>
      <c r="C105" s="1" t="s">
        <v>300</v>
      </c>
      <c r="D105">
        <v>175</v>
      </c>
      <c r="E105" t="s">
        <v>345</v>
      </c>
      <c r="F105" t="str">
        <f>CONCATENATE(A105,"_",_xlfn.ARABIC(E105))</f>
        <v>7527660887203019_4</v>
      </c>
      <c r="G105">
        <v>1349</v>
      </c>
      <c r="H105" t="s">
        <v>1323</v>
      </c>
      <c r="I105" t="s">
        <v>1333</v>
      </c>
      <c r="J105" t="s">
        <v>1334</v>
      </c>
      <c r="K105">
        <v>56.2</v>
      </c>
      <c r="L105">
        <v>1805</v>
      </c>
      <c r="M105" t="e">
        <f>VLOOKUP(N105,'New IDs Descs'!D:E,2,FALSE)</f>
        <v>#N/A</v>
      </c>
      <c r="N105" t="s">
        <v>1335</v>
      </c>
    </row>
    <row r="106" spans="1:14" x14ac:dyDescent="0.25">
      <c r="A106" s="1" t="s">
        <v>300</v>
      </c>
      <c r="B106" t="s">
        <v>301</v>
      </c>
      <c r="C106" s="1" t="s">
        <v>300</v>
      </c>
      <c r="D106">
        <v>175</v>
      </c>
      <c r="E106" t="s">
        <v>349</v>
      </c>
      <c r="F106" t="str">
        <f>CONCATENATE(A106,"_",_xlfn.ARABIC(E106))</f>
        <v>7527660887203019_5</v>
      </c>
      <c r="G106">
        <v>1350</v>
      </c>
      <c r="H106" t="s">
        <v>1323</v>
      </c>
      <c r="I106" t="s">
        <v>1336</v>
      </c>
      <c r="J106" t="s">
        <v>1337</v>
      </c>
      <c r="K106">
        <v>56.2</v>
      </c>
      <c r="L106">
        <v>1805</v>
      </c>
      <c r="M106" t="e">
        <f>VLOOKUP(N106,'New IDs Descs'!D:E,2,FALSE)</f>
        <v>#N/A</v>
      </c>
      <c r="N106" t="s">
        <v>1338</v>
      </c>
    </row>
    <row r="107" spans="1:14" x14ac:dyDescent="0.25">
      <c r="A107" s="2" t="s">
        <v>211</v>
      </c>
      <c r="B107" s="3" t="s">
        <v>212</v>
      </c>
      <c r="C107" s="2" t="s">
        <v>211</v>
      </c>
      <c r="D107" s="3">
        <v>176</v>
      </c>
      <c r="E107" s="3" t="s">
        <v>332</v>
      </c>
      <c r="F107" t="str">
        <f>CONCATENATE(A107,"_",_xlfn.ARABIC(E107))</f>
        <v>8624096068940159_1</v>
      </c>
      <c r="G107" s="3">
        <v>1231</v>
      </c>
      <c r="H107" s="3" t="s">
        <v>1010</v>
      </c>
      <c r="I107" s="3" t="s">
        <v>1011</v>
      </c>
      <c r="J107" s="3" t="s">
        <v>1012</v>
      </c>
      <c r="K107" s="3">
        <v>53.4</v>
      </c>
      <c r="L107" s="3">
        <v>1605</v>
      </c>
      <c r="M107" t="str">
        <f>VLOOKUP(N107,'New IDs Descs'!D:E,2,FALSE)</f>
        <v>3906171784043361</v>
      </c>
      <c r="N107" s="3" t="s">
        <v>1644</v>
      </c>
    </row>
    <row r="108" spans="1:14" x14ac:dyDescent="0.25">
      <c r="A108" s="1" t="s">
        <v>211</v>
      </c>
      <c r="B108" t="s">
        <v>212</v>
      </c>
      <c r="C108" s="1" t="s">
        <v>211</v>
      </c>
      <c r="D108">
        <v>176</v>
      </c>
      <c r="E108" t="s">
        <v>337</v>
      </c>
      <c r="F108" t="str">
        <f>CONCATENATE(A108,"_",_xlfn.ARABIC(E108))</f>
        <v>8624096068940159_2</v>
      </c>
      <c r="G108">
        <v>1232</v>
      </c>
      <c r="H108" t="s">
        <v>1010</v>
      </c>
      <c r="I108" t="s">
        <v>1013</v>
      </c>
      <c r="J108" t="s">
        <v>770</v>
      </c>
      <c r="K108">
        <v>53.4</v>
      </c>
      <c r="L108">
        <v>1605</v>
      </c>
      <c r="M108" t="str">
        <f>VLOOKUP(N108,'New IDs Descs'!D:E,2,FALSE)</f>
        <v>3882765138076619</v>
      </c>
      <c r="N108" t="s">
        <v>1014</v>
      </c>
    </row>
    <row r="109" spans="1:14" x14ac:dyDescent="0.25">
      <c r="A109" s="1" t="s">
        <v>211</v>
      </c>
      <c r="B109" t="s">
        <v>212</v>
      </c>
      <c r="C109" s="1" t="s">
        <v>211</v>
      </c>
      <c r="D109">
        <v>176</v>
      </c>
      <c r="E109" t="s">
        <v>341</v>
      </c>
      <c r="F109" t="str">
        <f>CONCATENATE(A109,"_",_xlfn.ARABIC(E109))</f>
        <v>8624096068940159_3</v>
      </c>
      <c r="G109">
        <v>1233</v>
      </c>
      <c r="H109" t="s">
        <v>1010</v>
      </c>
      <c r="I109" t="s">
        <v>1015</v>
      </c>
      <c r="J109" t="s">
        <v>1016</v>
      </c>
      <c r="K109">
        <v>53.4</v>
      </c>
      <c r="L109">
        <v>1605</v>
      </c>
      <c r="M109" t="str">
        <f>VLOOKUP(N109,'New IDs Descs'!D:E,2,FALSE)</f>
        <v>3361595991648004</v>
      </c>
      <c r="N109" t="s">
        <v>1017</v>
      </c>
    </row>
    <row r="110" spans="1:14" x14ac:dyDescent="0.25">
      <c r="A110" s="2" t="s">
        <v>211</v>
      </c>
      <c r="B110" s="3" t="s">
        <v>212</v>
      </c>
      <c r="C110" s="2" t="s">
        <v>211</v>
      </c>
      <c r="D110" s="3">
        <v>176</v>
      </c>
      <c r="E110" s="3" t="s">
        <v>345</v>
      </c>
      <c r="F110" t="str">
        <f>CONCATENATE(A110,"_",_xlfn.ARABIC(E110))</f>
        <v>8624096068940159_4</v>
      </c>
      <c r="G110" s="3">
        <v>1234</v>
      </c>
      <c r="H110" s="3" t="s">
        <v>1010</v>
      </c>
      <c r="I110" s="3" t="s">
        <v>1018</v>
      </c>
      <c r="J110" s="3" t="s">
        <v>1019</v>
      </c>
      <c r="K110" s="3">
        <v>53.4</v>
      </c>
      <c r="L110" s="3">
        <v>1605</v>
      </c>
      <c r="M110" t="str">
        <f>VLOOKUP(N110,'New IDs Descs'!D:E,2,FALSE)</f>
        <v>2669875320550596</v>
      </c>
      <c r="N110" s="3" t="s">
        <v>1020</v>
      </c>
    </row>
    <row r="111" spans="1:14" x14ac:dyDescent="0.25">
      <c r="A111" s="1" t="s">
        <v>211</v>
      </c>
      <c r="B111" t="s">
        <v>212</v>
      </c>
      <c r="C111" s="1" t="s">
        <v>211</v>
      </c>
      <c r="D111">
        <v>176</v>
      </c>
      <c r="E111" t="s">
        <v>349</v>
      </c>
      <c r="F111" t="str">
        <f>CONCATENATE(A111,"_",_xlfn.ARABIC(E111))</f>
        <v>8624096068940159_5</v>
      </c>
      <c r="G111">
        <v>1235</v>
      </c>
      <c r="H111" t="s">
        <v>1010</v>
      </c>
      <c r="I111" t="s">
        <v>1021</v>
      </c>
      <c r="J111" t="s">
        <v>1022</v>
      </c>
      <c r="K111">
        <v>53.4</v>
      </c>
      <c r="L111">
        <v>1605</v>
      </c>
      <c r="M111" t="str">
        <f>VLOOKUP(N111,'New IDs Descs'!D:E,2,FALSE)</f>
        <v>0783552073120662</v>
      </c>
      <c r="N111" t="s">
        <v>1023</v>
      </c>
    </row>
    <row r="112" spans="1:14" x14ac:dyDescent="0.25">
      <c r="A112" s="1" t="s">
        <v>31</v>
      </c>
      <c r="B112" t="s">
        <v>32</v>
      </c>
      <c r="C112" s="1" t="s">
        <v>31</v>
      </c>
      <c r="D112">
        <v>179</v>
      </c>
      <c r="E112" t="s">
        <v>332</v>
      </c>
      <c r="F112" t="str">
        <f>CONCATENATE(A112,"_",_xlfn.ARABIC(E112))</f>
        <v>3955680078443982_1</v>
      </c>
      <c r="G112">
        <v>1021</v>
      </c>
      <c r="H112" t="s">
        <v>401</v>
      </c>
      <c r="I112" t="s">
        <v>402</v>
      </c>
      <c r="J112" t="s">
        <v>403</v>
      </c>
      <c r="K112">
        <v>54.2</v>
      </c>
      <c r="L112">
        <v>1003</v>
      </c>
      <c r="M112" t="str">
        <f>VLOOKUP(N112,'New IDs Descs'!D:E,2,FALSE)</f>
        <v>0524123029039468</v>
      </c>
      <c r="N112" t="s">
        <v>404</v>
      </c>
    </row>
    <row r="113" spans="1:14" x14ac:dyDescent="0.25">
      <c r="A113" s="1" t="s">
        <v>31</v>
      </c>
      <c r="B113" t="s">
        <v>32</v>
      </c>
      <c r="C113" s="1" t="s">
        <v>31</v>
      </c>
      <c r="D113">
        <v>179</v>
      </c>
      <c r="E113" t="s">
        <v>337</v>
      </c>
      <c r="F113" t="str">
        <f>CONCATENATE(A113,"_",_xlfn.ARABIC(E113))</f>
        <v>3955680078443982_2</v>
      </c>
      <c r="G113">
        <v>1022</v>
      </c>
      <c r="H113" t="s">
        <v>401</v>
      </c>
      <c r="I113" t="s">
        <v>405</v>
      </c>
      <c r="J113" t="s">
        <v>406</v>
      </c>
      <c r="K113">
        <v>54.2</v>
      </c>
      <c r="L113">
        <v>1003</v>
      </c>
      <c r="M113" t="str">
        <f>VLOOKUP(N113,'New IDs Descs'!D:E,2,FALSE)</f>
        <v>4363733103695733</v>
      </c>
      <c r="N113" t="s">
        <v>407</v>
      </c>
    </row>
    <row r="114" spans="1:14" x14ac:dyDescent="0.25">
      <c r="A114" s="1" t="s">
        <v>31</v>
      </c>
      <c r="B114" t="s">
        <v>32</v>
      </c>
      <c r="C114" s="1" t="s">
        <v>31</v>
      </c>
      <c r="D114">
        <v>179</v>
      </c>
      <c r="E114" t="s">
        <v>341</v>
      </c>
      <c r="F114" t="str">
        <f>CONCATENATE(A114,"_",_xlfn.ARABIC(E114))</f>
        <v>3955680078443982_3</v>
      </c>
      <c r="G114">
        <v>1023</v>
      </c>
      <c r="H114" t="s">
        <v>401</v>
      </c>
      <c r="I114" t="s">
        <v>408</v>
      </c>
      <c r="J114" t="s">
        <v>409</v>
      </c>
      <c r="K114">
        <v>54.2</v>
      </c>
      <c r="L114">
        <v>1003</v>
      </c>
      <c r="M114" t="str">
        <f>VLOOKUP(N114,'New IDs Descs'!D:E,2,FALSE)</f>
        <v>3835181766654990</v>
      </c>
      <c r="N114" t="s">
        <v>410</v>
      </c>
    </row>
    <row r="115" spans="1:14" x14ac:dyDescent="0.25">
      <c r="A115" s="1" t="s">
        <v>31</v>
      </c>
      <c r="B115" t="s">
        <v>32</v>
      </c>
      <c r="C115" s="1" t="s">
        <v>31</v>
      </c>
      <c r="D115">
        <v>179</v>
      </c>
      <c r="E115" t="s">
        <v>345</v>
      </c>
      <c r="F115" t="str">
        <f>CONCATENATE(A115,"_",_xlfn.ARABIC(E115))</f>
        <v>3955680078443982_4</v>
      </c>
      <c r="G115">
        <v>1024</v>
      </c>
      <c r="H115" t="s">
        <v>401</v>
      </c>
      <c r="I115" t="s">
        <v>411</v>
      </c>
      <c r="J115" t="s">
        <v>412</v>
      </c>
      <c r="K115">
        <v>54.2</v>
      </c>
      <c r="L115">
        <v>1003</v>
      </c>
      <c r="M115" t="str">
        <f>VLOOKUP(N115,'New IDs Descs'!D:E,2,FALSE)</f>
        <v>1808509552099115</v>
      </c>
      <c r="N115" t="s">
        <v>413</v>
      </c>
    </row>
    <row r="116" spans="1:14" x14ac:dyDescent="0.25">
      <c r="A116" s="1" t="s">
        <v>31</v>
      </c>
      <c r="B116" t="s">
        <v>32</v>
      </c>
      <c r="C116" s="1" t="s">
        <v>31</v>
      </c>
      <c r="D116">
        <v>179</v>
      </c>
      <c r="E116" t="s">
        <v>349</v>
      </c>
      <c r="F116" t="str">
        <f>CONCATENATE(A116,"_",_xlfn.ARABIC(E116))</f>
        <v>3955680078443982_5</v>
      </c>
      <c r="G116">
        <v>1025</v>
      </c>
      <c r="H116" t="s">
        <v>401</v>
      </c>
      <c r="I116" t="s">
        <v>414</v>
      </c>
      <c r="J116" t="s">
        <v>415</v>
      </c>
      <c r="K116">
        <v>54.2</v>
      </c>
      <c r="L116">
        <v>1003</v>
      </c>
      <c r="M116" t="str">
        <f>VLOOKUP(N116,'New IDs Descs'!D:E,2,FALSE)</f>
        <v>4393916337357024</v>
      </c>
      <c r="N116" t="s">
        <v>416</v>
      </c>
    </row>
    <row r="117" spans="1:14" s="3" customFormat="1" x14ac:dyDescent="0.25">
      <c r="A117" s="1" t="s">
        <v>35</v>
      </c>
      <c r="B117" t="s">
        <v>36</v>
      </c>
      <c r="C117" s="1" t="s">
        <v>35</v>
      </c>
      <c r="D117">
        <v>182</v>
      </c>
      <c r="E117" t="s">
        <v>332</v>
      </c>
      <c r="F117" t="str">
        <f>CONCATENATE(A117,"_",_xlfn.ARABIC(E117))</f>
        <v>1696179771747818_1</v>
      </c>
      <c r="G117">
        <v>1026</v>
      </c>
      <c r="H117" t="s">
        <v>417</v>
      </c>
      <c r="I117" t="s">
        <v>418</v>
      </c>
      <c r="J117" t="s">
        <v>419</v>
      </c>
      <c r="K117">
        <v>52.1</v>
      </c>
      <c r="L117">
        <v>1003</v>
      </c>
      <c r="M117" t="str">
        <f>VLOOKUP(N117,'New IDs Descs'!D:E,2,FALSE)</f>
        <v>1491821326052054</v>
      </c>
      <c r="N117" t="s">
        <v>420</v>
      </c>
    </row>
    <row r="118" spans="1:14" x14ac:dyDescent="0.25">
      <c r="A118" s="1" t="s">
        <v>35</v>
      </c>
      <c r="B118" t="s">
        <v>36</v>
      </c>
      <c r="C118" s="1" t="s">
        <v>35</v>
      </c>
      <c r="D118">
        <v>182</v>
      </c>
      <c r="E118" t="s">
        <v>337</v>
      </c>
      <c r="F118" t="str">
        <f>CONCATENATE(A118,"_",_xlfn.ARABIC(E118))</f>
        <v>1696179771747818_2</v>
      </c>
      <c r="G118">
        <v>1027</v>
      </c>
      <c r="H118" t="s">
        <v>417</v>
      </c>
      <c r="I118" t="s">
        <v>421</v>
      </c>
      <c r="J118" t="s">
        <v>422</v>
      </c>
      <c r="K118">
        <v>52.1</v>
      </c>
      <c r="L118">
        <v>1003</v>
      </c>
      <c r="M118" t="str">
        <f>VLOOKUP(N118,'New IDs Descs'!D:E,2,FALSE)</f>
        <v>7913461972661941</v>
      </c>
      <c r="N118" t="s">
        <v>423</v>
      </c>
    </row>
    <row r="119" spans="1:14" x14ac:dyDescent="0.25">
      <c r="A119" s="1" t="s">
        <v>35</v>
      </c>
      <c r="B119" t="s">
        <v>36</v>
      </c>
      <c r="C119" s="1" t="s">
        <v>35</v>
      </c>
      <c r="D119">
        <v>182</v>
      </c>
      <c r="E119" t="s">
        <v>341</v>
      </c>
      <c r="F119" t="str">
        <f>CONCATENATE(A119,"_",_xlfn.ARABIC(E119))</f>
        <v>1696179771747818_3</v>
      </c>
      <c r="G119">
        <v>1028</v>
      </c>
      <c r="H119" t="s">
        <v>417</v>
      </c>
      <c r="I119" t="s">
        <v>424</v>
      </c>
      <c r="J119" t="s">
        <v>425</v>
      </c>
      <c r="K119">
        <v>52.1</v>
      </c>
      <c r="L119">
        <v>1003</v>
      </c>
      <c r="M119" t="str">
        <f>VLOOKUP(N119,'New IDs Descs'!D:E,2,FALSE)</f>
        <v>2637714238771554</v>
      </c>
      <c r="N119" t="s">
        <v>426</v>
      </c>
    </row>
    <row r="120" spans="1:14" x14ac:dyDescent="0.25">
      <c r="A120" s="1" t="s">
        <v>35</v>
      </c>
      <c r="B120" t="s">
        <v>36</v>
      </c>
      <c r="C120" s="1" t="s">
        <v>35</v>
      </c>
      <c r="D120">
        <v>182</v>
      </c>
      <c r="E120" t="s">
        <v>345</v>
      </c>
      <c r="F120" t="str">
        <f>CONCATENATE(A120,"_",_xlfn.ARABIC(E120))</f>
        <v>1696179771747818_4</v>
      </c>
      <c r="G120">
        <v>1029</v>
      </c>
      <c r="H120" t="s">
        <v>417</v>
      </c>
      <c r="I120" t="s">
        <v>427</v>
      </c>
      <c r="J120" t="s">
        <v>428</v>
      </c>
      <c r="K120">
        <v>52.1</v>
      </c>
      <c r="L120">
        <v>1003</v>
      </c>
      <c r="M120" t="str">
        <f>VLOOKUP(N120,'New IDs Descs'!D:E,2,FALSE)</f>
        <v>0747805625334043</v>
      </c>
      <c r="N120" t="s">
        <v>429</v>
      </c>
    </row>
    <row r="121" spans="1:14" x14ac:dyDescent="0.25">
      <c r="A121" s="1" t="s">
        <v>35</v>
      </c>
      <c r="B121" t="s">
        <v>36</v>
      </c>
      <c r="C121" s="1" t="s">
        <v>35</v>
      </c>
      <c r="D121">
        <v>182</v>
      </c>
      <c r="E121" t="s">
        <v>349</v>
      </c>
      <c r="F121" t="str">
        <f>CONCATENATE(A121,"_",_xlfn.ARABIC(E121))</f>
        <v>1696179771747818_5</v>
      </c>
      <c r="G121">
        <v>1030</v>
      </c>
      <c r="H121" t="s">
        <v>417</v>
      </c>
      <c r="I121" t="s">
        <v>430</v>
      </c>
      <c r="J121" t="s">
        <v>431</v>
      </c>
      <c r="K121">
        <v>52.1</v>
      </c>
      <c r="L121">
        <v>1003</v>
      </c>
      <c r="M121" t="str">
        <f>VLOOKUP(N121,'New IDs Descs'!D:E,2,FALSE)</f>
        <v>8594359741712341</v>
      </c>
      <c r="N121" t="s">
        <v>432</v>
      </c>
    </row>
    <row r="122" spans="1:14" x14ac:dyDescent="0.25">
      <c r="A122" s="1" t="s">
        <v>289</v>
      </c>
      <c r="B122" t="s">
        <v>290</v>
      </c>
      <c r="C122" s="1" t="s">
        <v>289</v>
      </c>
      <c r="D122">
        <v>193</v>
      </c>
      <c r="E122" t="s">
        <v>332</v>
      </c>
      <c r="F122" t="str">
        <f>CONCATENATE(A122,"_",_xlfn.ARABIC(E122))</f>
        <v>5002634142338367_1</v>
      </c>
      <c r="G122">
        <v>1331</v>
      </c>
      <c r="H122" t="s">
        <v>1283</v>
      </c>
      <c r="I122" t="s">
        <v>1284</v>
      </c>
      <c r="J122" t="s">
        <v>1285</v>
      </c>
      <c r="K122">
        <v>53.4</v>
      </c>
      <c r="L122">
        <v>1806</v>
      </c>
      <c r="M122" t="str">
        <f>VLOOKUP(N122,'New IDs Descs'!D:E,2,FALSE)</f>
        <v>2250551495037274</v>
      </c>
      <c r="N122" t="s">
        <v>1286</v>
      </c>
    </row>
    <row r="123" spans="1:14" s="3" customFormat="1" x14ac:dyDescent="0.25">
      <c r="A123" s="1" t="s">
        <v>289</v>
      </c>
      <c r="B123" t="s">
        <v>290</v>
      </c>
      <c r="C123" s="1" t="s">
        <v>289</v>
      </c>
      <c r="D123">
        <v>193</v>
      </c>
      <c r="E123" t="s">
        <v>337</v>
      </c>
      <c r="F123" t="str">
        <f>CONCATENATE(A123,"_",_xlfn.ARABIC(E123))</f>
        <v>5002634142338367_2</v>
      </c>
      <c r="G123">
        <v>1332</v>
      </c>
      <c r="H123" t="s">
        <v>1283</v>
      </c>
      <c r="I123" t="s">
        <v>1287</v>
      </c>
      <c r="J123" t="s">
        <v>1288</v>
      </c>
      <c r="K123">
        <v>53.4</v>
      </c>
      <c r="L123">
        <v>1806</v>
      </c>
      <c r="M123" t="str">
        <f>VLOOKUP(N123,'New IDs Descs'!D:E,2,FALSE)</f>
        <v>6349643028991597</v>
      </c>
      <c r="N123" t="s">
        <v>1289</v>
      </c>
    </row>
    <row r="124" spans="1:14" x14ac:dyDescent="0.25">
      <c r="A124" s="1" t="s">
        <v>289</v>
      </c>
      <c r="B124" t="s">
        <v>290</v>
      </c>
      <c r="C124" s="1" t="s">
        <v>289</v>
      </c>
      <c r="D124">
        <v>193</v>
      </c>
      <c r="E124" t="s">
        <v>341</v>
      </c>
      <c r="F124" t="str">
        <f>CONCATENATE(A124,"_",_xlfn.ARABIC(E124))</f>
        <v>5002634142338367_3</v>
      </c>
      <c r="G124">
        <v>1333</v>
      </c>
      <c r="H124" t="s">
        <v>1283</v>
      </c>
      <c r="I124" t="s">
        <v>1290</v>
      </c>
      <c r="J124" t="s">
        <v>1291</v>
      </c>
      <c r="K124">
        <v>53.4</v>
      </c>
      <c r="L124">
        <v>1806</v>
      </c>
      <c r="M124" t="str">
        <f>VLOOKUP(N124,'New IDs Descs'!D:E,2,FALSE)</f>
        <v>2811333110936041</v>
      </c>
      <c r="N124" t="s">
        <v>1292</v>
      </c>
    </row>
    <row r="125" spans="1:14" x14ac:dyDescent="0.25">
      <c r="A125" s="1" t="s">
        <v>289</v>
      </c>
      <c r="B125" t="s">
        <v>290</v>
      </c>
      <c r="C125" s="1" t="s">
        <v>289</v>
      </c>
      <c r="D125">
        <v>193</v>
      </c>
      <c r="E125" t="s">
        <v>345</v>
      </c>
      <c r="F125" t="str">
        <f>CONCATENATE(A125,"_",_xlfn.ARABIC(E125))</f>
        <v>5002634142338367_4</v>
      </c>
      <c r="G125">
        <v>1334</v>
      </c>
      <c r="H125" t="s">
        <v>1283</v>
      </c>
      <c r="I125" t="s">
        <v>1293</v>
      </c>
      <c r="J125" t="s">
        <v>1294</v>
      </c>
      <c r="K125">
        <v>53.4</v>
      </c>
      <c r="L125">
        <v>1806</v>
      </c>
      <c r="M125" t="str">
        <f>VLOOKUP(N125,'New IDs Descs'!D:E,2,FALSE)</f>
        <v>5778700888623329</v>
      </c>
      <c r="N125" t="s">
        <v>1295</v>
      </c>
    </row>
    <row r="126" spans="1:14" x14ac:dyDescent="0.25">
      <c r="A126" s="1" t="s">
        <v>289</v>
      </c>
      <c r="B126" t="s">
        <v>290</v>
      </c>
      <c r="C126" s="1" t="s">
        <v>289</v>
      </c>
      <c r="D126">
        <v>193</v>
      </c>
      <c r="E126" t="s">
        <v>349</v>
      </c>
      <c r="F126" t="str">
        <f>CONCATENATE(A126,"_",_xlfn.ARABIC(E126))</f>
        <v>5002634142338367_5</v>
      </c>
      <c r="G126">
        <v>1335</v>
      </c>
      <c r="H126" t="s">
        <v>1283</v>
      </c>
      <c r="I126" t="s">
        <v>1296</v>
      </c>
      <c r="J126" t="s">
        <v>1297</v>
      </c>
      <c r="K126">
        <v>53.4</v>
      </c>
      <c r="L126">
        <v>1806</v>
      </c>
      <c r="M126" t="str">
        <f>VLOOKUP(N126,'New IDs Descs'!D:E,2,FALSE)</f>
        <v>9953659143566469</v>
      </c>
      <c r="N126" t="s">
        <v>1298</v>
      </c>
    </row>
    <row r="127" spans="1:14" x14ac:dyDescent="0.25">
      <c r="A127" s="1" t="s">
        <v>277</v>
      </c>
      <c r="B127" t="s">
        <v>278</v>
      </c>
      <c r="C127" s="1" t="s">
        <v>277</v>
      </c>
      <c r="D127">
        <v>195</v>
      </c>
      <c r="E127" t="s">
        <v>332</v>
      </c>
      <c r="F127" t="str">
        <f>CONCATENATE(A127,"_",_xlfn.ARABIC(E127))</f>
        <v>3007308947246693_1</v>
      </c>
      <c r="G127">
        <v>1316</v>
      </c>
      <c r="H127" t="s">
        <v>1239</v>
      </c>
      <c r="I127" t="s">
        <v>1240</v>
      </c>
      <c r="J127" t="s">
        <v>1241</v>
      </c>
      <c r="K127">
        <v>55.3</v>
      </c>
      <c r="L127">
        <v>1805</v>
      </c>
      <c r="M127" t="str">
        <f>VLOOKUP(N127,'New IDs Descs'!D:E,2,FALSE)</f>
        <v>3881424342555020</v>
      </c>
      <c r="N127" t="s">
        <v>1242</v>
      </c>
    </row>
    <row r="128" spans="1:14" x14ac:dyDescent="0.25">
      <c r="A128" s="1" t="s">
        <v>277</v>
      </c>
      <c r="B128" t="s">
        <v>278</v>
      </c>
      <c r="C128" s="1" t="s">
        <v>277</v>
      </c>
      <c r="D128">
        <v>195</v>
      </c>
      <c r="E128" t="s">
        <v>337</v>
      </c>
      <c r="F128" t="str">
        <f>CONCATENATE(A128,"_",_xlfn.ARABIC(E128))</f>
        <v>3007308947246693_2</v>
      </c>
      <c r="G128">
        <v>1317</v>
      </c>
      <c r="H128" t="s">
        <v>1239</v>
      </c>
      <c r="I128" t="s">
        <v>1243</v>
      </c>
      <c r="J128" t="s">
        <v>1244</v>
      </c>
      <c r="K128">
        <v>55.3</v>
      </c>
      <c r="L128">
        <v>1805</v>
      </c>
      <c r="M128" t="str">
        <f>VLOOKUP(N128,'New IDs Descs'!D:E,2,FALSE)</f>
        <v>6457079284256280</v>
      </c>
      <c r="N128" t="s">
        <v>1245</v>
      </c>
    </row>
    <row r="129" spans="1:14" x14ac:dyDescent="0.25">
      <c r="A129" s="1" t="s">
        <v>277</v>
      </c>
      <c r="B129" t="s">
        <v>278</v>
      </c>
      <c r="C129" s="1" t="s">
        <v>277</v>
      </c>
      <c r="D129">
        <v>195</v>
      </c>
      <c r="E129" t="s">
        <v>341</v>
      </c>
      <c r="F129" t="str">
        <f>CONCATENATE(A129,"_",_xlfn.ARABIC(E129))</f>
        <v>3007308947246693_3</v>
      </c>
      <c r="G129">
        <v>1318</v>
      </c>
      <c r="H129" t="s">
        <v>1239</v>
      </c>
      <c r="I129" t="s">
        <v>1246</v>
      </c>
      <c r="J129" t="s">
        <v>704</v>
      </c>
      <c r="K129">
        <v>55.3</v>
      </c>
      <c r="L129">
        <v>1805</v>
      </c>
      <c r="M129" t="str">
        <f>VLOOKUP(N129,'New IDs Descs'!D:E,2,FALSE)</f>
        <v>6171710840805079</v>
      </c>
      <c r="N129" t="s">
        <v>1247</v>
      </c>
    </row>
    <row r="130" spans="1:14" x14ac:dyDescent="0.25">
      <c r="A130" s="1" t="s">
        <v>277</v>
      </c>
      <c r="B130" t="s">
        <v>278</v>
      </c>
      <c r="C130" s="1" t="s">
        <v>277</v>
      </c>
      <c r="D130">
        <v>195</v>
      </c>
      <c r="E130" t="s">
        <v>345</v>
      </c>
      <c r="F130" t="str">
        <f>CONCATENATE(A130,"_",_xlfn.ARABIC(E130))</f>
        <v>3007308947246693_4</v>
      </c>
      <c r="G130">
        <v>1319</v>
      </c>
      <c r="H130" t="s">
        <v>1239</v>
      </c>
      <c r="I130" t="s">
        <v>1248</v>
      </c>
      <c r="J130" t="s">
        <v>1249</v>
      </c>
      <c r="K130">
        <v>55.3</v>
      </c>
      <c r="L130">
        <v>1805</v>
      </c>
      <c r="M130" t="str">
        <f>VLOOKUP(N130,'New IDs Descs'!D:E,2,FALSE)</f>
        <v>5166204436539830</v>
      </c>
      <c r="N130" t="s">
        <v>1250</v>
      </c>
    </row>
    <row r="131" spans="1:14" x14ac:dyDescent="0.25">
      <c r="A131" s="1" t="s">
        <v>277</v>
      </c>
      <c r="B131" t="s">
        <v>278</v>
      </c>
      <c r="C131" s="1" t="s">
        <v>277</v>
      </c>
      <c r="D131">
        <v>195</v>
      </c>
      <c r="E131" t="s">
        <v>349</v>
      </c>
      <c r="F131" t="str">
        <f>CONCATENATE(A131,"_",_xlfn.ARABIC(E131))</f>
        <v>3007308947246693_5</v>
      </c>
      <c r="G131">
        <v>1320</v>
      </c>
      <c r="H131" t="s">
        <v>1239</v>
      </c>
      <c r="I131" t="s">
        <v>1251</v>
      </c>
      <c r="J131" t="s">
        <v>1252</v>
      </c>
      <c r="K131">
        <v>55.3</v>
      </c>
      <c r="L131">
        <v>1805</v>
      </c>
      <c r="M131" t="str">
        <f>VLOOKUP(N131,'New IDs Descs'!D:E,2,FALSE)</f>
        <v>1752076258708217</v>
      </c>
      <c r="N131" t="s">
        <v>1782</v>
      </c>
    </row>
    <row r="132" spans="1:14" x14ac:dyDescent="0.25">
      <c r="A132" s="1" t="s">
        <v>219</v>
      </c>
      <c r="B132" t="s">
        <v>220</v>
      </c>
      <c r="C132" s="1" t="s">
        <v>219</v>
      </c>
      <c r="D132">
        <v>196</v>
      </c>
      <c r="E132" t="s">
        <v>332</v>
      </c>
      <c r="F132" t="str">
        <f>CONCATENATE(A132,"_",_xlfn.ARABIC(E132))</f>
        <v>1620578904243447_1</v>
      </c>
      <c r="G132">
        <v>1241</v>
      </c>
      <c r="H132" t="s">
        <v>1040</v>
      </c>
      <c r="I132" t="s">
        <v>1041</v>
      </c>
      <c r="J132" t="s">
        <v>1042</v>
      </c>
      <c r="K132" t="s">
        <v>1043</v>
      </c>
      <c r="L132">
        <v>1605</v>
      </c>
      <c r="M132" t="str">
        <f>VLOOKUP(N132,'New IDs Descs'!D:E,2,FALSE)</f>
        <v>6955374642530278</v>
      </c>
      <c r="N132" t="s">
        <v>1044</v>
      </c>
    </row>
    <row r="133" spans="1:14" x14ac:dyDescent="0.25">
      <c r="A133" s="1" t="s">
        <v>219</v>
      </c>
      <c r="B133" t="s">
        <v>220</v>
      </c>
      <c r="C133" s="1" t="s">
        <v>219</v>
      </c>
      <c r="D133">
        <v>196</v>
      </c>
      <c r="E133" t="s">
        <v>337</v>
      </c>
      <c r="F133" t="str">
        <f>CONCATENATE(A133,"_",_xlfn.ARABIC(E133))</f>
        <v>1620578904243447_2</v>
      </c>
      <c r="G133">
        <v>1242</v>
      </c>
      <c r="H133" t="s">
        <v>1040</v>
      </c>
      <c r="I133" t="s">
        <v>1045</v>
      </c>
      <c r="J133" t="s">
        <v>1046</v>
      </c>
      <c r="K133" t="s">
        <v>1043</v>
      </c>
      <c r="L133">
        <v>1605</v>
      </c>
      <c r="M133" t="str">
        <f>VLOOKUP(N133,'New IDs Descs'!D:E,2,FALSE)</f>
        <v>3992062370885964</v>
      </c>
      <c r="N133" t="s">
        <v>1047</v>
      </c>
    </row>
    <row r="134" spans="1:14" x14ac:dyDescent="0.25">
      <c r="A134" s="1" t="s">
        <v>219</v>
      </c>
      <c r="B134" t="s">
        <v>220</v>
      </c>
      <c r="C134" s="1" t="s">
        <v>219</v>
      </c>
      <c r="D134">
        <v>196</v>
      </c>
      <c r="E134" t="s">
        <v>341</v>
      </c>
      <c r="F134" t="str">
        <f>CONCATENATE(A134,"_",_xlfn.ARABIC(E134))</f>
        <v>1620578904243447_3</v>
      </c>
      <c r="G134">
        <v>1243</v>
      </c>
      <c r="H134" t="s">
        <v>1040</v>
      </c>
      <c r="I134" t="s">
        <v>1048</v>
      </c>
      <c r="J134" t="s">
        <v>1049</v>
      </c>
      <c r="K134" t="s">
        <v>1043</v>
      </c>
      <c r="L134">
        <v>1605</v>
      </c>
      <c r="M134" t="str">
        <f>VLOOKUP(N134,'New IDs Descs'!D:E,2,FALSE)</f>
        <v>6020743252666469</v>
      </c>
      <c r="N134" t="s">
        <v>1050</v>
      </c>
    </row>
    <row r="135" spans="1:14" x14ac:dyDescent="0.25">
      <c r="A135" s="1" t="s">
        <v>219</v>
      </c>
      <c r="B135" t="s">
        <v>220</v>
      </c>
      <c r="C135" s="1" t="s">
        <v>219</v>
      </c>
      <c r="D135">
        <v>196</v>
      </c>
      <c r="E135" t="s">
        <v>345</v>
      </c>
      <c r="F135" t="str">
        <f>CONCATENATE(A135,"_",_xlfn.ARABIC(E135))</f>
        <v>1620578904243447_4</v>
      </c>
      <c r="G135">
        <v>1244</v>
      </c>
      <c r="H135" t="s">
        <v>1040</v>
      </c>
      <c r="I135" t="s">
        <v>1051</v>
      </c>
      <c r="J135" t="s">
        <v>1052</v>
      </c>
      <c r="K135" t="s">
        <v>1043</v>
      </c>
      <c r="L135">
        <v>1605</v>
      </c>
      <c r="M135" t="str">
        <f>VLOOKUP(N135,'New IDs Descs'!D:E,2,FALSE)</f>
        <v>0335461640045976</v>
      </c>
      <c r="N135" t="s">
        <v>1053</v>
      </c>
    </row>
    <row r="136" spans="1:14" x14ac:dyDescent="0.25">
      <c r="A136" s="1" t="s">
        <v>219</v>
      </c>
      <c r="B136" t="s">
        <v>220</v>
      </c>
      <c r="C136" s="1" t="s">
        <v>219</v>
      </c>
      <c r="D136">
        <v>196</v>
      </c>
      <c r="E136" t="s">
        <v>349</v>
      </c>
      <c r="F136" t="str">
        <f>CONCATENATE(A136,"_",_xlfn.ARABIC(E136))</f>
        <v>1620578904243447_5</v>
      </c>
      <c r="G136">
        <v>1245</v>
      </c>
      <c r="H136" t="s">
        <v>1040</v>
      </c>
      <c r="I136" t="s">
        <v>1054</v>
      </c>
      <c r="J136" t="s">
        <v>1055</v>
      </c>
      <c r="K136" t="s">
        <v>1043</v>
      </c>
      <c r="L136">
        <v>1605</v>
      </c>
      <c r="M136" t="str">
        <f>VLOOKUP(N136,'New IDs Descs'!D:E,2,FALSE)</f>
        <v>2199321376318908</v>
      </c>
      <c r="N136" t="s">
        <v>1056</v>
      </c>
    </row>
    <row r="137" spans="1:14" x14ac:dyDescent="0.25">
      <c r="A137" s="1" t="s">
        <v>315</v>
      </c>
      <c r="B137" t="s">
        <v>316</v>
      </c>
      <c r="C137" s="1" t="s">
        <v>315</v>
      </c>
      <c r="D137">
        <v>199</v>
      </c>
      <c r="E137" t="s">
        <v>332</v>
      </c>
      <c r="F137" t="str">
        <f>CONCATENATE(A137,"_",_xlfn.ARABIC(E137))</f>
        <v>4235144526828848_1</v>
      </c>
      <c r="G137">
        <v>1366</v>
      </c>
      <c r="H137" t="s">
        <v>910</v>
      </c>
      <c r="I137" t="s">
        <v>1386</v>
      </c>
      <c r="J137" t="s">
        <v>1387</v>
      </c>
      <c r="K137">
        <v>53.2</v>
      </c>
      <c r="L137">
        <v>1805</v>
      </c>
      <c r="M137" t="str">
        <f>VLOOKUP(N137,'New IDs Descs'!D:E,2,FALSE)</f>
        <v>2756934131794937</v>
      </c>
      <c r="N137" t="s">
        <v>1388</v>
      </c>
    </row>
    <row r="138" spans="1:14" x14ac:dyDescent="0.25">
      <c r="A138" s="1" t="s">
        <v>315</v>
      </c>
      <c r="B138" t="s">
        <v>316</v>
      </c>
      <c r="C138" s="1" t="s">
        <v>315</v>
      </c>
      <c r="D138">
        <v>199</v>
      </c>
      <c r="E138" t="s">
        <v>337</v>
      </c>
      <c r="F138" t="str">
        <f>CONCATENATE(A138,"_",_xlfn.ARABIC(E138))</f>
        <v>4235144526828848_2</v>
      </c>
      <c r="G138">
        <v>1367</v>
      </c>
      <c r="H138" t="s">
        <v>910</v>
      </c>
      <c r="I138" t="s">
        <v>1389</v>
      </c>
      <c r="J138" t="s">
        <v>1390</v>
      </c>
      <c r="K138">
        <v>53.2</v>
      </c>
      <c r="L138">
        <v>1805</v>
      </c>
      <c r="M138" t="str">
        <f>VLOOKUP(N138,'New IDs Descs'!D:E,2,FALSE)</f>
        <v>0866808113959081</v>
      </c>
      <c r="N138" t="s">
        <v>1391</v>
      </c>
    </row>
    <row r="139" spans="1:14" x14ac:dyDescent="0.25">
      <c r="A139" s="1" t="s">
        <v>315</v>
      </c>
      <c r="B139" t="s">
        <v>316</v>
      </c>
      <c r="C139" s="1" t="s">
        <v>315</v>
      </c>
      <c r="D139">
        <v>199</v>
      </c>
      <c r="E139" t="s">
        <v>341</v>
      </c>
      <c r="F139" t="str">
        <f>CONCATENATE(A139,"_",_xlfn.ARABIC(E139))</f>
        <v>4235144526828848_3</v>
      </c>
      <c r="G139">
        <v>1368</v>
      </c>
      <c r="H139" t="s">
        <v>910</v>
      </c>
      <c r="I139" t="s">
        <v>911</v>
      </c>
      <c r="J139" t="s">
        <v>912</v>
      </c>
      <c r="K139">
        <v>53.2</v>
      </c>
      <c r="L139">
        <v>1805</v>
      </c>
      <c r="M139" t="str">
        <f>VLOOKUP(N139,'New IDs Descs'!D:E,2,FALSE)</f>
        <v>8798985852061392</v>
      </c>
      <c r="N139" t="s">
        <v>1392</v>
      </c>
    </row>
    <row r="140" spans="1:14" x14ac:dyDescent="0.25">
      <c r="A140" s="1" t="s">
        <v>315</v>
      </c>
      <c r="B140" t="s">
        <v>316</v>
      </c>
      <c r="C140" s="1" t="s">
        <v>315</v>
      </c>
      <c r="D140">
        <v>199</v>
      </c>
      <c r="E140" t="s">
        <v>345</v>
      </c>
      <c r="F140" t="str">
        <f>CONCATENATE(A140,"_",_xlfn.ARABIC(E140))</f>
        <v>4235144526828848_4</v>
      </c>
      <c r="G140">
        <v>1369</v>
      </c>
      <c r="H140" t="s">
        <v>910</v>
      </c>
      <c r="I140" t="s">
        <v>1393</v>
      </c>
      <c r="J140" t="s">
        <v>1394</v>
      </c>
      <c r="K140">
        <v>53.2</v>
      </c>
      <c r="L140">
        <v>1805</v>
      </c>
      <c r="M140" t="str">
        <f>VLOOKUP(N140,'New IDs Descs'!D:E,2,FALSE)</f>
        <v>2469909967180192</v>
      </c>
      <c r="N140" t="s">
        <v>1395</v>
      </c>
    </row>
    <row r="141" spans="1:14" x14ac:dyDescent="0.25">
      <c r="A141" s="1" t="s">
        <v>315</v>
      </c>
      <c r="B141" t="s">
        <v>316</v>
      </c>
      <c r="C141" s="1" t="s">
        <v>315</v>
      </c>
      <c r="D141">
        <v>199</v>
      </c>
      <c r="E141" t="s">
        <v>349</v>
      </c>
      <c r="F141" t="str">
        <f>CONCATENATE(A141,"_",_xlfn.ARABIC(E141))</f>
        <v>4235144526828848_5</v>
      </c>
      <c r="G141">
        <v>1370</v>
      </c>
      <c r="H141" t="s">
        <v>910</v>
      </c>
      <c r="I141" t="s">
        <v>1396</v>
      </c>
      <c r="J141" t="s">
        <v>1397</v>
      </c>
      <c r="K141">
        <v>53.2</v>
      </c>
      <c r="L141">
        <v>1805</v>
      </c>
      <c r="M141" t="str">
        <f>VLOOKUP(N141,'New IDs Descs'!D:E,2,FALSE)</f>
        <v>8793039453214428</v>
      </c>
      <c r="N141" t="s">
        <v>1398</v>
      </c>
    </row>
    <row r="142" spans="1:14" x14ac:dyDescent="0.25">
      <c r="A142" s="1" t="s">
        <v>151</v>
      </c>
      <c r="B142" t="s">
        <v>152</v>
      </c>
      <c r="C142" s="1" t="s">
        <v>151</v>
      </c>
      <c r="D142">
        <v>200</v>
      </c>
      <c r="E142" t="s">
        <v>332</v>
      </c>
      <c r="F142" t="str">
        <f>CONCATENATE(A142,"_",_xlfn.ARABIC(E142))</f>
        <v>8136645118345459_1</v>
      </c>
      <c r="G142">
        <v>1156</v>
      </c>
      <c r="H142" t="s">
        <v>789</v>
      </c>
      <c r="I142" t="s">
        <v>790</v>
      </c>
      <c r="J142" t="s">
        <v>791</v>
      </c>
      <c r="K142">
        <v>54</v>
      </c>
      <c r="L142">
        <v>1409</v>
      </c>
      <c r="M142" t="e">
        <f>VLOOKUP(N142,'New IDs Descs'!D:E,2,FALSE)</f>
        <v>#N/A</v>
      </c>
      <c r="N142" t="s">
        <v>792</v>
      </c>
    </row>
    <row r="143" spans="1:14" x14ac:dyDescent="0.25">
      <c r="A143" s="1" t="s">
        <v>151</v>
      </c>
      <c r="B143" t="s">
        <v>152</v>
      </c>
      <c r="C143" s="1" t="s">
        <v>151</v>
      </c>
      <c r="D143">
        <v>200</v>
      </c>
      <c r="E143" t="s">
        <v>337</v>
      </c>
      <c r="F143" t="str">
        <f>CONCATENATE(A143,"_",_xlfn.ARABIC(E143))</f>
        <v>8136645118345459_2</v>
      </c>
      <c r="G143">
        <v>1157</v>
      </c>
      <c r="H143" t="s">
        <v>789</v>
      </c>
      <c r="I143" t="s">
        <v>793</v>
      </c>
      <c r="J143" t="s">
        <v>794</v>
      </c>
      <c r="K143">
        <v>54</v>
      </c>
      <c r="L143">
        <v>1409</v>
      </c>
      <c r="M143" t="e">
        <f>VLOOKUP(N143,'New IDs Descs'!D:E,2,FALSE)</f>
        <v>#N/A</v>
      </c>
      <c r="N143" t="s">
        <v>795</v>
      </c>
    </row>
    <row r="144" spans="1:14" x14ac:dyDescent="0.25">
      <c r="A144" s="1" t="s">
        <v>151</v>
      </c>
      <c r="B144" t="s">
        <v>152</v>
      </c>
      <c r="C144" s="1" t="s">
        <v>151</v>
      </c>
      <c r="D144">
        <v>200</v>
      </c>
      <c r="E144" t="s">
        <v>341</v>
      </c>
      <c r="F144" t="str">
        <f>CONCATENATE(A144,"_",_xlfn.ARABIC(E144))</f>
        <v>8136645118345459_3</v>
      </c>
      <c r="G144">
        <v>1158</v>
      </c>
      <c r="H144" t="s">
        <v>789</v>
      </c>
      <c r="I144" t="s">
        <v>737</v>
      </c>
      <c r="J144" t="s">
        <v>738</v>
      </c>
      <c r="K144">
        <v>54</v>
      </c>
      <c r="L144">
        <v>1409</v>
      </c>
      <c r="M144" t="e">
        <f>VLOOKUP(N144,'New IDs Descs'!D:E,2,FALSE)</f>
        <v>#N/A</v>
      </c>
      <c r="N144" t="s">
        <v>796</v>
      </c>
    </row>
    <row r="145" spans="1:14" x14ac:dyDescent="0.25">
      <c r="A145" s="1" t="s">
        <v>151</v>
      </c>
      <c r="B145" t="s">
        <v>152</v>
      </c>
      <c r="C145" s="1" t="s">
        <v>151</v>
      </c>
      <c r="D145">
        <v>200</v>
      </c>
      <c r="E145" t="s">
        <v>345</v>
      </c>
      <c r="F145" t="str">
        <f>CONCATENATE(A145,"_",_xlfn.ARABIC(E145))</f>
        <v>8136645118345459_4</v>
      </c>
      <c r="G145">
        <v>1159</v>
      </c>
      <c r="H145" t="s">
        <v>789</v>
      </c>
      <c r="I145" t="s">
        <v>797</v>
      </c>
      <c r="J145" t="s">
        <v>798</v>
      </c>
      <c r="K145">
        <v>54</v>
      </c>
      <c r="L145">
        <v>1409</v>
      </c>
      <c r="M145" t="e">
        <f>VLOOKUP(N145,'New IDs Descs'!D:E,2,FALSE)</f>
        <v>#N/A</v>
      </c>
      <c r="N145" t="s">
        <v>799</v>
      </c>
    </row>
    <row r="146" spans="1:14" x14ac:dyDescent="0.25">
      <c r="A146" s="1" t="s">
        <v>151</v>
      </c>
      <c r="B146" t="s">
        <v>152</v>
      </c>
      <c r="C146" s="1" t="s">
        <v>151</v>
      </c>
      <c r="D146">
        <v>200</v>
      </c>
      <c r="E146" t="s">
        <v>349</v>
      </c>
      <c r="F146" t="str">
        <f>CONCATENATE(A146,"_",_xlfn.ARABIC(E146))</f>
        <v>8136645118345459_5</v>
      </c>
      <c r="G146">
        <v>1160</v>
      </c>
      <c r="H146" t="s">
        <v>789</v>
      </c>
      <c r="I146" t="s">
        <v>743</v>
      </c>
      <c r="J146" t="s">
        <v>744</v>
      </c>
      <c r="K146">
        <v>54</v>
      </c>
      <c r="L146">
        <v>1409</v>
      </c>
      <c r="M146" t="e">
        <f>VLOOKUP(N146,'New IDs Descs'!D:E,2,FALSE)</f>
        <v>#N/A</v>
      </c>
      <c r="N146" t="s">
        <v>800</v>
      </c>
    </row>
    <row r="147" spans="1:14" x14ac:dyDescent="0.25">
      <c r="A147" s="1" t="s">
        <v>39</v>
      </c>
      <c r="B147" t="s">
        <v>40</v>
      </c>
      <c r="C147" s="1" t="s">
        <v>39</v>
      </c>
      <c r="D147">
        <v>203</v>
      </c>
      <c r="E147" t="s">
        <v>332</v>
      </c>
      <c r="F147" t="str">
        <f>CONCATENATE(A147,"_",_xlfn.ARABIC(E147))</f>
        <v>5195834944312041_1</v>
      </c>
      <c r="G147">
        <v>1031</v>
      </c>
      <c r="H147" t="s">
        <v>433</v>
      </c>
      <c r="I147" t="s">
        <v>434</v>
      </c>
      <c r="J147" t="s">
        <v>435</v>
      </c>
      <c r="K147">
        <v>51</v>
      </c>
      <c r="L147">
        <v>1006</v>
      </c>
      <c r="M147" t="str">
        <f>VLOOKUP(N147,'New IDs Descs'!D:E,2,FALSE)</f>
        <v>6961227031564217</v>
      </c>
      <c r="N147" t="s">
        <v>436</v>
      </c>
    </row>
    <row r="148" spans="1:14" x14ac:dyDescent="0.25">
      <c r="A148" s="1" t="s">
        <v>39</v>
      </c>
      <c r="B148" t="s">
        <v>40</v>
      </c>
      <c r="C148" s="1" t="s">
        <v>39</v>
      </c>
      <c r="D148">
        <v>203</v>
      </c>
      <c r="E148" t="s">
        <v>337</v>
      </c>
      <c r="F148" t="str">
        <f>CONCATENATE(A148,"_",_xlfn.ARABIC(E148))</f>
        <v>5195834944312041_2</v>
      </c>
      <c r="G148">
        <v>1032</v>
      </c>
      <c r="H148" t="s">
        <v>433</v>
      </c>
      <c r="I148" t="s">
        <v>437</v>
      </c>
      <c r="J148" t="s">
        <v>438</v>
      </c>
      <c r="K148">
        <v>51</v>
      </c>
      <c r="L148">
        <v>1006</v>
      </c>
      <c r="M148" t="str">
        <f>VLOOKUP(N148,'New IDs Descs'!D:E,2,FALSE)</f>
        <v>3070435809035857</v>
      </c>
      <c r="N148" t="s">
        <v>439</v>
      </c>
    </row>
    <row r="149" spans="1:14" x14ac:dyDescent="0.25">
      <c r="A149" s="1" t="s">
        <v>39</v>
      </c>
      <c r="B149" t="s">
        <v>40</v>
      </c>
      <c r="C149" s="1" t="s">
        <v>39</v>
      </c>
      <c r="D149">
        <v>203</v>
      </c>
      <c r="E149" t="s">
        <v>341</v>
      </c>
      <c r="F149" t="str">
        <f>CONCATENATE(A149,"_",_xlfn.ARABIC(E149))</f>
        <v>5195834944312041_3</v>
      </c>
      <c r="G149">
        <v>1033</v>
      </c>
      <c r="H149" t="s">
        <v>433</v>
      </c>
      <c r="I149" t="s">
        <v>440</v>
      </c>
      <c r="J149" t="s">
        <v>441</v>
      </c>
      <c r="K149">
        <v>51</v>
      </c>
      <c r="L149">
        <v>1006</v>
      </c>
      <c r="M149" t="str">
        <f>VLOOKUP(N149,'New IDs Descs'!D:E,2,FALSE)</f>
        <v>0937964590454740</v>
      </c>
      <c r="N149" t="s">
        <v>442</v>
      </c>
    </row>
    <row r="150" spans="1:14" x14ac:dyDescent="0.25">
      <c r="A150" s="1" t="s">
        <v>39</v>
      </c>
      <c r="B150" t="s">
        <v>40</v>
      </c>
      <c r="C150" s="1" t="s">
        <v>39</v>
      </c>
      <c r="D150">
        <v>203</v>
      </c>
      <c r="E150" t="s">
        <v>345</v>
      </c>
      <c r="F150" t="str">
        <f>CONCATENATE(A150,"_",_xlfn.ARABIC(E150))</f>
        <v>5195834944312041_4</v>
      </c>
      <c r="G150">
        <v>1034</v>
      </c>
      <c r="H150" t="s">
        <v>433</v>
      </c>
      <c r="I150" t="s">
        <v>443</v>
      </c>
      <c r="J150" t="s">
        <v>444</v>
      </c>
      <c r="K150">
        <v>51</v>
      </c>
      <c r="L150">
        <v>1006</v>
      </c>
      <c r="M150" t="str">
        <f>VLOOKUP(N150,'New IDs Descs'!D:E,2,FALSE)</f>
        <v>6639676566934616</v>
      </c>
      <c r="N150" t="s">
        <v>445</v>
      </c>
    </row>
    <row r="151" spans="1:14" x14ac:dyDescent="0.25">
      <c r="A151" s="1" t="s">
        <v>39</v>
      </c>
      <c r="B151" t="s">
        <v>40</v>
      </c>
      <c r="C151" s="1" t="s">
        <v>39</v>
      </c>
      <c r="D151">
        <v>203</v>
      </c>
      <c r="E151" t="s">
        <v>349</v>
      </c>
      <c r="F151" t="str">
        <f>CONCATENATE(A151,"_",_xlfn.ARABIC(E151))</f>
        <v>5195834944312041_5</v>
      </c>
      <c r="G151">
        <v>1035</v>
      </c>
      <c r="H151" t="s">
        <v>433</v>
      </c>
      <c r="I151" t="s">
        <v>446</v>
      </c>
      <c r="J151" t="s">
        <v>447</v>
      </c>
      <c r="K151">
        <v>51</v>
      </c>
      <c r="L151">
        <v>1006</v>
      </c>
      <c r="M151" t="str">
        <f>VLOOKUP(N151,'New IDs Descs'!D:E,2,FALSE)</f>
        <v>8846316531808678</v>
      </c>
      <c r="N151" t="s">
        <v>448</v>
      </c>
    </row>
    <row r="152" spans="1:14" x14ac:dyDescent="0.25">
      <c r="A152" s="1" t="s">
        <v>285</v>
      </c>
      <c r="B152" t="s">
        <v>286</v>
      </c>
      <c r="C152" s="1" t="s">
        <v>285</v>
      </c>
      <c r="D152">
        <v>204</v>
      </c>
      <c r="E152" t="s">
        <v>332</v>
      </c>
      <c r="F152" t="str">
        <f>CONCATENATE(A152,"_",_xlfn.ARABIC(E152))</f>
        <v>6396384274078457_1</v>
      </c>
      <c r="G152">
        <v>1326</v>
      </c>
      <c r="H152" t="s">
        <v>1269</v>
      </c>
      <c r="I152" t="s">
        <v>1270</v>
      </c>
      <c r="J152" t="s">
        <v>1271</v>
      </c>
      <c r="K152">
        <v>52.4</v>
      </c>
      <c r="L152">
        <v>1805</v>
      </c>
      <c r="M152" t="str">
        <f>VLOOKUP(N152,'New IDs Descs'!D:E,2,FALSE)</f>
        <v>5522513831902936</v>
      </c>
      <c r="N152" t="s">
        <v>1272</v>
      </c>
    </row>
    <row r="153" spans="1:14" x14ac:dyDescent="0.25">
      <c r="A153" s="1" t="s">
        <v>285</v>
      </c>
      <c r="B153" t="s">
        <v>286</v>
      </c>
      <c r="C153" s="1" t="s">
        <v>285</v>
      </c>
      <c r="D153">
        <v>204</v>
      </c>
      <c r="E153" t="s">
        <v>337</v>
      </c>
      <c r="F153" t="str">
        <f>CONCATENATE(A153,"_",_xlfn.ARABIC(E153))</f>
        <v>6396384274078457_2</v>
      </c>
      <c r="G153">
        <v>1327</v>
      </c>
      <c r="H153" t="s">
        <v>1269</v>
      </c>
      <c r="I153" t="s">
        <v>1273</v>
      </c>
      <c r="J153" t="s">
        <v>1274</v>
      </c>
      <c r="K153">
        <v>52.4</v>
      </c>
      <c r="L153">
        <v>1805</v>
      </c>
      <c r="M153" t="str">
        <f>VLOOKUP(N153,'New IDs Descs'!D:E,2,FALSE)</f>
        <v>3305949505497307</v>
      </c>
      <c r="N153" t="s">
        <v>1275</v>
      </c>
    </row>
    <row r="154" spans="1:14" x14ac:dyDescent="0.25">
      <c r="A154" s="1" t="s">
        <v>285</v>
      </c>
      <c r="B154" t="s">
        <v>286</v>
      </c>
      <c r="C154" s="1" t="s">
        <v>285</v>
      </c>
      <c r="D154">
        <v>204</v>
      </c>
      <c r="E154" t="s">
        <v>341</v>
      </c>
      <c r="F154" t="str">
        <f>CONCATENATE(A154,"_",_xlfn.ARABIC(E154))</f>
        <v>6396384274078457_3</v>
      </c>
      <c r="G154">
        <v>1328</v>
      </c>
      <c r="H154" t="s">
        <v>1269</v>
      </c>
      <c r="I154" t="s">
        <v>1276</v>
      </c>
      <c r="J154" t="s">
        <v>1277</v>
      </c>
      <c r="K154">
        <v>52.4</v>
      </c>
      <c r="L154">
        <v>1805</v>
      </c>
      <c r="M154" t="str">
        <f>VLOOKUP(N154,'New IDs Descs'!D:E,2,FALSE)</f>
        <v>0079395655446541</v>
      </c>
      <c r="N154" t="s">
        <v>1278</v>
      </c>
    </row>
    <row r="155" spans="1:14" x14ac:dyDescent="0.25">
      <c r="A155" s="1" t="s">
        <v>285</v>
      </c>
      <c r="B155" t="s">
        <v>286</v>
      </c>
      <c r="C155" s="1" t="s">
        <v>285</v>
      </c>
      <c r="D155">
        <v>204</v>
      </c>
      <c r="E155" t="s">
        <v>345</v>
      </c>
      <c r="F155" t="str">
        <f>CONCATENATE(A155,"_",_xlfn.ARABIC(E155))</f>
        <v>6396384274078457_4</v>
      </c>
      <c r="G155">
        <v>1329</v>
      </c>
      <c r="H155" t="s">
        <v>1269</v>
      </c>
      <c r="I155" t="s">
        <v>1279</v>
      </c>
      <c r="J155" t="s">
        <v>1280</v>
      </c>
      <c r="K155">
        <v>52.4</v>
      </c>
      <c r="L155">
        <v>1805</v>
      </c>
      <c r="M155" t="e">
        <f>VLOOKUP(N155,'New IDs Descs'!D:E,2,FALSE)</f>
        <v>#N/A</v>
      </c>
      <c r="N155" t="s">
        <v>1281</v>
      </c>
    </row>
    <row r="156" spans="1:14" x14ac:dyDescent="0.25">
      <c r="A156" s="1" t="s">
        <v>285</v>
      </c>
      <c r="B156" t="s">
        <v>286</v>
      </c>
      <c r="C156" s="1" t="s">
        <v>285</v>
      </c>
      <c r="D156">
        <v>204</v>
      </c>
      <c r="E156" t="s">
        <v>349</v>
      </c>
      <c r="F156" t="str">
        <f>CONCATENATE(A156,"_",_xlfn.ARABIC(E156))</f>
        <v>6396384274078457_5</v>
      </c>
      <c r="G156">
        <v>1330</v>
      </c>
      <c r="H156" t="s">
        <v>1269</v>
      </c>
      <c r="I156" t="s">
        <v>427</v>
      </c>
      <c r="J156" t="s">
        <v>428</v>
      </c>
      <c r="K156">
        <v>52.4</v>
      </c>
      <c r="L156">
        <v>1805</v>
      </c>
      <c r="M156" t="str">
        <f>VLOOKUP(N156,'New IDs Descs'!D:E,2,FALSE)</f>
        <v>2746570078593059</v>
      </c>
      <c r="N156" t="s">
        <v>1282</v>
      </c>
    </row>
    <row r="157" spans="1:14" x14ac:dyDescent="0.25">
      <c r="A157" s="1" t="s">
        <v>90</v>
      </c>
      <c r="B157" t="s">
        <v>91</v>
      </c>
      <c r="C157" s="1" t="s">
        <v>90</v>
      </c>
      <c r="D157">
        <v>214</v>
      </c>
      <c r="E157" t="s">
        <v>332</v>
      </c>
      <c r="F157" t="str">
        <f>CONCATENATE(A157,"_",_xlfn.ARABIC(E157))</f>
        <v>7191127777006197_1</v>
      </c>
      <c r="G157">
        <v>1086</v>
      </c>
      <c r="H157" t="s">
        <v>588</v>
      </c>
      <c r="I157" t="s">
        <v>589</v>
      </c>
      <c r="J157" t="s">
        <v>590</v>
      </c>
      <c r="K157">
        <v>52.1</v>
      </c>
      <c r="L157">
        <v>1205</v>
      </c>
      <c r="M157" t="str">
        <f>VLOOKUP(N157,'New IDs Descs'!D:E,2,FALSE)</f>
        <v>8979250584448429</v>
      </c>
      <c r="N157" t="s">
        <v>591</v>
      </c>
    </row>
    <row r="158" spans="1:14" x14ac:dyDescent="0.25">
      <c r="A158" s="1" t="s">
        <v>90</v>
      </c>
      <c r="B158" t="s">
        <v>91</v>
      </c>
      <c r="C158" s="1" t="s">
        <v>90</v>
      </c>
      <c r="D158">
        <v>214</v>
      </c>
      <c r="E158" t="s">
        <v>337</v>
      </c>
      <c r="F158" t="str">
        <f>CONCATENATE(A158,"_",_xlfn.ARABIC(E158))</f>
        <v>7191127777006197_2</v>
      </c>
      <c r="G158">
        <v>1087</v>
      </c>
      <c r="H158" t="s">
        <v>588</v>
      </c>
      <c r="I158" t="s">
        <v>592</v>
      </c>
      <c r="J158" t="s">
        <v>593</v>
      </c>
      <c r="K158">
        <v>52.1</v>
      </c>
      <c r="L158">
        <v>1205</v>
      </c>
      <c r="M158" t="str">
        <f>VLOOKUP(N158,'New IDs Descs'!D:E,2,FALSE)</f>
        <v>6197205904504054</v>
      </c>
      <c r="N158" t="s">
        <v>594</v>
      </c>
    </row>
    <row r="159" spans="1:14" x14ac:dyDescent="0.25">
      <c r="A159" s="1" t="s">
        <v>90</v>
      </c>
      <c r="B159" t="s">
        <v>91</v>
      </c>
      <c r="C159" s="1" t="s">
        <v>90</v>
      </c>
      <c r="D159">
        <v>214</v>
      </c>
      <c r="E159" t="s">
        <v>341</v>
      </c>
      <c r="F159" t="str">
        <f>CONCATENATE(A159,"_",_xlfn.ARABIC(E159))</f>
        <v>7191127777006197_3</v>
      </c>
      <c r="G159">
        <v>1088</v>
      </c>
      <c r="H159" t="s">
        <v>588</v>
      </c>
      <c r="I159" t="s">
        <v>595</v>
      </c>
      <c r="J159" t="s">
        <v>596</v>
      </c>
      <c r="K159">
        <v>52.1</v>
      </c>
      <c r="L159">
        <v>1205</v>
      </c>
      <c r="M159" t="str">
        <f>VLOOKUP(N159,'New IDs Descs'!D:E,2,FALSE)</f>
        <v>9415857599116502</v>
      </c>
      <c r="N159" t="s">
        <v>597</v>
      </c>
    </row>
    <row r="160" spans="1:14" x14ac:dyDescent="0.25">
      <c r="A160" s="1" t="s">
        <v>90</v>
      </c>
      <c r="B160" t="s">
        <v>91</v>
      </c>
      <c r="C160" s="1" t="s">
        <v>90</v>
      </c>
      <c r="D160">
        <v>214</v>
      </c>
      <c r="E160" t="s">
        <v>345</v>
      </c>
      <c r="F160" t="str">
        <f>CONCATENATE(A160,"_",_xlfn.ARABIC(E160))</f>
        <v>7191127777006197_4</v>
      </c>
      <c r="G160">
        <v>1089</v>
      </c>
      <c r="H160" t="s">
        <v>588</v>
      </c>
      <c r="I160" t="s">
        <v>598</v>
      </c>
      <c r="J160" t="s">
        <v>596</v>
      </c>
      <c r="K160">
        <v>52.1</v>
      </c>
      <c r="L160">
        <v>1205</v>
      </c>
      <c r="M160" t="str">
        <f>VLOOKUP(N160,'New IDs Descs'!D:E,2,FALSE)</f>
        <v>7683048057635342</v>
      </c>
      <c r="N160" t="s">
        <v>599</v>
      </c>
    </row>
    <row r="161" spans="1:14" x14ac:dyDescent="0.25">
      <c r="A161" s="1" t="s">
        <v>90</v>
      </c>
      <c r="B161" t="s">
        <v>91</v>
      </c>
      <c r="C161" s="1" t="s">
        <v>90</v>
      </c>
      <c r="D161">
        <v>214</v>
      </c>
      <c r="E161" t="s">
        <v>349</v>
      </c>
      <c r="F161" t="str">
        <f>CONCATENATE(A161,"_",_xlfn.ARABIC(E161))</f>
        <v>7191127777006197_5</v>
      </c>
      <c r="G161">
        <v>1090</v>
      </c>
      <c r="H161" t="s">
        <v>588</v>
      </c>
      <c r="I161" t="s">
        <v>600</v>
      </c>
      <c r="J161" t="s">
        <v>590</v>
      </c>
      <c r="K161">
        <v>52.1</v>
      </c>
      <c r="L161">
        <v>1205</v>
      </c>
      <c r="M161" t="str">
        <f>VLOOKUP(N161,'New IDs Descs'!D:E,2,FALSE)</f>
        <v>6596593210246441</v>
      </c>
      <c r="N161" t="s">
        <v>601</v>
      </c>
    </row>
    <row r="162" spans="1:14" x14ac:dyDescent="0.25">
      <c r="A162" s="1" t="s">
        <v>43</v>
      </c>
      <c r="B162" t="s">
        <v>44</v>
      </c>
      <c r="C162" s="1" t="s">
        <v>43</v>
      </c>
      <c r="D162">
        <v>215</v>
      </c>
      <c r="E162" t="s">
        <v>332</v>
      </c>
      <c r="F162" t="str">
        <f>CONCATENATE(A162,"_",_xlfn.ARABIC(E162))</f>
        <v>4746776600373061_1</v>
      </c>
      <c r="G162">
        <v>1036</v>
      </c>
      <c r="H162" t="s">
        <v>449</v>
      </c>
      <c r="I162" t="s">
        <v>450</v>
      </c>
      <c r="J162" t="s">
        <v>451</v>
      </c>
      <c r="K162">
        <v>53.5</v>
      </c>
      <c r="L162">
        <v>1105</v>
      </c>
      <c r="M162" t="e">
        <f>VLOOKUP(N162,'New IDs Descs'!D:E,2,FALSE)</f>
        <v>#N/A</v>
      </c>
      <c r="N162" t="s">
        <v>452</v>
      </c>
    </row>
    <row r="163" spans="1:14" x14ac:dyDescent="0.25">
      <c r="A163" s="1" t="s">
        <v>43</v>
      </c>
      <c r="B163" t="s">
        <v>44</v>
      </c>
      <c r="C163" s="1" t="s">
        <v>43</v>
      </c>
      <c r="D163">
        <v>215</v>
      </c>
      <c r="E163" t="s">
        <v>337</v>
      </c>
      <c r="F163" t="str">
        <f>CONCATENATE(A163,"_",_xlfn.ARABIC(E163))</f>
        <v>4746776600373061_2</v>
      </c>
      <c r="G163">
        <v>1037</v>
      </c>
      <c r="H163" t="s">
        <v>449</v>
      </c>
      <c r="I163" t="s">
        <v>453</v>
      </c>
      <c r="J163" t="s">
        <v>454</v>
      </c>
      <c r="K163">
        <v>53.5</v>
      </c>
      <c r="L163">
        <v>1105</v>
      </c>
      <c r="M163" t="e">
        <f>VLOOKUP(N163,'New IDs Descs'!D:E,2,FALSE)</f>
        <v>#N/A</v>
      </c>
      <c r="N163" t="s">
        <v>455</v>
      </c>
    </row>
    <row r="164" spans="1:14" x14ac:dyDescent="0.25">
      <c r="A164" s="1" t="s">
        <v>43</v>
      </c>
      <c r="B164" t="s">
        <v>44</v>
      </c>
      <c r="C164" s="1" t="s">
        <v>43</v>
      </c>
      <c r="D164">
        <v>215</v>
      </c>
      <c r="E164" t="s">
        <v>341</v>
      </c>
      <c r="F164" t="str">
        <f>CONCATENATE(A164,"_",_xlfn.ARABIC(E164))</f>
        <v>4746776600373061_3</v>
      </c>
      <c r="G164">
        <v>1038</v>
      </c>
      <c r="H164" t="s">
        <v>449</v>
      </c>
      <c r="I164" t="s">
        <v>456</v>
      </c>
      <c r="J164" t="s">
        <v>457</v>
      </c>
      <c r="K164">
        <v>53.5</v>
      </c>
      <c r="L164">
        <v>1105</v>
      </c>
      <c r="M164" t="e">
        <f>VLOOKUP(N164,'New IDs Descs'!D:E,2,FALSE)</f>
        <v>#N/A</v>
      </c>
      <c r="N164" t="s">
        <v>458</v>
      </c>
    </row>
    <row r="165" spans="1:14" x14ac:dyDescent="0.25">
      <c r="A165" s="1" t="s">
        <v>43</v>
      </c>
      <c r="B165" t="s">
        <v>44</v>
      </c>
      <c r="C165" s="1" t="s">
        <v>43</v>
      </c>
      <c r="D165">
        <v>215</v>
      </c>
      <c r="E165" t="s">
        <v>345</v>
      </c>
      <c r="F165" t="str">
        <f>CONCATENATE(A165,"_",_xlfn.ARABIC(E165))</f>
        <v>4746776600373061_4</v>
      </c>
      <c r="G165">
        <v>1039</v>
      </c>
      <c r="H165" t="s">
        <v>449</v>
      </c>
      <c r="I165" t="s">
        <v>459</v>
      </c>
      <c r="J165" t="s">
        <v>460</v>
      </c>
      <c r="K165">
        <v>53.5</v>
      </c>
      <c r="L165">
        <v>1105</v>
      </c>
      <c r="M165" t="e">
        <f>VLOOKUP(N165,'New IDs Descs'!D:E,2,FALSE)</f>
        <v>#N/A</v>
      </c>
      <c r="N165" t="s">
        <v>461</v>
      </c>
    </row>
    <row r="166" spans="1:14" x14ac:dyDescent="0.25">
      <c r="A166" s="1" t="s">
        <v>43</v>
      </c>
      <c r="B166" t="s">
        <v>44</v>
      </c>
      <c r="C166" s="1" t="s">
        <v>43</v>
      </c>
      <c r="D166">
        <v>215</v>
      </c>
      <c r="E166" t="s">
        <v>349</v>
      </c>
      <c r="F166" t="str">
        <f>CONCATENATE(A166,"_",_xlfn.ARABIC(E166))</f>
        <v>4746776600373061_5</v>
      </c>
      <c r="G166">
        <v>1040</v>
      </c>
      <c r="H166" t="s">
        <v>449</v>
      </c>
      <c r="I166" t="s">
        <v>462</v>
      </c>
      <c r="J166" t="s">
        <v>463</v>
      </c>
      <c r="K166">
        <v>53.5</v>
      </c>
      <c r="L166">
        <v>1105</v>
      </c>
      <c r="M166" t="e">
        <f>VLOOKUP(N166,'New IDs Descs'!D:E,2,FALSE)</f>
        <v>#N/A</v>
      </c>
      <c r="N166" t="s">
        <v>464</v>
      </c>
    </row>
    <row r="167" spans="1:14" x14ac:dyDescent="0.25">
      <c r="A167" s="1" t="s">
        <v>96</v>
      </c>
      <c r="B167" t="s">
        <v>97</v>
      </c>
      <c r="C167" s="1" t="s">
        <v>96</v>
      </c>
      <c r="D167">
        <v>216</v>
      </c>
      <c r="E167" t="s">
        <v>332</v>
      </c>
      <c r="F167" t="str">
        <f>CONCATENATE(A167,"_",_xlfn.ARABIC(E167))</f>
        <v>6924390008694840_1</v>
      </c>
      <c r="G167">
        <v>1091</v>
      </c>
      <c r="H167" t="s">
        <v>602</v>
      </c>
      <c r="I167" t="s">
        <v>603</v>
      </c>
      <c r="J167" t="s">
        <v>604</v>
      </c>
      <c r="K167" t="s">
        <v>553</v>
      </c>
      <c r="L167">
        <v>1204</v>
      </c>
      <c r="M167" t="str">
        <f>VLOOKUP(N167,'New IDs Descs'!D:E,2,FALSE)</f>
        <v>0323564656564505</v>
      </c>
      <c r="N167" t="s">
        <v>605</v>
      </c>
    </row>
    <row r="168" spans="1:14" x14ac:dyDescent="0.25">
      <c r="A168" s="1" t="s">
        <v>96</v>
      </c>
      <c r="B168" t="s">
        <v>97</v>
      </c>
      <c r="C168" s="1" t="s">
        <v>96</v>
      </c>
      <c r="D168">
        <v>216</v>
      </c>
      <c r="E168" t="s">
        <v>337</v>
      </c>
      <c r="F168" t="str">
        <f>CONCATENATE(A168,"_",_xlfn.ARABIC(E168))</f>
        <v>6924390008694840_2</v>
      </c>
      <c r="G168">
        <v>1092</v>
      </c>
      <c r="H168" t="s">
        <v>602</v>
      </c>
      <c r="I168" t="s">
        <v>606</v>
      </c>
      <c r="J168" t="s">
        <v>607</v>
      </c>
      <c r="K168" t="s">
        <v>553</v>
      </c>
      <c r="L168">
        <v>1204</v>
      </c>
      <c r="M168" t="str">
        <f>VLOOKUP(N168,'New IDs Descs'!D:E,2,FALSE)</f>
        <v>6576695223844090</v>
      </c>
      <c r="N168" t="s">
        <v>608</v>
      </c>
    </row>
    <row r="169" spans="1:14" x14ac:dyDescent="0.25">
      <c r="A169" s="1" t="s">
        <v>96</v>
      </c>
      <c r="B169" t="s">
        <v>97</v>
      </c>
      <c r="C169" s="1" t="s">
        <v>96</v>
      </c>
      <c r="D169">
        <v>216</v>
      </c>
      <c r="E169" t="s">
        <v>341</v>
      </c>
      <c r="F169" t="str">
        <f>CONCATENATE(A169,"_",_xlfn.ARABIC(E169))</f>
        <v>6924390008694840_3</v>
      </c>
      <c r="G169">
        <v>1093</v>
      </c>
      <c r="H169" t="s">
        <v>602</v>
      </c>
      <c r="I169" t="s">
        <v>609</v>
      </c>
      <c r="J169" t="s">
        <v>610</v>
      </c>
      <c r="K169" t="s">
        <v>553</v>
      </c>
      <c r="L169">
        <v>1204</v>
      </c>
      <c r="M169" t="str">
        <f>VLOOKUP(N169,'New IDs Descs'!D:E,2,FALSE)</f>
        <v>2452173637795970</v>
      </c>
      <c r="N169" t="s">
        <v>611</v>
      </c>
    </row>
    <row r="170" spans="1:14" x14ac:dyDescent="0.25">
      <c r="A170" s="1" t="s">
        <v>96</v>
      </c>
      <c r="B170" t="s">
        <v>97</v>
      </c>
      <c r="C170" s="1" t="s">
        <v>96</v>
      </c>
      <c r="D170">
        <v>216</v>
      </c>
      <c r="E170" t="s">
        <v>345</v>
      </c>
      <c r="F170" t="str">
        <f>CONCATENATE(A170,"_",_xlfn.ARABIC(E170))</f>
        <v>6924390008694840_4</v>
      </c>
      <c r="G170">
        <v>1094</v>
      </c>
      <c r="H170" t="s">
        <v>602</v>
      </c>
      <c r="I170" t="s">
        <v>612</v>
      </c>
      <c r="J170" t="s">
        <v>613</v>
      </c>
      <c r="K170" t="s">
        <v>553</v>
      </c>
      <c r="L170">
        <v>1204</v>
      </c>
      <c r="M170" t="str">
        <f>VLOOKUP(N170,'New IDs Descs'!D:E,2,FALSE)</f>
        <v>6692325643972601</v>
      </c>
      <c r="N170" t="s">
        <v>614</v>
      </c>
    </row>
    <row r="171" spans="1:14" x14ac:dyDescent="0.25">
      <c r="A171" s="1" t="s">
        <v>96</v>
      </c>
      <c r="B171" t="s">
        <v>97</v>
      </c>
      <c r="C171" s="1" t="s">
        <v>96</v>
      </c>
      <c r="D171">
        <v>216</v>
      </c>
      <c r="E171" t="s">
        <v>349</v>
      </c>
      <c r="F171" t="str">
        <f>CONCATENATE(A171,"_",_xlfn.ARABIC(E171))</f>
        <v>6924390008694840_5</v>
      </c>
      <c r="G171">
        <v>1095</v>
      </c>
      <c r="H171" t="s">
        <v>602</v>
      </c>
      <c r="I171" t="s">
        <v>615</v>
      </c>
      <c r="J171" t="s">
        <v>616</v>
      </c>
      <c r="K171" t="s">
        <v>553</v>
      </c>
      <c r="L171">
        <v>1204</v>
      </c>
      <c r="M171" t="str">
        <f>VLOOKUP(N171,'New IDs Descs'!D:E,2,FALSE)</f>
        <v>9660494235566804</v>
      </c>
      <c r="N171" t="s">
        <v>617</v>
      </c>
    </row>
    <row r="172" spans="1:14" x14ac:dyDescent="0.25">
      <c r="A172" s="1" t="s">
        <v>175</v>
      </c>
      <c r="B172" t="s">
        <v>176</v>
      </c>
      <c r="C172" s="1" t="s">
        <v>175</v>
      </c>
      <c r="D172">
        <v>218</v>
      </c>
      <c r="E172" t="s">
        <v>332</v>
      </c>
      <c r="F172" t="str">
        <f>CONCATENATE(A172,"_",_xlfn.ARABIC(E172))</f>
        <v>7831511748200560_1</v>
      </c>
      <c r="G172">
        <v>1186</v>
      </c>
      <c r="H172" t="s">
        <v>878</v>
      </c>
      <c r="I172" t="s">
        <v>879</v>
      </c>
      <c r="J172" t="s">
        <v>880</v>
      </c>
      <c r="K172">
        <v>56.2</v>
      </c>
      <c r="L172">
        <v>1409</v>
      </c>
      <c r="M172" t="str">
        <f>VLOOKUP(N172,'New IDs Descs'!D:E,2,FALSE)</f>
        <v>3768599107497553</v>
      </c>
      <c r="N172" t="s">
        <v>881</v>
      </c>
    </row>
    <row r="173" spans="1:14" x14ac:dyDescent="0.25">
      <c r="A173" s="1" t="s">
        <v>175</v>
      </c>
      <c r="B173" t="s">
        <v>176</v>
      </c>
      <c r="C173" s="1" t="s">
        <v>175</v>
      </c>
      <c r="D173">
        <v>218</v>
      </c>
      <c r="E173" t="s">
        <v>337</v>
      </c>
      <c r="F173" t="str">
        <f>CONCATENATE(A173,"_",_xlfn.ARABIC(E173))</f>
        <v>7831511748200560_2</v>
      </c>
      <c r="G173">
        <v>1187</v>
      </c>
      <c r="H173" t="s">
        <v>878</v>
      </c>
      <c r="I173" t="s">
        <v>882</v>
      </c>
      <c r="J173" t="s">
        <v>883</v>
      </c>
      <c r="K173">
        <v>56.2</v>
      </c>
      <c r="L173">
        <v>1409</v>
      </c>
      <c r="M173" t="str">
        <f>VLOOKUP(N173,'New IDs Descs'!D:E,2,FALSE)</f>
        <v>5550867555933958</v>
      </c>
      <c r="N173" t="s">
        <v>884</v>
      </c>
    </row>
    <row r="174" spans="1:14" x14ac:dyDescent="0.25">
      <c r="A174" s="1" t="s">
        <v>175</v>
      </c>
      <c r="B174" t="s">
        <v>176</v>
      </c>
      <c r="C174" s="1" t="s">
        <v>175</v>
      </c>
      <c r="D174">
        <v>218</v>
      </c>
      <c r="E174" t="s">
        <v>341</v>
      </c>
      <c r="F174" t="str">
        <f>CONCATENATE(A174,"_",_xlfn.ARABIC(E174))</f>
        <v>7831511748200560_3</v>
      </c>
      <c r="G174">
        <v>1188</v>
      </c>
      <c r="H174" t="s">
        <v>878</v>
      </c>
      <c r="I174" t="s">
        <v>885</v>
      </c>
      <c r="J174" t="s">
        <v>886</v>
      </c>
      <c r="K174">
        <v>56.2</v>
      </c>
      <c r="L174">
        <v>1409</v>
      </c>
      <c r="M174" t="str">
        <f>VLOOKUP(N174,'New IDs Descs'!D:E,2,FALSE)</f>
        <v>9562547579656905</v>
      </c>
      <c r="N174" t="s">
        <v>887</v>
      </c>
    </row>
    <row r="175" spans="1:14" x14ac:dyDescent="0.25">
      <c r="A175" s="1" t="s">
        <v>175</v>
      </c>
      <c r="B175" t="s">
        <v>176</v>
      </c>
      <c r="C175" s="1" t="s">
        <v>175</v>
      </c>
      <c r="D175">
        <v>218</v>
      </c>
      <c r="E175" t="s">
        <v>345</v>
      </c>
      <c r="F175" t="str">
        <f>CONCATENATE(A175,"_",_xlfn.ARABIC(E175))</f>
        <v>7831511748200560_4</v>
      </c>
      <c r="G175">
        <v>1189</v>
      </c>
      <c r="H175" t="s">
        <v>878</v>
      </c>
      <c r="I175" t="s">
        <v>888</v>
      </c>
      <c r="J175" t="s">
        <v>889</v>
      </c>
      <c r="K175">
        <v>56.2</v>
      </c>
      <c r="L175">
        <v>1409</v>
      </c>
      <c r="M175" t="str">
        <f>VLOOKUP(N175,'New IDs Descs'!D:E,2,FALSE)</f>
        <v>8445918210724954</v>
      </c>
      <c r="N175" t="s">
        <v>890</v>
      </c>
    </row>
    <row r="176" spans="1:14" x14ac:dyDescent="0.25">
      <c r="A176" s="1" t="s">
        <v>175</v>
      </c>
      <c r="B176" t="s">
        <v>176</v>
      </c>
      <c r="C176" s="1" t="s">
        <v>175</v>
      </c>
      <c r="D176">
        <v>218</v>
      </c>
      <c r="E176" t="s">
        <v>349</v>
      </c>
      <c r="F176" t="str">
        <f>CONCATENATE(A176,"_",_xlfn.ARABIC(E176))</f>
        <v>7831511748200560_5</v>
      </c>
      <c r="G176">
        <v>1190</v>
      </c>
      <c r="H176" t="s">
        <v>878</v>
      </c>
      <c r="I176" t="s">
        <v>891</v>
      </c>
      <c r="J176" t="s">
        <v>892</v>
      </c>
      <c r="K176">
        <v>56.2</v>
      </c>
      <c r="L176">
        <v>1409</v>
      </c>
      <c r="M176" t="str">
        <f>VLOOKUP(N176,'New IDs Descs'!D:E,2,FALSE)</f>
        <v>9860352854319808</v>
      </c>
      <c r="N176" t="s">
        <v>893</v>
      </c>
    </row>
    <row r="177" spans="1:14" x14ac:dyDescent="0.25">
      <c r="A177" s="1" t="s">
        <v>130</v>
      </c>
      <c r="B177" t="s">
        <v>131</v>
      </c>
      <c r="C177" s="1" t="s">
        <v>130</v>
      </c>
      <c r="D177">
        <v>219</v>
      </c>
      <c r="E177" t="s">
        <v>332</v>
      </c>
      <c r="F177" t="str">
        <f>CONCATENATE(A177,"_",_xlfn.ARABIC(E177))</f>
        <v>6573824322534529_1</v>
      </c>
      <c r="G177">
        <v>1131</v>
      </c>
      <c r="H177" t="s">
        <v>715</v>
      </c>
      <c r="I177" t="s">
        <v>716</v>
      </c>
      <c r="J177" t="s">
        <v>717</v>
      </c>
      <c r="K177">
        <v>55.3</v>
      </c>
      <c r="L177">
        <v>1309</v>
      </c>
      <c r="M177" t="str">
        <f>VLOOKUP(N177,'New IDs Descs'!D:E,2,FALSE)</f>
        <v>0964794689830018</v>
      </c>
      <c r="N177" t="s">
        <v>718</v>
      </c>
    </row>
    <row r="178" spans="1:14" x14ac:dyDescent="0.25">
      <c r="A178" s="1" t="s">
        <v>130</v>
      </c>
      <c r="B178" t="s">
        <v>131</v>
      </c>
      <c r="C178" s="1" t="s">
        <v>130</v>
      </c>
      <c r="D178">
        <v>219</v>
      </c>
      <c r="E178" t="s">
        <v>337</v>
      </c>
      <c r="F178" t="str">
        <f>CONCATENATE(A178,"_",_xlfn.ARABIC(E178))</f>
        <v>6573824322534529_2</v>
      </c>
      <c r="G178">
        <v>1132</v>
      </c>
      <c r="H178" t="s">
        <v>715</v>
      </c>
      <c r="I178" t="s">
        <v>719</v>
      </c>
      <c r="J178" t="s">
        <v>720</v>
      </c>
      <c r="K178">
        <v>55.3</v>
      </c>
      <c r="L178">
        <v>1309</v>
      </c>
      <c r="M178" t="str">
        <f>VLOOKUP(N178,'New IDs Descs'!D:E,2,FALSE)</f>
        <v>1949497181856977</v>
      </c>
      <c r="N178" t="s">
        <v>721</v>
      </c>
    </row>
    <row r="179" spans="1:14" x14ac:dyDescent="0.25">
      <c r="A179" s="1" t="s">
        <v>130</v>
      </c>
      <c r="B179" t="s">
        <v>131</v>
      </c>
      <c r="C179" s="1" t="s">
        <v>130</v>
      </c>
      <c r="D179">
        <v>219</v>
      </c>
      <c r="E179" t="s">
        <v>341</v>
      </c>
      <c r="F179" t="str">
        <f>CONCATENATE(A179,"_",_xlfn.ARABIC(E179))</f>
        <v>6573824322534529_3</v>
      </c>
      <c r="G179">
        <v>1133</v>
      </c>
      <c r="H179" t="s">
        <v>715</v>
      </c>
      <c r="I179" t="s">
        <v>722</v>
      </c>
      <c r="J179" t="s">
        <v>723</v>
      </c>
      <c r="K179">
        <v>55.3</v>
      </c>
      <c r="L179">
        <v>1309</v>
      </c>
      <c r="M179" t="str">
        <f>VLOOKUP(N179,'New IDs Descs'!D:E,2,FALSE)</f>
        <v>1999681741457690</v>
      </c>
      <c r="N179" t="s">
        <v>724</v>
      </c>
    </row>
    <row r="180" spans="1:14" x14ac:dyDescent="0.25">
      <c r="A180" s="1" t="s">
        <v>130</v>
      </c>
      <c r="B180" t="s">
        <v>131</v>
      </c>
      <c r="C180" s="1" t="s">
        <v>130</v>
      </c>
      <c r="D180">
        <v>219</v>
      </c>
      <c r="E180" t="s">
        <v>345</v>
      </c>
      <c r="F180" t="str">
        <f>CONCATENATE(A180,"_",_xlfn.ARABIC(E180))</f>
        <v>6573824322534529_4</v>
      </c>
      <c r="G180">
        <v>1134</v>
      </c>
      <c r="H180" t="s">
        <v>715</v>
      </c>
      <c r="I180" t="s">
        <v>725</v>
      </c>
      <c r="J180" t="s">
        <v>726</v>
      </c>
      <c r="K180">
        <v>55.3</v>
      </c>
      <c r="L180">
        <v>1309</v>
      </c>
      <c r="M180" t="str">
        <f>VLOOKUP(N180,'New IDs Descs'!D:E,2,FALSE)</f>
        <v>4217434055799679</v>
      </c>
      <c r="N180" t="s">
        <v>727</v>
      </c>
    </row>
    <row r="181" spans="1:14" x14ac:dyDescent="0.25">
      <c r="A181" s="1" t="s">
        <v>130</v>
      </c>
      <c r="B181" t="s">
        <v>131</v>
      </c>
      <c r="C181" s="1" t="s">
        <v>130</v>
      </c>
      <c r="D181">
        <v>219</v>
      </c>
      <c r="E181" t="s">
        <v>349</v>
      </c>
      <c r="F181" t="str">
        <f>CONCATENATE(A181,"_",_xlfn.ARABIC(E181))</f>
        <v>6573824322534529_5</v>
      </c>
      <c r="G181">
        <v>1135</v>
      </c>
      <c r="H181" t="s">
        <v>715</v>
      </c>
      <c r="I181" t="s">
        <v>728</v>
      </c>
      <c r="J181" t="s">
        <v>729</v>
      </c>
      <c r="K181">
        <v>55.3</v>
      </c>
      <c r="L181">
        <v>1309</v>
      </c>
      <c r="M181" t="str">
        <f>VLOOKUP(N181,'New IDs Descs'!D:E,2,FALSE)</f>
        <v>2585606831848045</v>
      </c>
      <c r="N181" t="s">
        <v>730</v>
      </c>
    </row>
    <row r="182" spans="1:14" x14ac:dyDescent="0.25">
      <c r="A182" s="1" t="s">
        <v>203</v>
      </c>
      <c r="B182" t="s">
        <v>204</v>
      </c>
      <c r="C182" s="1" t="s">
        <v>203</v>
      </c>
      <c r="D182">
        <v>220</v>
      </c>
      <c r="E182" t="s">
        <v>332</v>
      </c>
      <c r="F182" t="str">
        <f>CONCATENATE(A182,"_",_xlfn.ARABIC(E182))</f>
        <v>1978488746095833_1</v>
      </c>
      <c r="G182">
        <v>1221</v>
      </c>
      <c r="H182" t="s">
        <v>980</v>
      </c>
      <c r="I182" t="s">
        <v>981</v>
      </c>
      <c r="J182" t="s">
        <v>982</v>
      </c>
      <c r="K182">
        <v>51.3</v>
      </c>
      <c r="L182">
        <v>1509</v>
      </c>
      <c r="M182" t="str">
        <f>VLOOKUP(N182,'New IDs Descs'!D:E,2,FALSE)</f>
        <v>2830458871324338</v>
      </c>
      <c r="N182" t="s">
        <v>983</v>
      </c>
    </row>
    <row r="183" spans="1:14" x14ac:dyDescent="0.25">
      <c r="A183" s="1" t="s">
        <v>203</v>
      </c>
      <c r="B183" t="s">
        <v>204</v>
      </c>
      <c r="C183" s="1" t="s">
        <v>203</v>
      </c>
      <c r="D183">
        <v>220</v>
      </c>
      <c r="E183" t="s">
        <v>337</v>
      </c>
      <c r="F183" t="str">
        <f>CONCATENATE(A183,"_",_xlfn.ARABIC(E183))</f>
        <v>1978488746095833_2</v>
      </c>
      <c r="G183">
        <v>1222</v>
      </c>
      <c r="H183" t="s">
        <v>980</v>
      </c>
      <c r="I183" t="s">
        <v>984</v>
      </c>
      <c r="J183" t="s">
        <v>985</v>
      </c>
      <c r="K183">
        <v>51.3</v>
      </c>
      <c r="L183">
        <v>1509</v>
      </c>
      <c r="M183" t="str">
        <f>VLOOKUP(N183,'New IDs Descs'!D:E,2,FALSE)</f>
        <v>7304655831026061</v>
      </c>
      <c r="N183" t="s">
        <v>986</v>
      </c>
    </row>
    <row r="184" spans="1:14" x14ac:dyDescent="0.25">
      <c r="A184" s="1" t="s">
        <v>203</v>
      </c>
      <c r="B184" t="s">
        <v>204</v>
      </c>
      <c r="C184" s="1" t="s">
        <v>203</v>
      </c>
      <c r="D184">
        <v>220</v>
      </c>
      <c r="E184" t="s">
        <v>341</v>
      </c>
      <c r="F184" t="str">
        <f>CONCATENATE(A184,"_",_xlfn.ARABIC(E184))</f>
        <v>1978488746095833_3</v>
      </c>
      <c r="G184">
        <v>1223</v>
      </c>
      <c r="H184" t="s">
        <v>980</v>
      </c>
      <c r="I184" t="s">
        <v>987</v>
      </c>
      <c r="J184" t="s">
        <v>988</v>
      </c>
      <c r="K184">
        <v>51.3</v>
      </c>
      <c r="L184">
        <v>1509</v>
      </c>
      <c r="M184" t="str">
        <f>VLOOKUP(N184,'New IDs Descs'!D:E,2,FALSE)</f>
        <v>7655035971963600</v>
      </c>
      <c r="N184" t="s">
        <v>989</v>
      </c>
    </row>
    <row r="185" spans="1:14" x14ac:dyDescent="0.25">
      <c r="A185" s="1" t="s">
        <v>203</v>
      </c>
      <c r="B185" t="s">
        <v>204</v>
      </c>
      <c r="C185" s="1" t="s">
        <v>203</v>
      </c>
      <c r="D185">
        <v>220</v>
      </c>
      <c r="E185" t="s">
        <v>345</v>
      </c>
      <c r="F185" t="str">
        <f>CONCATENATE(A185,"_",_xlfn.ARABIC(E185))</f>
        <v>1978488746095833_4</v>
      </c>
      <c r="G185">
        <v>1224</v>
      </c>
      <c r="H185" t="s">
        <v>980</v>
      </c>
      <c r="I185" t="s">
        <v>990</v>
      </c>
      <c r="J185" t="s">
        <v>991</v>
      </c>
      <c r="K185">
        <v>51.3</v>
      </c>
      <c r="L185">
        <v>1509</v>
      </c>
      <c r="M185" t="str">
        <f>VLOOKUP(N185,'New IDs Descs'!D:E,2,FALSE)</f>
        <v>4039880196552560</v>
      </c>
      <c r="N185" t="s">
        <v>992</v>
      </c>
    </row>
    <row r="186" spans="1:14" x14ac:dyDescent="0.25">
      <c r="A186" s="1" t="s">
        <v>203</v>
      </c>
      <c r="B186" t="s">
        <v>204</v>
      </c>
      <c r="C186" s="1" t="s">
        <v>203</v>
      </c>
      <c r="D186">
        <v>220</v>
      </c>
      <c r="E186" t="s">
        <v>349</v>
      </c>
      <c r="F186" t="str">
        <f>CONCATENATE(A186,"_",_xlfn.ARABIC(E186))</f>
        <v>1978488746095833_5</v>
      </c>
      <c r="G186">
        <v>1225</v>
      </c>
      <c r="H186" t="s">
        <v>980</v>
      </c>
      <c r="I186" t="s">
        <v>993</v>
      </c>
      <c r="J186" t="s">
        <v>994</v>
      </c>
      <c r="K186">
        <v>51.3</v>
      </c>
      <c r="L186">
        <v>1509</v>
      </c>
      <c r="M186" t="str">
        <f>VLOOKUP(N186,'New IDs Descs'!D:E,2,FALSE)</f>
        <v>7913661557398182</v>
      </c>
      <c r="N186" t="s">
        <v>995</v>
      </c>
    </row>
    <row r="187" spans="1:14" x14ac:dyDescent="0.25">
      <c r="A187" s="1" t="s">
        <v>50</v>
      </c>
      <c r="B187" t="s">
        <v>51</v>
      </c>
      <c r="C187" s="1" t="s">
        <v>50</v>
      </c>
      <c r="D187">
        <v>221</v>
      </c>
      <c r="E187" t="s">
        <v>332</v>
      </c>
      <c r="F187" t="str">
        <f>CONCATENATE(A187,"_",_xlfn.ARABIC(E187))</f>
        <v>0882680172370124_1</v>
      </c>
      <c r="G187">
        <v>1041</v>
      </c>
      <c r="H187" t="s">
        <v>465</v>
      </c>
      <c r="I187" t="s">
        <v>466</v>
      </c>
      <c r="J187" t="s">
        <v>467</v>
      </c>
      <c r="K187">
        <v>51</v>
      </c>
      <c r="L187">
        <v>1105</v>
      </c>
      <c r="M187" t="str">
        <f>VLOOKUP(N187,'New IDs Descs'!D:E,2,FALSE)</f>
        <v>8805524730252904</v>
      </c>
      <c r="N187" t="s">
        <v>468</v>
      </c>
    </row>
    <row r="188" spans="1:14" x14ac:dyDescent="0.25">
      <c r="A188" s="1" t="s">
        <v>50</v>
      </c>
      <c r="B188" t="s">
        <v>51</v>
      </c>
      <c r="C188" s="1" t="s">
        <v>50</v>
      </c>
      <c r="D188">
        <v>221</v>
      </c>
      <c r="E188" t="s">
        <v>337</v>
      </c>
      <c r="F188" t="str">
        <f>CONCATENATE(A188,"_",_xlfn.ARABIC(E188))</f>
        <v>0882680172370124_2</v>
      </c>
      <c r="G188">
        <v>1042</v>
      </c>
      <c r="H188" t="s">
        <v>465</v>
      </c>
      <c r="I188" t="s">
        <v>469</v>
      </c>
      <c r="J188" t="s">
        <v>470</v>
      </c>
      <c r="K188">
        <v>51</v>
      </c>
      <c r="L188">
        <v>1105</v>
      </c>
      <c r="M188" t="str">
        <f>VLOOKUP(N188,'New IDs Descs'!D:E,2,FALSE)</f>
        <v>0671748862925051</v>
      </c>
      <c r="N188" t="s">
        <v>471</v>
      </c>
    </row>
    <row r="189" spans="1:14" x14ac:dyDescent="0.25">
      <c r="A189" s="1" t="s">
        <v>50</v>
      </c>
      <c r="B189" t="s">
        <v>51</v>
      </c>
      <c r="C189" s="1" t="s">
        <v>50</v>
      </c>
      <c r="D189">
        <v>221</v>
      </c>
      <c r="E189" t="s">
        <v>341</v>
      </c>
      <c r="F189" t="str">
        <f>CONCATENATE(A189,"_",_xlfn.ARABIC(E189))</f>
        <v>0882680172370124_3</v>
      </c>
      <c r="G189">
        <v>1043</v>
      </c>
      <c r="H189" t="s">
        <v>465</v>
      </c>
      <c r="I189" t="s">
        <v>472</v>
      </c>
      <c r="J189" t="s">
        <v>473</v>
      </c>
      <c r="K189">
        <v>51</v>
      </c>
      <c r="L189">
        <v>1105</v>
      </c>
      <c r="M189" t="str">
        <f>VLOOKUP(N189,'New IDs Descs'!D:E,2,FALSE)</f>
        <v>7349537890590538</v>
      </c>
      <c r="N189" t="s">
        <v>474</v>
      </c>
    </row>
    <row r="190" spans="1:14" x14ac:dyDescent="0.25">
      <c r="A190" s="1" t="s">
        <v>50</v>
      </c>
      <c r="B190" t="s">
        <v>51</v>
      </c>
      <c r="C190" s="1" t="s">
        <v>50</v>
      </c>
      <c r="D190">
        <v>221</v>
      </c>
      <c r="E190" t="s">
        <v>345</v>
      </c>
      <c r="F190" t="str">
        <f>CONCATENATE(A190,"_",_xlfn.ARABIC(E190))</f>
        <v>0882680172370124_4</v>
      </c>
      <c r="G190">
        <v>1044</v>
      </c>
      <c r="H190" t="s">
        <v>465</v>
      </c>
      <c r="I190" t="s">
        <v>475</v>
      </c>
      <c r="J190" t="s">
        <v>476</v>
      </c>
      <c r="K190">
        <v>51</v>
      </c>
      <c r="L190">
        <v>1105</v>
      </c>
      <c r="M190" t="str">
        <f>VLOOKUP(N190,'New IDs Descs'!D:E,2,FALSE)</f>
        <v>1782564881848594</v>
      </c>
      <c r="N190" t="s">
        <v>477</v>
      </c>
    </row>
    <row r="191" spans="1:14" x14ac:dyDescent="0.25">
      <c r="A191" s="1" t="s">
        <v>50</v>
      </c>
      <c r="B191" t="s">
        <v>51</v>
      </c>
      <c r="C191" s="1" t="s">
        <v>50</v>
      </c>
      <c r="D191">
        <v>221</v>
      </c>
      <c r="E191" t="s">
        <v>349</v>
      </c>
      <c r="F191" t="str">
        <f>CONCATENATE(A191,"_",_xlfn.ARABIC(E191))</f>
        <v>0882680172370124_5</v>
      </c>
      <c r="G191">
        <v>1045</v>
      </c>
      <c r="H191" t="s">
        <v>465</v>
      </c>
      <c r="I191" t="s">
        <v>478</v>
      </c>
      <c r="J191" t="s">
        <v>479</v>
      </c>
      <c r="K191">
        <v>51</v>
      </c>
      <c r="L191">
        <v>1105</v>
      </c>
      <c r="M191" t="str">
        <f>VLOOKUP(N191,'New IDs Descs'!D:E,2,FALSE)</f>
        <v>3828394331404658</v>
      </c>
      <c r="N191" t="s">
        <v>480</v>
      </c>
    </row>
    <row r="192" spans="1:14" x14ac:dyDescent="0.25">
      <c r="A192" s="1" t="s">
        <v>58</v>
      </c>
      <c r="B192" t="s">
        <v>59</v>
      </c>
      <c r="C192" s="1" t="s">
        <v>58</v>
      </c>
      <c r="D192">
        <v>227</v>
      </c>
      <c r="E192" t="s">
        <v>332</v>
      </c>
      <c r="F192" t="str">
        <f>CONCATENATE(A192,"_",_xlfn.ARABIC(E192))</f>
        <v>1066442165790380_1</v>
      </c>
      <c r="G192">
        <v>1051</v>
      </c>
      <c r="H192" t="s">
        <v>497</v>
      </c>
      <c r="I192" t="s">
        <v>498</v>
      </c>
      <c r="J192" t="s">
        <v>499</v>
      </c>
      <c r="K192">
        <v>56.1</v>
      </c>
      <c r="L192">
        <v>1109</v>
      </c>
      <c r="M192" t="str">
        <f>VLOOKUP(N192,'New IDs Descs'!D:E,2,FALSE)</f>
        <v>4740173473098620</v>
      </c>
      <c r="N192" t="s">
        <v>500</v>
      </c>
    </row>
    <row r="193" spans="1:14" x14ac:dyDescent="0.25">
      <c r="A193" s="1" t="s">
        <v>58</v>
      </c>
      <c r="B193" t="s">
        <v>59</v>
      </c>
      <c r="C193" s="1" t="s">
        <v>58</v>
      </c>
      <c r="D193">
        <v>227</v>
      </c>
      <c r="E193" t="s">
        <v>337</v>
      </c>
      <c r="F193" t="str">
        <f>CONCATENATE(A193,"_",_xlfn.ARABIC(E193))</f>
        <v>1066442165790380_2</v>
      </c>
      <c r="G193">
        <v>1052</v>
      </c>
      <c r="H193" t="s">
        <v>497</v>
      </c>
      <c r="I193" t="s">
        <v>501</v>
      </c>
      <c r="J193" t="s">
        <v>502</v>
      </c>
      <c r="K193">
        <v>56.1</v>
      </c>
      <c r="L193">
        <v>1109</v>
      </c>
      <c r="M193" t="str">
        <f>VLOOKUP(N193,'New IDs Descs'!D:E,2,FALSE)</f>
        <v>2839169931592664</v>
      </c>
      <c r="N193" t="s">
        <v>503</v>
      </c>
    </row>
    <row r="194" spans="1:14" x14ac:dyDescent="0.25">
      <c r="A194" s="1" t="s">
        <v>58</v>
      </c>
      <c r="B194" t="s">
        <v>59</v>
      </c>
      <c r="C194" s="1" t="s">
        <v>58</v>
      </c>
      <c r="D194">
        <v>227</v>
      </c>
      <c r="E194" t="s">
        <v>341</v>
      </c>
      <c r="F194" t="str">
        <f>CONCATENATE(A194,"_",_xlfn.ARABIC(E194))</f>
        <v>1066442165790380_3</v>
      </c>
      <c r="G194">
        <v>1053</v>
      </c>
      <c r="H194" t="s">
        <v>497</v>
      </c>
      <c r="I194" t="s">
        <v>504</v>
      </c>
      <c r="J194" t="s">
        <v>505</v>
      </c>
      <c r="K194">
        <v>56.1</v>
      </c>
      <c r="L194">
        <v>1109</v>
      </c>
      <c r="M194" t="str">
        <f>VLOOKUP(N194,'New IDs Descs'!D:E,2,FALSE)</f>
        <v>5829762107893486</v>
      </c>
      <c r="N194" t="s">
        <v>506</v>
      </c>
    </row>
    <row r="195" spans="1:14" x14ac:dyDescent="0.25">
      <c r="A195" s="1" t="s">
        <v>58</v>
      </c>
      <c r="B195" t="s">
        <v>59</v>
      </c>
      <c r="C195" s="1" t="s">
        <v>58</v>
      </c>
      <c r="D195">
        <v>227</v>
      </c>
      <c r="E195" t="s">
        <v>345</v>
      </c>
      <c r="F195" t="str">
        <f>CONCATENATE(A195,"_",_xlfn.ARABIC(E195))</f>
        <v>1066442165790380_4</v>
      </c>
      <c r="G195">
        <v>1054</v>
      </c>
      <c r="H195" t="s">
        <v>497</v>
      </c>
      <c r="I195" t="s">
        <v>507</v>
      </c>
      <c r="J195" t="s">
        <v>508</v>
      </c>
      <c r="K195">
        <v>56.1</v>
      </c>
      <c r="L195">
        <v>1109</v>
      </c>
      <c r="M195" t="str">
        <f>VLOOKUP(N195,'New IDs Descs'!D:E,2,FALSE)</f>
        <v>4516278874083405</v>
      </c>
      <c r="N195" t="s">
        <v>509</v>
      </c>
    </row>
    <row r="196" spans="1:14" x14ac:dyDescent="0.25">
      <c r="A196" s="1" t="s">
        <v>58</v>
      </c>
      <c r="B196" t="s">
        <v>59</v>
      </c>
      <c r="C196" s="1" t="s">
        <v>58</v>
      </c>
      <c r="D196">
        <v>227</v>
      </c>
      <c r="E196" t="s">
        <v>349</v>
      </c>
      <c r="F196" t="str">
        <f>CONCATENATE(A196,"_",_xlfn.ARABIC(E196))</f>
        <v>1066442165790380_5</v>
      </c>
      <c r="G196">
        <v>1055</v>
      </c>
      <c r="H196" t="s">
        <v>497</v>
      </c>
      <c r="I196" t="s">
        <v>510</v>
      </c>
      <c r="J196" t="s">
        <v>511</v>
      </c>
      <c r="K196">
        <v>56.1</v>
      </c>
      <c r="L196">
        <v>1109</v>
      </c>
      <c r="M196" t="str">
        <f>VLOOKUP(N196,'New IDs Descs'!D:E,2,FALSE)</f>
        <v>6597416014474262</v>
      </c>
      <c r="N196" t="s">
        <v>512</v>
      </c>
    </row>
    <row r="197" spans="1:14" x14ac:dyDescent="0.25">
      <c r="A197" s="1" t="s">
        <v>62</v>
      </c>
      <c r="B197" t="s">
        <v>63</v>
      </c>
      <c r="C197" s="1" t="s">
        <v>62</v>
      </c>
      <c r="D197">
        <v>231</v>
      </c>
      <c r="E197" t="s">
        <v>332</v>
      </c>
      <c r="F197" t="str">
        <f>CONCATENATE(A197,"_",_xlfn.ARABIC(E197))</f>
        <v>1038005137503948_1</v>
      </c>
      <c r="G197">
        <v>1056</v>
      </c>
      <c r="H197" t="s">
        <v>513</v>
      </c>
      <c r="J197" t="s">
        <v>514</v>
      </c>
      <c r="K197">
        <v>54.1</v>
      </c>
      <c r="L197">
        <v>1109</v>
      </c>
      <c r="M197" t="str">
        <f>VLOOKUP(N197,'New IDs Descs'!D:E,2,FALSE)</f>
        <v>8199586392031599</v>
      </c>
      <c r="N197" t="s">
        <v>1457</v>
      </c>
    </row>
    <row r="198" spans="1:14" x14ac:dyDescent="0.25">
      <c r="A198" s="1" t="s">
        <v>62</v>
      </c>
      <c r="B198" t="s">
        <v>63</v>
      </c>
      <c r="C198" s="1" t="s">
        <v>62</v>
      </c>
      <c r="D198">
        <v>231</v>
      </c>
      <c r="E198" t="s">
        <v>337</v>
      </c>
      <c r="F198" t="str">
        <f>CONCATENATE(A198,"_",_xlfn.ARABIC(E198))</f>
        <v>1038005137503948_2</v>
      </c>
      <c r="G198">
        <v>1057</v>
      </c>
      <c r="H198" t="s">
        <v>513</v>
      </c>
      <c r="J198" t="s">
        <v>515</v>
      </c>
      <c r="K198">
        <v>54.1</v>
      </c>
      <c r="L198">
        <v>1109</v>
      </c>
      <c r="M198" t="str">
        <f>VLOOKUP(N198,'New IDs Descs'!D:E,2,FALSE)</f>
        <v>7577027651477853</v>
      </c>
      <c r="N198" t="s">
        <v>1459</v>
      </c>
    </row>
    <row r="199" spans="1:14" x14ac:dyDescent="0.25">
      <c r="A199" s="1" t="s">
        <v>62</v>
      </c>
      <c r="B199" t="s">
        <v>63</v>
      </c>
      <c r="C199" s="1" t="s">
        <v>62</v>
      </c>
      <c r="D199">
        <v>231</v>
      </c>
      <c r="E199" t="s">
        <v>341</v>
      </c>
      <c r="F199" t="str">
        <f>CONCATENATE(A199,"_",_xlfn.ARABIC(E199))</f>
        <v>1038005137503948_3</v>
      </c>
      <c r="G199">
        <v>1058</v>
      </c>
      <c r="H199" t="s">
        <v>513</v>
      </c>
      <c r="J199" t="s">
        <v>516</v>
      </c>
      <c r="K199">
        <v>54.1</v>
      </c>
      <c r="L199">
        <v>1109</v>
      </c>
      <c r="M199" t="str">
        <f>VLOOKUP(N199,'New IDs Descs'!D:E,2,FALSE)</f>
        <v>4317615236903806</v>
      </c>
      <c r="N199" t="s">
        <v>1461</v>
      </c>
    </row>
    <row r="200" spans="1:14" x14ac:dyDescent="0.25">
      <c r="A200" s="1" t="s">
        <v>62</v>
      </c>
      <c r="B200" t="s">
        <v>63</v>
      </c>
      <c r="C200" s="1" t="s">
        <v>62</v>
      </c>
      <c r="D200">
        <v>231</v>
      </c>
      <c r="E200" t="s">
        <v>345</v>
      </c>
      <c r="F200" t="str">
        <f>CONCATENATE(A200,"_",_xlfn.ARABIC(E200))</f>
        <v>1038005137503948_4</v>
      </c>
      <c r="G200">
        <v>1059</v>
      </c>
      <c r="H200" t="s">
        <v>513</v>
      </c>
      <c r="J200" t="s">
        <v>517</v>
      </c>
      <c r="K200">
        <v>54.1</v>
      </c>
      <c r="L200">
        <v>1109</v>
      </c>
      <c r="M200" t="str">
        <f>VLOOKUP(N200,'New IDs Descs'!D:E,2,FALSE)</f>
        <v>2899427248335785</v>
      </c>
      <c r="N200" t="s">
        <v>1463</v>
      </c>
    </row>
    <row r="201" spans="1:14" x14ac:dyDescent="0.25">
      <c r="A201" s="1" t="s">
        <v>62</v>
      </c>
      <c r="B201" t="s">
        <v>63</v>
      </c>
      <c r="C201" s="1" t="s">
        <v>62</v>
      </c>
      <c r="D201">
        <v>231</v>
      </c>
      <c r="E201" t="s">
        <v>349</v>
      </c>
      <c r="F201" t="str">
        <f>CONCATENATE(A201,"_",_xlfn.ARABIC(E201))</f>
        <v>1038005137503948_5</v>
      </c>
      <c r="G201">
        <v>1060</v>
      </c>
      <c r="H201" t="s">
        <v>513</v>
      </c>
      <c r="J201" t="s">
        <v>518</v>
      </c>
      <c r="K201">
        <v>54.1</v>
      </c>
      <c r="L201">
        <v>1109</v>
      </c>
      <c r="M201" t="str">
        <f>VLOOKUP(N201,'New IDs Descs'!D:E,2,FALSE)</f>
        <v>7039082805737772</v>
      </c>
      <c r="N201" t="s">
        <v>1465</v>
      </c>
    </row>
    <row r="202" spans="1:14" x14ac:dyDescent="0.25">
      <c r="A202" s="1" t="s">
        <v>307</v>
      </c>
      <c r="B202" t="s">
        <v>308</v>
      </c>
      <c r="C202" s="1" t="s">
        <v>307</v>
      </c>
      <c r="D202">
        <v>235</v>
      </c>
      <c r="E202" t="s">
        <v>332</v>
      </c>
      <c r="F202" t="str">
        <f>CONCATENATE(A202,"_",_xlfn.ARABIC(E202))</f>
        <v>6953432258935651_1</v>
      </c>
      <c r="G202">
        <v>1356</v>
      </c>
      <c r="H202" t="s">
        <v>1354</v>
      </c>
      <c r="I202" t="s">
        <v>1355</v>
      </c>
      <c r="J202" t="s">
        <v>1356</v>
      </c>
      <c r="K202">
        <v>55.2</v>
      </c>
      <c r="L202">
        <v>1805</v>
      </c>
      <c r="M202" t="str">
        <f>VLOOKUP(N202,'New IDs Descs'!D:E,2,FALSE)</f>
        <v>9695352567796378</v>
      </c>
      <c r="N202" t="s">
        <v>1357</v>
      </c>
    </row>
    <row r="203" spans="1:14" x14ac:dyDescent="0.25">
      <c r="A203" s="1" t="s">
        <v>307</v>
      </c>
      <c r="B203" t="s">
        <v>308</v>
      </c>
      <c r="C203" s="1" t="s">
        <v>307</v>
      </c>
      <c r="D203">
        <v>235</v>
      </c>
      <c r="E203" t="s">
        <v>337</v>
      </c>
      <c r="F203" t="str">
        <f>CONCATENATE(A203,"_",_xlfn.ARABIC(E203))</f>
        <v>6953432258935651_2</v>
      </c>
      <c r="G203">
        <v>1357</v>
      </c>
      <c r="H203" t="s">
        <v>1354</v>
      </c>
      <c r="I203" t="s">
        <v>1358</v>
      </c>
      <c r="J203" t="s">
        <v>1359</v>
      </c>
      <c r="K203">
        <v>55.2</v>
      </c>
      <c r="L203">
        <v>1805</v>
      </c>
      <c r="M203" t="str">
        <f>VLOOKUP(N203,'New IDs Descs'!D:E,2,FALSE)</f>
        <v>5313009077440719</v>
      </c>
      <c r="N203" t="s">
        <v>1360</v>
      </c>
    </row>
    <row r="204" spans="1:14" x14ac:dyDescent="0.25">
      <c r="A204" s="1" t="s">
        <v>307</v>
      </c>
      <c r="B204" t="s">
        <v>308</v>
      </c>
      <c r="C204" s="1" t="s">
        <v>307</v>
      </c>
      <c r="D204">
        <v>235</v>
      </c>
      <c r="E204" t="s">
        <v>341</v>
      </c>
      <c r="F204" t="str">
        <f>CONCATENATE(A204,"_",_xlfn.ARABIC(E204))</f>
        <v>6953432258935651_3</v>
      </c>
      <c r="G204">
        <v>1358</v>
      </c>
      <c r="H204" t="s">
        <v>1354</v>
      </c>
      <c r="I204" t="s">
        <v>1361</v>
      </c>
      <c r="J204" t="s">
        <v>1362</v>
      </c>
      <c r="K204">
        <v>55.2</v>
      </c>
      <c r="L204">
        <v>1805</v>
      </c>
      <c r="M204" t="str">
        <f>VLOOKUP(N204,'New IDs Descs'!D:E,2,FALSE)</f>
        <v>5659747360454856</v>
      </c>
      <c r="N204" t="s">
        <v>1363</v>
      </c>
    </row>
    <row r="205" spans="1:14" x14ac:dyDescent="0.25">
      <c r="A205" s="1" t="s">
        <v>307</v>
      </c>
      <c r="B205" t="s">
        <v>308</v>
      </c>
      <c r="C205" s="1" t="s">
        <v>307</v>
      </c>
      <c r="D205">
        <v>235</v>
      </c>
      <c r="E205" t="s">
        <v>345</v>
      </c>
      <c r="F205" t="str">
        <f>CONCATENATE(A205,"_",_xlfn.ARABIC(E205))</f>
        <v>6953432258935651_4</v>
      </c>
      <c r="G205">
        <v>1359</v>
      </c>
      <c r="H205" t="s">
        <v>1354</v>
      </c>
      <c r="I205" t="s">
        <v>1364</v>
      </c>
      <c r="J205" t="s">
        <v>1365</v>
      </c>
      <c r="K205">
        <v>55.2</v>
      </c>
      <c r="L205">
        <v>1805</v>
      </c>
      <c r="M205" t="str">
        <f>VLOOKUP(N205,'New IDs Descs'!D:E,2,FALSE)</f>
        <v>6753963975687178</v>
      </c>
      <c r="N205" t="s">
        <v>1366</v>
      </c>
    </row>
    <row r="206" spans="1:14" x14ac:dyDescent="0.25">
      <c r="A206" s="1" t="s">
        <v>307</v>
      </c>
      <c r="B206" t="s">
        <v>308</v>
      </c>
      <c r="C206" s="1" t="s">
        <v>307</v>
      </c>
      <c r="D206">
        <v>235</v>
      </c>
      <c r="E206" t="s">
        <v>349</v>
      </c>
      <c r="F206" t="str">
        <f>CONCATENATE(A206,"_",_xlfn.ARABIC(E206))</f>
        <v>6953432258935651_5</v>
      </c>
      <c r="G206">
        <v>1360</v>
      </c>
      <c r="H206" t="s">
        <v>1354</v>
      </c>
      <c r="I206" t="s">
        <v>1367</v>
      </c>
      <c r="J206" t="s">
        <v>1368</v>
      </c>
      <c r="K206">
        <v>55.2</v>
      </c>
      <c r="L206">
        <v>1805</v>
      </c>
      <c r="M206" t="str">
        <f>VLOOKUP(N206,'New IDs Descs'!D:E,2,FALSE)</f>
        <v>1570637868774059</v>
      </c>
      <c r="N206" t="s">
        <v>1369</v>
      </c>
    </row>
    <row r="207" spans="1:14" x14ac:dyDescent="0.25">
      <c r="A207" s="1" t="s">
        <v>67</v>
      </c>
      <c r="B207" t="s">
        <v>68</v>
      </c>
      <c r="C207" s="1" t="s">
        <v>67</v>
      </c>
      <c r="D207">
        <v>236</v>
      </c>
      <c r="E207" t="s">
        <v>332</v>
      </c>
      <c r="F207" t="str">
        <f>CONCATENATE(A207,"_",_xlfn.ARABIC(E207))</f>
        <v>5188116634048320_1</v>
      </c>
      <c r="G207">
        <v>1061</v>
      </c>
      <c r="H207" t="s">
        <v>519</v>
      </c>
      <c r="I207" t="s">
        <v>520</v>
      </c>
      <c r="J207">
        <v>3</v>
      </c>
      <c r="K207">
        <v>52</v>
      </c>
      <c r="L207">
        <v>1109</v>
      </c>
      <c r="M207" t="str">
        <f>VLOOKUP(N207,'New IDs Descs'!D:E,2,FALSE)</f>
        <v>4262706494295038</v>
      </c>
      <c r="N207" t="s">
        <v>521</v>
      </c>
    </row>
    <row r="208" spans="1:14" x14ac:dyDescent="0.25">
      <c r="A208" s="1" t="s">
        <v>67</v>
      </c>
      <c r="B208" t="s">
        <v>68</v>
      </c>
      <c r="C208" s="1" t="s">
        <v>67</v>
      </c>
      <c r="D208">
        <v>236</v>
      </c>
      <c r="E208" t="s">
        <v>337</v>
      </c>
      <c r="F208" t="str">
        <f>CONCATENATE(A208,"_",_xlfn.ARABIC(E208))</f>
        <v>5188116634048320_2</v>
      </c>
      <c r="G208">
        <v>1062</v>
      </c>
      <c r="H208" t="s">
        <v>519</v>
      </c>
      <c r="I208" t="s">
        <v>522</v>
      </c>
      <c r="J208" t="s">
        <v>523</v>
      </c>
      <c r="K208">
        <v>52</v>
      </c>
      <c r="L208">
        <v>1109</v>
      </c>
      <c r="M208" t="str">
        <f>VLOOKUP(N208,'New IDs Descs'!D:E,2,FALSE)</f>
        <v>6945785863250264</v>
      </c>
      <c r="N208" t="s">
        <v>524</v>
      </c>
    </row>
    <row r="209" spans="1:14" x14ac:dyDescent="0.25">
      <c r="A209" s="1" t="s">
        <v>67</v>
      </c>
      <c r="B209" t="s">
        <v>68</v>
      </c>
      <c r="C209" s="1" t="s">
        <v>67</v>
      </c>
      <c r="D209">
        <v>236</v>
      </c>
      <c r="E209" t="s">
        <v>341</v>
      </c>
      <c r="F209" t="str">
        <f>CONCATENATE(A209,"_",_xlfn.ARABIC(E209))</f>
        <v>5188116634048320_3</v>
      </c>
      <c r="G209">
        <v>1063</v>
      </c>
      <c r="H209" t="s">
        <v>519</v>
      </c>
      <c r="I209" t="s">
        <v>525</v>
      </c>
      <c r="J209" t="s">
        <v>526</v>
      </c>
      <c r="K209">
        <v>52</v>
      </c>
      <c r="L209">
        <v>1109</v>
      </c>
      <c r="M209" t="str">
        <f>VLOOKUP(N209,'New IDs Descs'!D:E,2,FALSE)</f>
        <v>3777901358918975</v>
      </c>
      <c r="N209" t="s">
        <v>527</v>
      </c>
    </row>
    <row r="210" spans="1:14" x14ac:dyDescent="0.25">
      <c r="A210" s="1" t="s">
        <v>67</v>
      </c>
      <c r="B210" t="s">
        <v>68</v>
      </c>
      <c r="C210" s="1" t="s">
        <v>67</v>
      </c>
      <c r="D210">
        <v>236</v>
      </c>
      <c r="E210" t="s">
        <v>345</v>
      </c>
      <c r="F210" t="str">
        <f>CONCATENATE(A210,"_",_xlfn.ARABIC(E210))</f>
        <v>5188116634048320_4</v>
      </c>
      <c r="G210">
        <v>1064</v>
      </c>
      <c r="H210" t="s">
        <v>519</v>
      </c>
      <c r="I210" t="s">
        <v>528</v>
      </c>
      <c r="J210" t="s">
        <v>529</v>
      </c>
      <c r="K210">
        <v>52</v>
      </c>
      <c r="L210">
        <v>1109</v>
      </c>
      <c r="M210" t="str">
        <f>VLOOKUP(N210,'New IDs Descs'!D:E,2,FALSE)</f>
        <v>4275436478659480</v>
      </c>
      <c r="N210" t="s">
        <v>530</v>
      </c>
    </row>
    <row r="211" spans="1:14" x14ac:dyDescent="0.25">
      <c r="A211" s="1" t="s">
        <v>67</v>
      </c>
      <c r="B211" t="s">
        <v>68</v>
      </c>
      <c r="C211" s="1" t="s">
        <v>67</v>
      </c>
      <c r="D211">
        <v>236</v>
      </c>
      <c r="E211" t="s">
        <v>349</v>
      </c>
      <c r="F211" t="str">
        <f>CONCATENATE(A211,"_",_xlfn.ARABIC(E211))</f>
        <v>5188116634048320_5</v>
      </c>
      <c r="G211">
        <v>1065</v>
      </c>
      <c r="H211" t="s">
        <v>519</v>
      </c>
      <c r="I211" t="s">
        <v>531</v>
      </c>
      <c r="J211" t="s">
        <v>532</v>
      </c>
      <c r="K211">
        <v>52</v>
      </c>
      <c r="L211">
        <v>1109</v>
      </c>
      <c r="M211" t="str">
        <f>VLOOKUP(N211,'New IDs Descs'!D:E,2,FALSE)</f>
        <v>7343944656458802</v>
      </c>
      <c r="N211" t="s">
        <v>533</v>
      </c>
    </row>
    <row r="212" spans="1:14" x14ac:dyDescent="0.25">
      <c r="A212" s="1" t="s">
        <v>73</v>
      </c>
      <c r="B212" t="s">
        <v>74</v>
      </c>
      <c r="C212" s="1" t="s">
        <v>73</v>
      </c>
      <c r="D212">
        <v>238</v>
      </c>
      <c r="E212" t="s">
        <v>332</v>
      </c>
      <c r="F212" t="str">
        <f>CONCATENATE(A212,"_",_xlfn.ARABIC(E212))</f>
        <v>7357184910636184_1</v>
      </c>
      <c r="G212">
        <v>1066</v>
      </c>
      <c r="H212" t="s">
        <v>534</v>
      </c>
      <c r="I212" t="s">
        <v>535</v>
      </c>
      <c r="J212" t="s">
        <v>536</v>
      </c>
      <c r="K212">
        <v>55.2</v>
      </c>
      <c r="L212">
        <v>1109</v>
      </c>
      <c r="M212" t="str">
        <f>VLOOKUP(N212,'New IDs Descs'!D:E,2,FALSE)</f>
        <v>0712653241583216</v>
      </c>
      <c r="N212" t="s">
        <v>537</v>
      </c>
    </row>
    <row r="213" spans="1:14" x14ac:dyDescent="0.25">
      <c r="A213" s="1" t="s">
        <v>73</v>
      </c>
      <c r="B213" t="s">
        <v>74</v>
      </c>
      <c r="C213" s="1" t="s">
        <v>73</v>
      </c>
      <c r="D213">
        <v>238</v>
      </c>
      <c r="E213" t="s">
        <v>337</v>
      </c>
      <c r="F213" t="str">
        <f>CONCATENATE(A213,"_",_xlfn.ARABIC(E213))</f>
        <v>7357184910636184_2</v>
      </c>
      <c r="G213">
        <v>1067</v>
      </c>
      <c r="H213" t="s">
        <v>534</v>
      </c>
      <c r="I213" t="s">
        <v>538</v>
      </c>
      <c r="J213" t="s">
        <v>539</v>
      </c>
      <c r="K213">
        <v>55.2</v>
      </c>
      <c r="L213">
        <v>1109</v>
      </c>
      <c r="M213" t="str">
        <f>VLOOKUP(N213,'New IDs Descs'!D:E,2,FALSE)</f>
        <v>8015080521815381</v>
      </c>
      <c r="N213" t="s">
        <v>540</v>
      </c>
    </row>
    <row r="214" spans="1:14" x14ac:dyDescent="0.25">
      <c r="A214" s="1" t="s">
        <v>73</v>
      </c>
      <c r="B214" t="s">
        <v>74</v>
      </c>
      <c r="C214" s="1" t="s">
        <v>73</v>
      </c>
      <c r="D214">
        <v>238</v>
      </c>
      <c r="E214" t="s">
        <v>341</v>
      </c>
      <c r="F214" t="str">
        <f>CONCATENATE(A214,"_",_xlfn.ARABIC(E214))</f>
        <v>7357184910636184_3</v>
      </c>
      <c r="G214">
        <v>1068</v>
      </c>
      <c r="H214" t="s">
        <v>534</v>
      </c>
      <c r="I214" t="s">
        <v>541</v>
      </c>
      <c r="J214" t="s">
        <v>542</v>
      </c>
      <c r="K214">
        <v>55.2</v>
      </c>
      <c r="L214">
        <v>1109</v>
      </c>
      <c r="M214" t="str">
        <f>VLOOKUP(N214,'New IDs Descs'!D:E,2,FALSE)</f>
        <v>4379140504920616</v>
      </c>
      <c r="N214" t="s">
        <v>543</v>
      </c>
    </row>
    <row r="215" spans="1:14" x14ac:dyDescent="0.25">
      <c r="A215" s="1" t="s">
        <v>73</v>
      </c>
      <c r="B215" t="s">
        <v>74</v>
      </c>
      <c r="C215" s="1" t="s">
        <v>73</v>
      </c>
      <c r="D215">
        <v>238</v>
      </c>
      <c r="E215" t="s">
        <v>345</v>
      </c>
      <c r="F215" t="str">
        <f>CONCATENATE(A215,"_",_xlfn.ARABIC(E215))</f>
        <v>7357184910636184_4</v>
      </c>
      <c r="G215">
        <v>1069</v>
      </c>
      <c r="H215" t="s">
        <v>534</v>
      </c>
      <c r="I215" t="s">
        <v>544</v>
      </c>
      <c r="J215" t="s">
        <v>545</v>
      </c>
      <c r="K215">
        <v>55.2</v>
      </c>
      <c r="L215">
        <v>1109</v>
      </c>
      <c r="M215" t="str">
        <f>VLOOKUP(N215,'New IDs Descs'!D:E,2,FALSE)</f>
        <v>9797230909407419</v>
      </c>
      <c r="N215" t="s">
        <v>546</v>
      </c>
    </row>
    <row r="216" spans="1:14" x14ac:dyDescent="0.25">
      <c r="A216" s="1" t="s">
        <v>73</v>
      </c>
      <c r="B216" t="s">
        <v>74</v>
      </c>
      <c r="C216" s="1" t="s">
        <v>73</v>
      </c>
      <c r="D216">
        <v>238</v>
      </c>
      <c r="E216" t="s">
        <v>349</v>
      </c>
      <c r="F216" t="str">
        <f>CONCATENATE(A216,"_",_xlfn.ARABIC(E216))</f>
        <v>7357184910636184_5</v>
      </c>
      <c r="G216">
        <v>1070</v>
      </c>
      <c r="H216" t="s">
        <v>534</v>
      </c>
      <c r="I216" t="s">
        <v>547</v>
      </c>
      <c r="J216" t="s">
        <v>548</v>
      </c>
      <c r="K216">
        <v>55.2</v>
      </c>
      <c r="L216">
        <v>1109</v>
      </c>
      <c r="M216" t="str">
        <f>VLOOKUP(N216,'New IDs Descs'!D:E,2,FALSE)</f>
        <v>1598867452401107</v>
      </c>
      <c r="N216" t="s">
        <v>549</v>
      </c>
    </row>
    <row r="217" spans="1:14" x14ac:dyDescent="0.25">
      <c r="A217" s="1" t="s">
        <v>77</v>
      </c>
      <c r="B217" t="s">
        <v>78</v>
      </c>
      <c r="C217" s="1" t="s">
        <v>77</v>
      </c>
      <c r="D217">
        <v>239</v>
      </c>
      <c r="E217" t="s">
        <v>332</v>
      </c>
      <c r="F217" t="str">
        <f>CONCATENATE(A217,"_",_xlfn.ARABIC(E217))</f>
        <v>1288340668394209_1</v>
      </c>
      <c r="G217">
        <v>1071</v>
      </c>
      <c r="H217" t="s">
        <v>550</v>
      </c>
      <c r="I217" t="s">
        <v>551</v>
      </c>
      <c r="J217" t="s">
        <v>552</v>
      </c>
      <c r="K217" t="s">
        <v>553</v>
      </c>
      <c r="L217">
        <v>1109</v>
      </c>
      <c r="M217" t="str">
        <f>VLOOKUP(N217,'New IDs Descs'!D:E,2,FALSE)</f>
        <v>2744474081805577</v>
      </c>
      <c r="N217" t="s">
        <v>554</v>
      </c>
    </row>
    <row r="218" spans="1:14" x14ac:dyDescent="0.25">
      <c r="A218" s="1" t="s">
        <v>77</v>
      </c>
      <c r="B218" t="s">
        <v>78</v>
      </c>
      <c r="C218" s="1" t="s">
        <v>77</v>
      </c>
      <c r="D218">
        <v>239</v>
      </c>
      <c r="E218" t="s">
        <v>337</v>
      </c>
      <c r="F218" t="str">
        <f>CONCATENATE(A218,"_",_xlfn.ARABIC(E218))</f>
        <v>1288340668394209_2</v>
      </c>
      <c r="G218">
        <v>1072</v>
      </c>
      <c r="H218" t="s">
        <v>550</v>
      </c>
      <c r="I218" t="s">
        <v>555</v>
      </c>
      <c r="J218" t="s">
        <v>556</v>
      </c>
      <c r="K218" t="s">
        <v>553</v>
      </c>
      <c r="L218">
        <v>1109</v>
      </c>
      <c r="M218" t="str">
        <f>VLOOKUP(N218,'New IDs Descs'!D:E,2,FALSE)</f>
        <v>2569843106823750</v>
      </c>
      <c r="N218" t="s">
        <v>557</v>
      </c>
    </row>
    <row r="219" spans="1:14" x14ac:dyDescent="0.25">
      <c r="A219" s="1" t="s">
        <v>77</v>
      </c>
      <c r="B219" t="s">
        <v>78</v>
      </c>
      <c r="C219" s="1" t="s">
        <v>77</v>
      </c>
      <c r="D219">
        <v>239</v>
      </c>
      <c r="E219" t="s">
        <v>341</v>
      </c>
      <c r="F219" t="str">
        <f>CONCATENATE(A219,"_",_xlfn.ARABIC(E219))</f>
        <v>1288340668394209_3</v>
      </c>
      <c r="G219">
        <v>1073</v>
      </c>
      <c r="H219" t="s">
        <v>550</v>
      </c>
      <c r="I219" t="s">
        <v>558</v>
      </c>
      <c r="J219">
        <v>290</v>
      </c>
      <c r="K219" t="s">
        <v>553</v>
      </c>
      <c r="L219">
        <v>1109</v>
      </c>
      <c r="M219" t="str">
        <f>VLOOKUP(N219,'New IDs Descs'!D:E,2,FALSE)</f>
        <v>0133859302609462</v>
      </c>
      <c r="N219" t="s">
        <v>559</v>
      </c>
    </row>
    <row r="220" spans="1:14" x14ac:dyDescent="0.25">
      <c r="A220" s="1" t="s">
        <v>77</v>
      </c>
      <c r="B220" t="s">
        <v>78</v>
      </c>
      <c r="C220" s="1" t="s">
        <v>77</v>
      </c>
      <c r="D220">
        <v>239</v>
      </c>
      <c r="E220" t="s">
        <v>345</v>
      </c>
      <c r="F220" t="str">
        <f>CONCATENATE(A220,"_",_xlfn.ARABIC(E220))</f>
        <v>1288340668394209_4</v>
      </c>
      <c r="G220">
        <v>1074</v>
      </c>
      <c r="H220" t="s">
        <v>550</v>
      </c>
      <c r="I220" t="s">
        <v>560</v>
      </c>
      <c r="J220" t="s">
        <v>561</v>
      </c>
      <c r="K220" t="s">
        <v>553</v>
      </c>
      <c r="L220">
        <v>1109</v>
      </c>
      <c r="M220" t="str">
        <f>VLOOKUP(N220,'New IDs Descs'!D:E,2,FALSE)</f>
        <v>6964742129658475</v>
      </c>
      <c r="N220" t="s">
        <v>562</v>
      </c>
    </row>
    <row r="221" spans="1:14" x14ac:dyDescent="0.25">
      <c r="A221" s="1" t="s">
        <v>77</v>
      </c>
      <c r="B221" t="s">
        <v>78</v>
      </c>
      <c r="C221" s="1" t="s">
        <v>77</v>
      </c>
      <c r="D221">
        <v>239</v>
      </c>
      <c r="E221" t="s">
        <v>349</v>
      </c>
      <c r="F221" t="str">
        <f>CONCATENATE(A221,"_",_xlfn.ARABIC(E221))</f>
        <v>1288340668394209_5</v>
      </c>
      <c r="G221">
        <v>1075</v>
      </c>
      <c r="H221" t="s">
        <v>550</v>
      </c>
      <c r="I221" t="s">
        <v>563</v>
      </c>
      <c r="J221" t="s">
        <v>564</v>
      </c>
      <c r="K221" t="s">
        <v>553</v>
      </c>
      <c r="L221">
        <v>1109</v>
      </c>
      <c r="M221" t="str">
        <f>VLOOKUP(N221,'New IDs Descs'!D:E,2,FALSE)</f>
        <v>9376510091925290</v>
      </c>
      <c r="N221" t="s">
        <v>565</v>
      </c>
    </row>
    <row r="222" spans="1:14" x14ac:dyDescent="0.25">
      <c r="A222" s="1" t="s">
        <v>81</v>
      </c>
      <c r="B222" t="s">
        <v>82</v>
      </c>
      <c r="C222" s="1" t="s">
        <v>81</v>
      </c>
      <c r="D222">
        <v>241</v>
      </c>
      <c r="E222" t="s">
        <v>332</v>
      </c>
      <c r="F222" t="str">
        <f>CONCATENATE(A222,"_",_xlfn.ARABIC(E222))</f>
        <v>1339642631760397_1</v>
      </c>
      <c r="G222">
        <v>1076</v>
      </c>
      <c r="H222" t="s">
        <v>566</v>
      </c>
      <c r="I222" t="s">
        <v>567</v>
      </c>
      <c r="J222" t="s">
        <v>568</v>
      </c>
      <c r="K222">
        <v>53.5</v>
      </c>
      <c r="L222">
        <v>1203</v>
      </c>
      <c r="M222" t="str">
        <f>VLOOKUP(N222,'New IDs Descs'!D:E,2,FALSE)</f>
        <v>1796281500837596</v>
      </c>
      <c r="N222" t="s">
        <v>569</v>
      </c>
    </row>
    <row r="223" spans="1:14" x14ac:dyDescent="0.25">
      <c r="A223" s="1" t="s">
        <v>81</v>
      </c>
      <c r="B223" t="s">
        <v>82</v>
      </c>
      <c r="C223" s="1" t="s">
        <v>81</v>
      </c>
      <c r="D223">
        <v>241</v>
      </c>
      <c r="E223" t="s">
        <v>337</v>
      </c>
      <c r="F223" t="str">
        <f>CONCATENATE(A223,"_",_xlfn.ARABIC(E223))</f>
        <v>1339642631760397_2</v>
      </c>
      <c r="G223">
        <v>1077</v>
      </c>
      <c r="H223" t="s">
        <v>566</v>
      </c>
      <c r="I223" t="s">
        <v>570</v>
      </c>
      <c r="J223" t="s">
        <v>571</v>
      </c>
      <c r="K223">
        <v>53.5</v>
      </c>
      <c r="L223">
        <v>1203</v>
      </c>
      <c r="M223" t="str">
        <f>VLOOKUP(N223,'New IDs Descs'!D:E,2,FALSE)</f>
        <v>9019867789462356</v>
      </c>
      <c r="N223" t="s">
        <v>572</v>
      </c>
    </row>
    <row r="224" spans="1:14" x14ac:dyDescent="0.25">
      <c r="A224" s="1" t="s">
        <v>81</v>
      </c>
      <c r="B224" t="s">
        <v>82</v>
      </c>
      <c r="C224" s="1" t="s">
        <v>81</v>
      </c>
      <c r="D224">
        <v>241</v>
      </c>
      <c r="E224" t="s">
        <v>341</v>
      </c>
      <c r="F224" t="str">
        <f>CONCATENATE(A224,"_",_xlfn.ARABIC(E224))</f>
        <v>1339642631760397_3</v>
      </c>
      <c r="G224">
        <v>1078</v>
      </c>
      <c r="H224" t="s">
        <v>566</v>
      </c>
      <c r="I224" t="s">
        <v>573</v>
      </c>
      <c r="J224" t="s">
        <v>574</v>
      </c>
      <c r="K224">
        <v>53.5</v>
      </c>
      <c r="L224">
        <v>1203</v>
      </c>
      <c r="M224" t="str">
        <f>VLOOKUP(N224,'New IDs Descs'!D:E,2,FALSE)</f>
        <v>1194630627361972</v>
      </c>
      <c r="N224" t="s">
        <v>575</v>
      </c>
    </row>
    <row r="225" spans="1:14" x14ac:dyDescent="0.25">
      <c r="A225" s="1" t="s">
        <v>81</v>
      </c>
      <c r="B225" t="s">
        <v>82</v>
      </c>
      <c r="C225" s="1" t="s">
        <v>81</v>
      </c>
      <c r="D225">
        <v>241</v>
      </c>
      <c r="E225" t="s">
        <v>345</v>
      </c>
      <c r="F225" t="str">
        <f>CONCATENATE(A225,"_",_xlfn.ARABIC(E225))</f>
        <v>1339642631760397_4</v>
      </c>
      <c r="G225">
        <v>1079</v>
      </c>
      <c r="H225" t="s">
        <v>566</v>
      </c>
      <c r="I225" t="s">
        <v>576</v>
      </c>
      <c r="J225" t="s">
        <v>577</v>
      </c>
      <c r="K225">
        <v>53.5</v>
      </c>
      <c r="L225">
        <v>1203</v>
      </c>
      <c r="M225" t="str">
        <f>VLOOKUP(N225,'New IDs Descs'!D:E,2,FALSE)</f>
        <v>9141391553013162</v>
      </c>
      <c r="N225" t="s">
        <v>578</v>
      </c>
    </row>
    <row r="226" spans="1:14" x14ac:dyDescent="0.25">
      <c r="A226" s="1" t="s">
        <v>81</v>
      </c>
      <c r="B226" t="s">
        <v>82</v>
      </c>
      <c r="C226" s="1" t="s">
        <v>81</v>
      </c>
      <c r="D226">
        <v>241</v>
      </c>
      <c r="E226" t="s">
        <v>349</v>
      </c>
      <c r="F226" t="str">
        <f>CONCATENATE(A226,"_",_xlfn.ARABIC(E226))</f>
        <v>1339642631760397_5</v>
      </c>
      <c r="G226">
        <v>1080</v>
      </c>
      <c r="H226" t="s">
        <v>566</v>
      </c>
      <c r="I226" t="s">
        <v>579</v>
      </c>
      <c r="J226" t="s">
        <v>580</v>
      </c>
      <c r="K226">
        <v>53.5</v>
      </c>
      <c r="L226">
        <v>1203</v>
      </c>
      <c r="M226" t="str">
        <f>VLOOKUP(N226,'New IDs Descs'!D:E,2,FALSE)</f>
        <v>1961343133772793</v>
      </c>
      <c r="N226" t="s">
        <v>581</v>
      </c>
    </row>
    <row r="227" spans="1:14" x14ac:dyDescent="0.25">
      <c r="A227" s="1" t="s">
        <v>263</v>
      </c>
      <c r="B227" t="s">
        <v>264</v>
      </c>
      <c r="C227" s="1" t="s">
        <v>263</v>
      </c>
      <c r="D227">
        <v>247</v>
      </c>
      <c r="E227" t="s">
        <v>332</v>
      </c>
      <c r="F227" t="str">
        <f>CONCATENATE(A227,"_",_xlfn.ARABIC(E227))</f>
        <v>8710239505172678_1</v>
      </c>
      <c r="G227">
        <v>1296</v>
      </c>
      <c r="H227" t="s">
        <v>1188</v>
      </c>
      <c r="I227" t="s">
        <v>1189</v>
      </c>
      <c r="J227" t="s">
        <v>1190</v>
      </c>
      <c r="K227">
        <v>55.1</v>
      </c>
      <c r="L227">
        <v>1805</v>
      </c>
      <c r="M227" t="str">
        <f>VLOOKUP(N227,'New IDs Descs'!D:E,2,FALSE)</f>
        <v>4905168742533694</v>
      </c>
      <c r="N227" t="s">
        <v>1191</v>
      </c>
    </row>
    <row r="228" spans="1:14" x14ac:dyDescent="0.25">
      <c r="A228" s="1" t="s">
        <v>263</v>
      </c>
      <c r="B228" t="s">
        <v>264</v>
      </c>
      <c r="C228" s="1" t="s">
        <v>263</v>
      </c>
      <c r="D228">
        <v>247</v>
      </c>
      <c r="E228" t="s">
        <v>337</v>
      </c>
      <c r="F228" t="str">
        <f>CONCATENATE(A228,"_",_xlfn.ARABIC(E228))</f>
        <v>8710239505172678_2</v>
      </c>
      <c r="G228">
        <v>1297</v>
      </c>
      <c r="H228" t="s">
        <v>1188</v>
      </c>
      <c r="I228" t="s">
        <v>1192</v>
      </c>
      <c r="J228" t="s">
        <v>1193</v>
      </c>
      <c r="K228">
        <v>55.1</v>
      </c>
      <c r="L228">
        <v>1805</v>
      </c>
      <c r="M228" t="str">
        <f>VLOOKUP(N228,'New IDs Descs'!D:E,2,FALSE)</f>
        <v>4105978627049835</v>
      </c>
      <c r="N228" t="s">
        <v>1194</v>
      </c>
    </row>
    <row r="229" spans="1:14" x14ac:dyDescent="0.25">
      <c r="A229" s="1" t="s">
        <v>263</v>
      </c>
      <c r="B229" t="s">
        <v>264</v>
      </c>
      <c r="C229" s="1" t="s">
        <v>263</v>
      </c>
      <c r="D229">
        <v>247</v>
      </c>
      <c r="E229" t="s">
        <v>341</v>
      </c>
      <c r="F229" t="str">
        <f>CONCATENATE(A229,"_",_xlfn.ARABIC(E229))</f>
        <v>8710239505172678_3</v>
      </c>
      <c r="G229">
        <v>1298</v>
      </c>
      <c r="H229" t="s">
        <v>1188</v>
      </c>
      <c r="I229" t="s">
        <v>1195</v>
      </c>
      <c r="J229" t="s">
        <v>1196</v>
      </c>
      <c r="K229">
        <v>55.1</v>
      </c>
      <c r="L229">
        <v>1805</v>
      </c>
      <c r="M229" t="str">
        <f>VLOOKUP(N229,'New IDs Descs'!D:E,2,FALSE)</f>
        <v>4404747972178516</v>
      </c>
      <c r="N229" t="s">
        <v>1197</v>
      </c>
    </row>
    <row r="230" spans="1:14" x14ac:dyDescent="0.25">
      <c r="A230" s="1" t="s">
        <v>263</v>
      </c>
      <c r="B230" t="s">
        <v>264</v>
      </c>
      <c r="C230" s="1" t="s">
        <v>263</v>
      </c>
      <c r="D230">
        <v>247</v>
      </c>
      <c r="E230" t="s">
        <v>345</v>
      </c>
      <c r="F230" t="str">
        <f>CONCATENATE(A230,"_",_xlfn.ARABIC(E230))</f>
        <v>8710239505172678_4</v>
      </c>
      <c r="G230">
        <v>1299</v>
      </c>
      <c r="H230" t="s">
        <v>1188</v>
      </c>
      <c r="I230" t="s">
        <v>1198</v>
      </c>
      <c r="J230" t="s">
        <v>1199</v>
      </c>
      <c r="K230">
        <v>55.1</v>
      </c>
      <c r="L230">
        <v>1805</v>
      </c>
      <c r="M230" t="str">
        <f>VLOOKUP(N230,'New IDs Descs'!D:E,2,FALSE)</f>
        <v>9942929794953910</v>
      </c>
      <c r="N230" t="s">
        <v>1200</v>
      </c>
    </row>
    <row r="231" spans="1:14" x14ac:dyDescent="0.25">
      <c r="A231" s="1" t="s">
        <v>263</v>
      </c>
      <c r="B231" t="s">
        <v>264</v>
      </c>
      <c r="C231" s="1" t="s">
        <v>263</v>
      </c>
      <c r="D231">
        <v>247</v>
      </c>
      <c r="E231" t="s">
        <v>349</v>
      </c>
      <c r="F231" t="str">
        <f>CONCATENATE(A231,"_",_xlfn.ARABIC(E231))</f>
        <v>8710239505172678_5</v>
      </c>
      <c r="G231">
        <v>1300</v>
      </c>
      <c r="H231" t="s">
        <v>1188</v>
      </c>
      <c r="I231" t="s">
        <v>1201</v>
      </c>
      <c r="J231" t="s">
        <v>1202</v>
      </c>
      <c r="K231">
        <v>55.1</v>
      </c>
      <c r="L231">
        <v>1805</v>
      </c>
      <c r="M231" t="str">
        <f>VLOOKUP(N231,'New IDs Descs'!D:E,2,FALSE)</f>
        <v>0273858644398295</v>
      </c>
      <c r="N231" t="s">
        <v>1203</v>
      </c>
    </row>
    <row r="232" spans="1:14" s="3" customFormat="1" x14ac:dyDescent="0.25">
      <c r="A232" s="1" t="s">
        <v>241</v>
      </c>
      <c r="B232" t="s">
        <v>242</v>
      </c>
      <c r="C232" s="1" t="s">
        <v>241</v>
      </c>
      <c r="D232">
        <v>248</v>
      </c>
      <c r="E232" t="s">
        <v>332</v>
      </c>
      <c r="F232" t="str">
        <f>CONCATENATE(A232,"_",_xlfn.ARABIC(E232))</f>
        <v>3126356591036730_1</v>
      </c>
      <c r="G232">
        <v>1266</v>
      </c>
      <c r="H232" t="s">
        <v>1116</v>
      </c>
      <c r="I232" t="s">
        <v>1117</v>
      </c>
      <c r="J232">
        <v>4</v>
      </c>
      <c r="K232">
        <v>51.2</v>
      </c>
      <c r="L232">
        <v>1709</v>
      </c>
      <c r="M232" t="str">
        <f>VLOOKUP(N232,'New IDs Descs'!D:E,2,FALSE)</f>
        <v>5992750053330248</v>
      </c>
      <c r="N232" t="s">
        <v>1118</v>
      </c>
    </row>
    <row r="233" spans="1:14" x14ac:dyDescent="0.25">
      <c r="A233" s="1" t="s">
        <v>241</v>
      </c>
      <c r="B233" t="s">
        <v>242</v>
      </c>
      <c r="C233" s="1" t="s">
        <v>241</v>
      </c>
      <c r="D233">
        <v>248</v>
      </c>
      <c r="E233" t="s">
        <v>337</v>
      </c>
      <c r="F233" t="str">
        <f>CONCATENATE(A233,"_",_xlfn.ARABIC(E233))</f>
        <v>3126356591036730_2</v>
      </c>
      <c r="G233">
        <v>1267</v>
      </c>
      <c r="H233" t="s">
        <v>1116</v>
      </c>
      <c r="I233" t="s">
        <v>1119</v>
      </c>
      <c r="J233" t="s">
        <v>1120</v>
      </c>
      <c r="K233">
        <v>51.2</v>
      </c>
      <c r="L233">
        <v>1709</v>
      </c>
      <c r="M233" t="str">
        <f>VLOOKUP(N233,'New IDs Descs'!D:E,2,FALSE)</f>
        <v>4376611222649281</v>
      </c>
      <c r="N233" t="s">
        <v>1121</v>
      </c>
    </row>
    <row r="234" spans="1:14" x14ac:dyDescent="0.25">
      <c r="A234" s="1" t="s">
        <v>241</v>
      </c>
      <c r="B234" t="s">
        <v>242</v>
      </c>
      <c r="C234" s="1" t="s">
        <v>241</v>
      </c>
      <c r="D234">
        <v>248</v>
      </c>
      <c r="E234" t="s">
        <v>341</v>
      </c>
      <c r="F234" t="str">
        <f>CONCATENATE(A234,"_",_xlfn.ARABIC(E234))</f>
        <v>3126356591036730_3</v>
      </c>
      <c r="G234">
        <v>1268</v>
      </c>
      <c r="H234" t="s">
        <v>1116</v>
      </c>
      <c r="I234" t="s">
        <v>1122</v>
      </c>
      <c r="J234" t="s">
        <v>1123</v>
      </c>
      <c r="K234">
        <v>51.2</v>
      </c>
      <c r="L234">
        <v>1709</v>
      </c>
      <c r="M234" t="str">
        <f>VLOOKUP(N234,'New IDs Descs'!D:E,2,FALSE)</f>
        <v>0777679557792557</v>
      </c>
      <c r="N234" t="s">
        <v>1124</v>
      </c>
    </row>
    <row r="235" spans="1:14" s="3" customFormat="1" x14ac:dyDescent="0.25">
      <c r="A235" s="1" t="s">
        <v>241</v>
      </c>
      <c r="B235" t="s">
        <v>242</v>
      </c>
      <c r="C235" s="1" t="s">
        <v>241</v>
      </c>
      <c r="D235">
        <v>248</v>
      </c>
      <c r="E235" t="s">
        <v>345</v>
      </c>
      <c r="F235" t="str">
        <f>CONCATENATE(A235,"_",_xlfn.ARABIC(E235))</f>
        <v>3126356591036730_4</v>
      </c>
      <c r="G235">
        <v>1269</v>
      </c>
      <c r="H235" t="s">
        <v>1116</v>
      </c>
      <c r="I235" t="s">
        <v>1125</v>
      </c>
      <c r="J235" t="s">
        <v>1126</v>
      </c>
      <c r="K235">
        <v>51.2</v>
      </c>
      <c r="L235">
        <v>1709</v>
      </c>
      <c r="M235" t="str">
        <f>VLOOKUP(N235,'New IDs Descs'!D:E,2,FALSE)</f>
        <v>1825754639271918</v>
      </c>
      <c r="N235" t="s">
        <v>1127</v>
      </c>
    </row>
    <row r="236" spans="1:14" x14ac:dyDescent="0.25">
      <c r="A236" s="1" t="s">
        <v>241</v>
      </c>
      <c r="B236" t="s">
        <v>242</v>
      </c>
      <c r="C236" s="1" t="s">
        <v>241</v>
      </c>
      <c r="D236">
        <v>248</v>
      </c>
      <c r="E236" t="s">
        <v>349</v>
      </c>
      <c r="F236" t="str">
        <f>CONCATENATE(A236,"_",_xlfn.ARABIC(E236))</f>
        <v>3126356591036730_5</v>
      </c>
      <c r="G236">
        <v>1270</v>
      </c>
      <c r="H236" t="s">
        <v>1116</v>
      </c>
      <c r="I236" t="s">
        <v>1128</v>
      </c>
      <c r="J236" t="s">
        <v>1129</v>
      </c>
      <c r="K236">
        <v>51.2</v>
      </c>
      <c r="L236">
        <v>1709</v>
      </c>
      <c r="M236" t="str">
        <f>VLOOKUP(N236,'New IDs Descs'!D:E,2,FALSE)</f>
        <v>6121566573581434</v>
      </c>
      <c r="N236" t="s">
        <v>1130</v>
      </c>
    </row>
    <row r="237" spans="1:14" x14ac:dyDescent="0.25">
      <c r="A237" s="1" t="s">
        <v>86</v>
      </c>
      <c r="B237" t="s">
        <v>87</v>
      </c>
      <c r="C237" s="1" t="s">
        <v>86</v>
      </c>
      <c r="D237">
        <v>249</v>
      </c>
      <c r="E237" t="s">
        <v>332</v>
      </c>
      <c r="F237" t="str">
        <f>CONCATENATE(A237,"_",_xlfn.ARABIC(E237))</f>
        <v>0154171048076994_1</v>
      </c>
      <c r="G237">
        <v>1081</v>
      </c>
      <c r="H237" t="s">
        <v>582</v>
      </c>
      <c r="J237" t="s">
        <v>583</v>
      </c>
      <c r="K237">
        <v>51</v>
      </c>
      <c r="L237">
        <v>1204</v>
      </c>
      <c r="M237" t="str">
        <f>VLOOKUP(N237,'New IDs Descs'!D:E,2,FALSE)</f>
        <v>9897468821380501</v>
      </c>
      <c r="N237" t="s">
        <v>1487</v>
      </c>
    </row>
    <row r="238" spans="1:14" x14ac:dyDescent="0.25">
      <c r="A238" s="1" t="s">
        <v>86</v>
      </c>
      <c r="B238" t="s">
        <v>87</v>
      </c>
      <c r="C238" s="1" t="s">
        <v>86</v>
      </c>
      <c r="D238">
        <v>249</v>
      </c>
      <c r="E238" t="s">
        <v>337</v>
      </c>
      <c r="F238" t="str">
        <f>CONCATENATE(A238,"_",_xlfn.ARABIC(E238))</f>
        <v>0154171048076994_2</v>
      </c>
      <c r="G238">
        <v>1082</v>
      </c>
      <c r="H238" t="s">
        <v>582</v>
      </c>
      <c r="J238" t="s">
        <v>584</v>
      </c>
      <c r="K238">
        <v>51</v>
      </c>
      <c r="L238">
        <v>1204</v>
      </c>
      <c r="M238" t="str">
        <f>VLOOKUP(N238,'New IDs Descs'!D:E,2,FALSE)</f>
        <v>3137245322377260</v>
      </c>
      <c r="N238" t="s">
        <v>1489</v>
      </c>
    </row>
    <row r="239" spans="1:14" x14ac:dyDescent="0.25">
      <c r="A239" s="1" t="s">
        <v>86</v>
      </c>
      <c r="B239" t="s">
        <v>87</v>
      </c>
      <c r="C239" s="1" t="s">
        <v>86</v>
      </c>
      <c r="D239">
        <v>249</v>
      </c>
      <c r="E239" t="s">
        <v>341</v>
      </c>
      <c r="F239" t="str">
        <f>CONCATENATE(A239,"_",_xlfn.ARABIC(E239))</f>
        <v>0154171048076994_3</v>
      </c>
      <c r="G239">
        <v>1083</v>
      </c>
      <c r="H239" t="s">
        <v>582</v>
      </c>
      <c r="J239" t="s">
        <v>585</v>
      </c>
      <c r="K239">
        <v>51</v>
      </c>
      <c r="L239">
        <v>1204</v>
      </c>
      <c r="M239" t="str">
        <f>VLOOKUP(N239,'New IDs Descs'!D:E,2,FALSE)</f>
        <v>2375766480367775</v>
      </c>
      <c r="N239" t="s">
        <v>1491</v>
      </c>
    </row>
    <row r="240" spans="1:14" x14ac:dyDescent="0.25">
      <c r="A240" s="1" t="s">
        <v>86</v>
      </c>
      <c r="B240" t="s">
        <v>87</v>
      </c>
      <c r="C240" s="1" t="s">
        <v>86</v>
      </c>
      <c r="D240">
        <v>249</v>
      </c>
      <c r="E240" t="s">
        <v>345</v>
      </c>
      <c r="F240" t="str">
        <f>CONCATENATE(A240,"_",_xlfn.ARABIC(E240))</f>
        <v>0154171048076994_4</v>
      </c>
      <c r="G240">
        <v>1084</v>
      </c>
      <c r="H240" t="s">
        <v>582</v>
      </c>
      <c r="J240" t="s">
        <v>586</v>
      </c>
      <c r="K240">
        <v>51</v>
      </c>
      <c r="L240">
        <v>1204</v>
      </c>
      <c r="M240" t="str">
        <f>VLOOKUP(N240,'New IDs Descs'!D:E,2,FALSE)</f>
        <v>2486862154569366</v>
      </c>
      <c r="N240" t="s">
        <v>1493</v>
      </c>
    </row>
    <row r="241" spans="1:14" x14ac:dyDescent="0.25">
      <c r="A241" s="1" t="s">
        <v>86</v>
      </c>
      <c r="B241" t="s">
        <v>87</v>
      </c>
      <c r="C241" s="1" t="s">
        <v>86</v>
      </c>
      <c r="D241">
        <v>249</v>
      </c>
      <c r="E241" t="s">
        <v>349</v>
      </c>
      <c r="F241" t="str">
        <f>CONCATENATE(A241,"_",_xlfn.ARABIC(E241))</f>
        <v>0154171048076994_5</v>
      </c>
      <c r="G241">
        <v>1085</v>
      </c>
      <c r="H241" t="s">
        <v>582</v>
      </c>
      <c r="J241" t="s">
        <v>587</v>
      </c>
      <c r="K241">
        <v>51</v>
      </c>
      <c r="L241">
        <v>1204</v>
      </c>
      <c r="M241" t="str">
        <f>VLOOKUP(N241,'New IDs Descs'!D:E,2,FALSE)</f>
        <v>2382876667837061</v>
      </c>
      <c r="N241" t="s">
        <v>1495</v>
      </c>
    </row>
    <row r="242" spans="1:14" x14ac:dyDescent="0.25">
      <c r="A242" s="1" t="s">
        <v>227</v>
      </c>
      <c r="B242" t="s">
        <v>228</v>
      </c>
      <c r="C242" s="1" t="s">
        <v>227</v>
      </c>
      <c r="D242">
        <v>251</v>
      </c>
      <c r="E242" t="s">
        <v>332</v>
      </c>
      <c r="F242" t="str">
        <f>CONCATENATE(A242,"_",_xlfn.ARABIC(E242))</f>
        <v>8101119949332940_1</v>
      </c>
      <c r="G242">
        <v>1251</v>
      </c>
      <c r="H242" t="s">
        <v>1073</v>
      </c>
      <c r="I242" t="s">
        <v>1074</v>
      </c>
      <c r="J242" t="s">
        <v>633</v>
      </c>
      <c r="K242">
        <v>51.3</v>
      </c>
      <c r="L242">
        <v>1605</v>
      </c>
      <c r="M242" t="str">
        <f>VLOOKUP(N242,'New IDs Descs'!D:E,2,FALSE)</f>
        <v>8054943149951210</v>
      </c>
      <c r="N242" t="s">
        <v>1075</v>
      </c>
    </row>
    <row r="243" spans="1:14" x14ac:dyDescent="0.25">
      <c r="A243" s="1" t="s">
        <v>227</v>
      </c>
      <c r="B243" t="s">
        <v>228</v>
      </c>
      <c r="C243" s="1" t="s">
        <v>227</v>
      </c>
      <c r="D243">
        <v>251</v>
      </c>
      <c r="E243" t="s">
        <v>337</v>
      </c>
      <c r="F243" t="str">
        <f>CONCATENATE(A243,"_",_xlfn.ARABIC(E243))</f>
        <v>8101119949332940_2</v>
      </c>
      <c r="G243">
        <v>1252</v>
      </c>
      <c r="H243" t="s">
        <v>1073</v>
      </c>
      <c r="I243" t="s">
        <v>1076</v>
      </c>
      <c r="J243" t="s">
        <v>463</v>
      </c>
      <c r="K243">
        <v>51.3</v>
      </c>
      <c r="L243">
        <v>1605</v>
      </c>
      <c r="M243" t="str">
        <f>VLOOKUP(N243,'New IDs Descs'!D:E,2,FALSE)</f>
        <v>9747960532796250</v>
      </c>
      <c r="N243" t="s">
        <v>1077</v>
      </c>
    </row>
    <row r="244" spans="1:14" x14ac:dyDescent="0.25">
      <c r="A244" s="1" t="s">
        <v>227</v>
      </c>
      <c r="B244" t="s">
        <v>228</v>
      </c>
      <c r="C244" s="1" t="s">
        <v>227</v>
      </c>
      <c r="D244">
        <v>251</v>
      </c>
      <c r="E244" t="s">
        <v>341</v>
      </c>
      <c r="F244" t="str">
        <f>CONCATENATE(A244,"_",_xlfn.ARABIC(E244))</f>
        <v>8101119949332940_3</v>
      </c>
      <c r="G244">
        <v>1253</v>
      </c>
      <c r="H244" t="s">
        <v>1073</v>
      </c>
      <c r="I244" t="s">
        <v>1078</v>
      </c>
      <c r="J244" t="s">
        <v>633</v>
      </c>
      <c r="K244">
        <v>51.3</v>
      </c>
      <c r="L244">
        <v>1605</v>
      </c>
      <c r="M244" t="str">
        <f>VLOOKUP(N244,'New IDs Descs'!D:E,2,FALSE)</f>
        <v>3524695696844711</v>
      </c>
      <c r="N244" t="s">
        <v>1079</v>
      </c>
    </row>
    <row r="245" spans="1:14" x14ac:dyDescent="0.25">
      <c r="A245" s="1" t="s">
        <v>227</v>
      </c>
      <c r="B245" t="s">
        <v>228</v>
      </c>
      <c r="C245" s="1" t="s">
        <v>227</v>
      </c>
      <c r="D245">
        <v>251</v>
      </c>
      <c r="E245" t="s">
        <v>345</v>
      </c>
      <c r="F245" t="str">
        <f>CONCATENATE(A245,"_",_xlfn.ARABIC(E245))</f>
        <v>8101119949332940_4</v>
      </c>
      <c r="G245">
        <v>1254</v>
      </c>
      <c r="H245" t="s">
        <v>1073</v>
      </c>
      <c r="I245" t="s">
        <v>1080</v>
      </c>
      <c r="J245" t="s">
        <v>454</v>
      </c>
      <c r="K245">
        <v>51.3</v>
      </c>
      <c r="L245">
        <v>1605</v>
      </c>
      <c r="M245" t="str">
        <f>VLOOKUP(N245,'New IDs Descs'!D:E,2,FALSE)</f>
        <v>3320980017675969</v>
      </c>
      <c r="N245" t="s">
        <v>1081</v>
      </c>
    </row>
    <row r="246" spans="1:14" x14ac:dyDescent="0.25">
      <c r="A246" s="1" t="s">
        <v>227</v>
      </c>
      <c r="B246" t="s">
        <v>228</v>
      </c>
      <c r="C246" s="1" t="s">
        <v>227</v>
      </c>
      <c r="D246">
        <v>251</v>
      </c>
      <c r="E246" t="s">
        <v>349</v>
      </c>
      <c r="F246" t="str">
        <f>CONCATENATE(A246,"_",_xlfn.ARABIC(E246))</f>
        <v>8101119949332940_5</v>
      </c>
      <c r="G246">
        <v>1255</v>
      </c>
      <c r="H246" t="s">
        <v>1073</v>
      </c>
      <c r="I246" t="s">
        <v>1082</v>
      </c>
      <c r="J246" t="s">
        <v>457</v>
      </c>
      <c r="K246">
        <v>51.3</v>
      </c>
      <c r="L246">
        <v>1605</v>
      </c>
      <c r="M246" t="str">
        <f>VLOOKUP(N246,'New IDs Descs'!D:E,2,FALSE)</f>
        <v>7071663669644045</v>
      </c>
      <c r="N246" t="s">
        <v>1083</v>
      </c>
    </row>
    <row r="247" spans="1:14" x14ac:dyDescent="0.25">
      <c r="A247" s="1" t="s">
        <v>101</v>
      </c>
      <c r="B247" t="s">
        <v>102</v>
      </c>
      <c r="C247" s="1" t="s">
        <v>101</v>
      </c>
      <c r="D247">
        <v>257</v>
      </c>
      <c r="E247" t="s">
        <v>332</v>
      </c>
      <c r="F247" t="str">
        <f>CONCATENATE(A247,"_",_xlfn.ARABIC(E247))</f>
        <v>5971776243482026_1</v>
      </c>
      <c r="G247">
        <v>1096</v>
      </c>
      <c r="H247" t="s">
        <v>618</v>
      </c>
      <c r="J247" t="s">
        <v>619</v>
      </c>
      <c r="K247">
        <v>53.2</v>
      </c>
      <c r="L247">
        <v>1209</v>
      </c>
      <c r="M247" t="str">
        <f>VLOOKUP(N247,'New IDs Descs'!D:E,2,FALSE)</f>
        <v>2910484848405341</v>
      </c>
      <c r="N247" t="s">
        <v>1507</v>
      </c>
    </row>
    <row r="248" spans="1:14" x14ac:dyDescent="0.25">
      <c r="A248" s="1" t="s">
        <v>101</v>
      </c>
      <c r="B248" t="s">
        <v>102</v>
      </c>
      <c r="C248" s="1" t="s">
        <v>101</v>
      </c>
      <c r="D248">
        <v>257</v>
      </c>
      <c r="E248" t="s">
        <v>337</v>
      </c>
      <c r="F248" t="str">
        <f>CONCATENATE(A248,"_",_xlfn.ARABIC(E248))</f>
        <v>5971776243482026_2</v>
      </c>
      <c r="G248">
        <v>1097</v>
      </c>
      <c r="H248" t="s">
        <v>618</v>
      </c>
      <c r="J248" t="s">
        <v>620</v>
      </c>
      <c r="K248">
        <v>53.2</v>
      </c>
      <c r="L248">
        <v>1209</v>
      </c>
      <c r="M248" t="str">
        <f>VLOOKUP(N248,'New IDs Descs'!D:E,2,FALSE)</f>
        <v>4709569434719650</v>
      </c>
      <c r="N248" t="s">
        <v>1509</v>
      </c>
    </row>
    <row r="249" spans="1:14" x14ac:dyDescent="0.25">
      <c r="A249" s="1" t="s">
        <v>101</v>
      </c>
      <c r="B249" t="s">
        <v>102</v>
      </c>
      <c r="C249" s="1" t="s">
        <v>101</v>
      </c>
      <c r="D249">
        <v>257</v>
      </c>
      <c r="E249" t="s">
        <v>341</v>
      </c>
      <c r="F249" t="str">
        <f>CONCATENATE(A249,"_",_xlfn.ARABIC(E249))</f>
        <v>5971776243482026_3</v>
      </c>
      <c r="G249">
        <v>1098</v>
      </c>
      <c r="H249" t="s">
        <v>618</v>
      </c>
      <c r="J249" t="s">
        <v>621</v>
      </c>
      <c r="K249">
        <v>53.2</v>
      </c>
      <c r="L249">
        <v>1209</v>
      </c>
      <c r="M249" t="str">
        <f>VLOOKUP(N249,'New IDs Descs'!D:E,2,FALSE)</f>
        <v>7335808187726382</v>
      </c>
      <c r="N249" t="s">
        <v>1511</v>
      </c>
    </row>
    <row r="250" spans="1:14" x14ac:dyDescent="0.25">
      <c r="A250" s="1" t="s">
        <v>101</v>
      </c>
      <c r="B250" t="s">
        <v>102</v>
      </c>
      <c r="C250" s="1" t="s">
        <v>101</v>
      </c>
      <c r="D250">
        <v>257</v>
      </c>
      <c r="E250" t="s">
        <v>345</v>
      </c>
      <c r="F250" t="str">
        <f>CONCATENATE(A250,"_",_xlfn.ARABIC(E250))</f>
        <v>5971776243482026_4</v>
      </c>
      <c r="G250">
        <v>1099</v>
      </c>
      <c r="H250" t="s">
        <v>618</v>
      </c>
      <c r="I250" t="s">
        <v>622</v>
      </c>
      <c r="J250" t="s">
        <v>623</v>
      </c>
      <c r="K250">
        <v>53.2</v>
      </c>
      <c r="L250">
        <v>1209</v>
      </c>
      <c r="M250" t="str">
        <f>VLOOKUP(N250,'New IDs Descs'!D:E,2,FALSE)</f>
        <v>9412388232512521</v>
      </c>
      <c r="N250" t="s">
        <v>624</v>
      </c>
    </row>
    <row r="251" spans="1:14" x14ac:dyDescent="0.25">
      <c r="A251" s="1" t="s">
        <v>101</v>
      </c>
      <c r="B251" t="s">
        <v>102</v>
      </c>
      <c r="C251" s="1" t="s">
        <v>101</v>
      </c>
      <c r="D251">
        <v>257</v>
      </c>
      <c r="E251" t="s">
        <v>349</v>
      </c>
      <c r="F251" t="str">
        <f>CONCATENATE(A251,"_",_xlfn.ARABIC(E251))</f>
        <v>5971776243482026_5</v>
      </c>
      <c r="G251">
        <v>1100</v>
      </c>
      <c r="H251" t="s">
        <v>618</v>
      </c>
      <c r="I251" t="s">
        <v>625</v>
      </c>
      <c r="J251" t="s">
        <v>626</v>
      </c>
      <c r="K251">
        <v>53.2</v>
      </c>
      <c r="L251">
        <v>1209</v>
      </c>
      <c r="M251" t="str">
        <f>VLOOKUP(N251,'New IDs Descs'!D:E,2,FALSE)</f>
        <v>6435291615232700</v>
      </c>
      <c r="N251" t="s">
        <v>1514</v>
      </c>
    </row>
    <row r="252" spans="1:14" x14ac:dyDescent="0.25">
      <c r="A252" s="1" t="s">
        <v>105</v>
      </c>
      <c r="B252" t="s">
        <v>106</v>
      </c>
      <c r="C252" s="1" t="s">
        <v>105</v>
      </c>
      <c r="D252">
        <v>259</v>
      </c>
      <c r="E252" t="s">
        <v>332</v>
      </c>
      <c r="F252" t="str">
        <f>CONCATENATE(A252,"_",_xlfn.ARABIC(E252))</f>
        <v>6915949670431445_1</v>
      </c>
      <c r="G252">
        <v>1101</v>
      </c>
      <c r="H252" t="s">
        <v>627</v>
      </c>
      <c r="I252" t="s">
        <v>628</v>
      </c>
      <c r="J252" t="s">
        <v>457</v>
      </c>
      <c r="K252">
        <v>51</v>
      </c>
      <c r="L252">
        <v>1209</v>
      </c>
      <c r="M252" t="str">
        <f>VLOOKUP(N252,'New IDs Descs'!D:E,2,FALSE)</f>
        <v>3467729585095089</v>
      </c>
      <c r="N252" t="s">
        <v>629</v>
      </c>
    </row>
    <row r="253" spans="1:14" x14ac:dyDescent="0.25">
      <c r="A253" s="1" t="s">
        <v>105</v>
      </c>
      <c r="B253" t="s">
        <v>106</v>
      </c>
      <c r="C253" s="1" t="s">
        <v>105</v>
      </c>
      <c r="D253">
        <v>259</v>
      </c>
      <c r="E253" t="s">
        <v>337</v>
      </c>
      <c r="F253" t="str">
        <f>CONCATENATE(A253,"_",_xlfn.ARABIC(E253))</f>
        <v>6915949670431445_2</v>
      </c>
      <c r="G253">
        <v>1102</v>
      </c>
      <c r="H253" t="s">
        <v>627</v>
      </c>
      <c r="I253" t="s">
        <v>630</v>
      </c>
      <c r="J253" t="s">
        <v>460</v>
      </c>
      <c r="K253">
        <v>51</v>
      </c>
      <c r="L253">
        <v>1209</v>
      </c>
      <c r="M253" t="str">
        <f>VLOOKUP(N253,'New IDs Descs'!D:E,2,FALSE)</f>
        <v>0856836513308660</v>
      </c>
      <c r="N253" t="s">
        <v>631</v>
      </c>
    </row>
    <row r="254" spans="1:14" x14ac:dyDescent="0.25">
      <c r="A254" s="1" t="s">
        <v>105</v>
      </c>
      <c r="B254" t="s">
        <v>106</v>
      </c>
      <c r="C254" s="1" t="s">
        <v>105</v>
      </c>
      <c r="D254">
        <v>259</v>
      </c>
      <c r="E254" t="s">
        <v>341</v>
      </c>
      <c r="F254" t="str">
        <f>CONCATENATE(A254,"_",_xlfn.ARABIC(E254))</f>
        <v>6915949670431445_3</v>
      </c>
      <c r="G254">
        <v>1103</v>
      </c>
      <c r="H254" t="s">
        <v>627</v>
      </c>
      <c r="I254" t="s">
        <v>632</v>
      </c>
      <c r="J254" t="s">
        <v>633</v>
      </c>
      <c r="K254">
        <v>51</v>
      </c>
      <c r="L254">
        <v>1209</v>
      </c>
      <c r="M254" t="str">
        <f>VLOOKUP(N254,'New IDs Descs'!D:E,2,FALSE)</f>
        <v>3001704326579169</v>
      </c>
      <c r="N254" t="s">
        <v>634</v>
      </c>
    </row>
    <row r="255" spans="1:14" x14ac:dyDescent="0.25">
      <c r="A255" s="1" t="s">
        <v>105</v>
      </c>
      <c r="B255" t="s">
        <v>106</v>
      </c>
      <c r="C255" s="1" t="s">
        <v>105</v>
      </c>
      <c r="D255">
        <v>259</v>
      </c>
      <c r="E255" t="s">
        <v>345</v>
      </c>
      <c r="F255" t="str">
        <f>CONCATENATE(A255,"_",_xlfn.ARABIC(E255))</f>
        <v>6915949670431445_4</v>
      </c>
      <c r="G255">
        <v>1104</v>
      </c>
      <c r="H255" t="s">
        <v>627</v>
      </c>
      <c r="I255" t="s">
        <v>635</v>
      </c>
      <c r="J255" t="s">
        <v>636</v>
      </c>
      <c r="K255">
        <v>51</v>
      </c>
      <c r="L255">
        <v>1209</v>
      </c>
      <c r="M255" t="str">
        <f>VLOOKUP(N255,'New IDs Descs'!D:E,2,FALSE)</f>
        <v>3604841632637951</v>
      </c>
      <c r="N255" t="s">
        <v>637</v>
      </c>
    </row>
    <row r="256" spans="1:14" x14ac:dyDescent="0.25">
      <c r="A256" s="1" t="s">
        <v>105</v>
      </c>
      <c r="B256" t="s">
        <v>106</v>
      </c>
      <c r="C256" s="1" t="s">
        <v>105</v>
      </c>
      <c r="D256">
        <v>259</v>
      </c>
      <c r="E256" t="s">
        <v>349</v>
      </c>
      <c r="F256" t="str">
        <f>CONCATENATE(A256,"_",_xlfn.ARABIC(E256))</f>
        <v>6915949670431445_5</v>
      </c>
      <c r="G256">
        <v>1105</v>
      </c>
      <c r="H256" t="s">
        <v>627</v>
      </c>
      <c r="I256" t="s">
        <v>638</v>
      </c>
      <c r="J256" t="s">
        <v>633</v>
      </c>
      <c r="K256">
        <v>51</v>
      </c>
      <c r="L256">
        <v>1209</v>
      </c>
      <c r="M256" t="str">
        <f>VLOOKUP(N256,'New IDs Descs'!D:E,2,FALSE)</f>
        <v>0468143287659225</v>
      </c>
      <c r="N256" t="s">
        <v>639</v>
      </c>
    </row>
    <row r="257" spans="1:14" x14ac:dyDescent="0.25">
      <c r="A257" s="1" t="s">
        <v>114</v>
      </c>
      <c r="B257" t="s">
        <v>115</v>
      </c>
      <c r="C257" s="1" t="s">
        <v>114</v>
      </c>
      <c r="D257">
        <v>260</v>
      </c>
      <c r="E257" t="s">
        <v>332</v>
      </c>
      <c r="F257" t="str">
        <f>CONCATENATE(A257,"_",_xlfn.ARABIC(E257))</f>
        <v>4505562811788504_1</v>
      </c>
      <c r="G257">
        <v>1111</v>
      </c>
      <c r="H257" t="s">
        <v>655</v>
      </c>
      <c r="I257" t="s">
        <v>656</v>
      </c>
      <c r="J257" t="s">
        <v>657</v>
      </c>
      <c r="K257">
        <v>51</v>
      </c>
      <c r="L257">
        <v>1209</v>
      </c>
      <c r="M257" t="str">
        <f>VLOOKUP(N257,'New IDs Descs'!D:E,2,FALSE)</f>
        <v>5276479364452001</v>
      </c>
      <c r="N257" t="s">
        <v>658</v>
      </c>
    </row>
    <row r="258" spans="1:14" x14ac:dyDescent="0.25">
      <c r="A258" s="1" t="s">
        <v>114</v>
      </c>
      <c r="B258" t="s">
        <v>115</v>
      </c>
      <c r="C258" s="1" t="s">
        <v>114</v>
      </c>
      <c r="D258">
        <v>260</v>
      </c>
      <c r="E258" t="s">
        <v>337</v>
      </c>
      <c r="F258" t="str">
        <f>CONCATENATE(A258,"_",_xlfn.ARABIC(E258))</f>
        <v>4505562811788504_2</v>
      </c>
      <c r="G258">
        <v>1112</v>
      </c>
      <c r="H258" t="s">
        <v>655</v>
      </c>
      <c r="I258" t="s">
        <v>659</v>
      </c>
      <c r="J258" t="s">
        <v>660</v>
      </c>
      <c r="K258">
        <v>51</v>
      </c>
      <c r="L258">
        <v>1209</v>
      </c>
      <c r="M258" t="str">
        <f>VLOOKUP(N258,'New IDs Descs'!D:E,2,FALSE)</f>
        <v>4248711256062278</v>
      </c>
      <c r="N258" t="s">
        <v>661</v>
      </c>
    </row>
    <row r="259" spans="1:14" x14ac:dyDescent="0.25">
      <c r="A259" s="1" t="s">
        <v>114</v>
      </c>
      <c r="B259" t="s">
        <v>115</v>
      </c>
      <c r="C259" s="1" t="s">
        <v>114</v>
      </c>
      <c r="D259">
        <v>260</v>
      </c>
      <c r="E259" t="s">
        <v>341</v>
      </c>
      <c r="F259" t="str">
        <f>CONCATENATE(A259,"_",_xlfn.ARABIC(E259))</f>
        <v>4505562811788504_3</v>
      </c>
      <c r="G259">
        <v>1113</v>
      </c>
      <c r="H259" t="s">
        <v>655</v>
      </c>
      <c r="I259" t="s">
        <v>662</v>
      </c>
      <c r="J259" t="s">
        <v>663</v>
      </c>
      <c r="K259">
        <v>51</v>
      </c>
      <c r="L259">
        <v>1209</v>
      </c>
      <c r="M259" t="str">
        <f>VLOOKUP(N259,'New IDs Descs'!D:E,2,FALSE)</f>
        <v>6452301260456003</v>
      </c>
      <c r="N259" t="s">
        <v>664</v>
      </c>
    </row>
    <row r="260" spans="1:14" x14ac:dyDescent="0.25">
      <c r="A260" s="1" t="s">
        <v>114</v>
      </c>
      <c r="B260" t="s">
        <v>115</v>
      </c>
      <c r="C260" s="1" t="s">
        <v>114</v>
      </c>
      <c r="D260">
        <v>260</v>
      </c>
      <c r="E260" t="s">
        <v>345</v>
      </c>
      <c r="F260" t="str">
        <f>CONCATENATE(A260,"_",_xlfn.ARABIC(E260))</f>
        <v>4505562811788504_4</v>
      </c>
      <c r="G260">
        <v>1114</v>
      </c>
      <c r="H260" t="s">
        <v>655</v>
      </c>
      <c r="I260" t="s">
        <v>665</v>
      </c>
      <c r="J260" t="s">
        <v>666</v>
      </c>
      <c r="K260">
        <v>51</v>
      </c>
      <c r="L260">
        <v>1209</v>
      </c>
      <c r="M260" t="str">
        <f>VLOOKUP(N260,'New IDs Descs'!D:E,2,FALSE)</f>
        <v>9159421671896239</v>
      </c>
      <c r="N260" t="s">
        <v>667</v>
      </c>
    </row>
    <row r="261" spans="1:14" x14ac:dyDescent="0.25">
      <c r="A261" s="1" t="s">
        <v>114</v>
      </c>
      <c r="B261" t="s">
        <v>115</v>
      </c>
      <c r="C261" s="1" t="s">
        <v>114</v>
      </c>
      <c r="D261">
        <v>260</v>
      </c>
      <c r="E261" t="s">
        <v>349</v>
      </c>
      <c r="F261" t="str">
        <f>CONCATENATE(A261,"_",_xlfn.ARABIC(E261))</f>
        <v>4505562811788504_5</v>
      </c>
      <c r="G261">
        <v>1115</v>
      </c>
      <c r="H261" t="s">
        <v>655</v>
      </c>
      <c r="I261" t="s">
        <v>668</v>
      </c>
      <c r="J261" t="s">
        <v>669</v>
      </c>
      <c r="K261">
        <v>51</v>
      </c>
      <c r="L261">
        <v>1209</v>
      </c>
      <c r="M261" t="str">
        <f>VLOOKUP(N261,'New IDs Descs'!D:E,2,FALSE)</f>
        <v>9587066389665637</v>
      </c>
      <c r="N261" t="s">
        <v>670</v>
      </c>
    </row>
    <row r="262" spans="1:14" x14ac:dyDescent="0.25">
      <c r="A262" s="1" t="s">
        <v>195</v>
      </c>
      <c r="B262" t="s">
        <v>196</v>
      </c>
      <c r="C262" s="1" t="s">
        <v>195</v>
      </c>
      <c r="D262">
        <v>268</v>
      </c>
      <c r="E262" t="s">
        <v>332</v>
      </c>
      <c r="F262" t="str">
        <f>CONCATENATE(A262,"_",_xlfn.ARABIC(E262))</f>
        <v>8724509422072051_1</v>
      </c>
      <c r="G262">
        <v>1211</v>
      </c>
      <c r="H262" t="s">
        <v>351</v>
      </c>
      <c r="I262" t="s">
        <v>951</v>
      </c>
      <c r="J262" t="s">
        <v>952</v>
      </c>
      <c r="K262">
        <v>51</v>
      </c>
      <c r="L262">
        <v>1505</v>
      </c>
      <c r="M262" t="str">
        <f>VLOOKUP(N262,'New IDs Descs'!D:E,2,FALSE)</f>
        <v>8702411208151795</v>
      </c>
      <c r="N262" t="s">
        <v>953</v>
      </c>
    </row>
    <row r="263" spans="1:14" x14ac:dyDescent="0.25">
      <c r="A263" s="1" t="s">
        <v>195</v>
      </c>
      <c r="B263" t="s">
        <v>196</v>
      </c>
      <c r="C263" s="1" t="s">
        <v>195</v>
      </c>
      <c r="D263">
        <v>268</v>
      </c>
      <c r="E263" t="s">
        <v>337</v>
      </c>
      <c r="F263" t="str">
        <f>CONCATENATE(A263,"_",_xlfn.ARABIC(E263))</f>
        <v>8724509422072051_2</v>
      </c>
      <c r="G263">
        <v>1212</v>
      </c>
      <c r="H263" t="s">
        <v>351</v>
      </c>
      <c r="I263" t="s">
        <v>954</v>
      </c>
      <c r="J263" t="s">
        <v>955</v>
      </c>
      <c r="K263">
        <v>51</v>
      </c>
      <c r="L263">
        <v>1505</v>
      </c>
      <c r="M263" t="str">
        <f>VLOOKUP(N263,'New IDs Descs'!D:E,2,FALSE)</f>
        <v>5262447467650285</v>
      </c>
      <c r="N263" t="s">
        <v>956</v>
      </c>
    </row>
    <row r="264" spans="1:14" x14ac:dyDescent="0.25">
      <c r="A264" s="1" t="s">
        <v>195</v>
      </c>
      <c r="B264" t="s">
        <v>196</v>
      </c>
      <c r="C264" s="1" t="s">
        <v>195</v>
      </c>
      <c r="D264">
        <v>268</v>
      </c>
      <c r="E264" t="s">
        <v>341</v>
      </c>
      <c r="F264" t="str">
        <f>CONCATENATE(A264,"_",_xlfn.ARABIC(E264))</f>
        <v>8724509422072051_3</v>
      </c>
      <c r="G264">
        <v>1213</v>
      </c>
      <c r="H264" t="s">
        <v>351</v>
      </c>
      <c r="I264" t="s">
        <v>957</v>
      </c>
      <c r="J264" t="s">
        <v>958</v>
      </c>
      <c r="K264">
        <v>51</v>
      </c>
      <c r="L264">
        <v>1505</v>
      </c>
      <c r="M264" t="str">
        <f>VLOOKUP(N264,'New IDs Descs'!D:E,2,FALSE)</f>
        <v>2379228275976788</v>
      </c>
      <c r="N264" t="s">
        <v>959</v>
      </c>
    </row>
    <row r="265" spans="1:14" x14ac:dyDescent="0.25">
      <c r="A265" s="1" t="s">
        <v>195</v>
      </c>
      <c r="B265" t="s">
        <v>196</v>
      </c>
      <c r="C265" s="1" t="s">
        <v>195</v>
      </c>
      <c r="D265">
        <v>268</v>
      </c>
      <c r="E265" t="s">
        <v>345</v>
      </c>
      <c r="F265" t="str">
        <f>CONCATENATE(A265,"_",_xlfn.ARABIC(E265))</f>
        <v>8724509422072051_4</v>
      </c>
      <c r="G265">
        <v>1214</v>
      </c>
      <c r="H265" t="s">
        <v>351</v>
      </c>
      <c r="I265" t="s">
        <v>960</v>
      </c>
      <c r="J265" t="s">
        <v>961</v>
      </c>
      <c r="K265">
        <v>51</v>
      </c>
      <c r="L265">
        <v>1505</v>
      </c>
      <c r="M265" t="str">
        <f>VLOOKUP(N265,'New IDs Descs'!D:E,2,FALSE)</f>
        <v>4310184318490516</v>
      </c>
      <c r="N265" t="s">
        <v>962</v>
      </c>
    </row>
    <row r="266" spans="1:14" x14ac:dyDescent="0.25">
      <c r="A266" s="1" t="s">
        <v>195</v>
      </c>
      <c r="B266" t="s">
        <v>196</v>
      </c>
      <c r="C266" s="1" t="s">
        <v>195</v>
      </c>
      <c r="D266">
        <v>268</v>
      </c>
      <c r="E266" t="s">
        <v>349</v>
      </c>
      <c r="F266" t="str">
        <f>CONCATENATE(A266,"_",_xlfn.ARABIC(E266))</f>
        <v>8724509422072051_5</v>
      </c>
      <c r="G266">
        <v>1215</v>
      </c>
      <c r="H266" t="s">
        <v>351</v>
      </c>
      <c r="I266" t="s">
        <v>963</v>
      </c>
      <c r="J266" t="s">
        <v>964</v>
      </c>
      <c r="K266">
        <v>51</v>
      </c>
      <c r="L266">
        <v>1505</v>
      </c>
      <c r="M266" t="str">
        <f>VLOOKUP(N266,'New IDs Descs'!D:E,2,FALSE)</f>
        <v>5492875253071011</v>
      </c>
      <c r="N266" t="s">
        <v>965</v>
      </c>
    </row>
    <row r="267" spans="1:14" x14ac:dyDescent="0.25">
      <c r="A267" s="1" t="s">
        <v>191</v>
      </c>
      <c r="B267" t="s">
        <v>192</v>
      </c>
      <c r="C267" s="1" t="s">
        <v>191</v>
      </c>
      <c r="D267">
        <v>274</v>
      </c>
      <c r="E267" t="s">
        <v>332</v>
      </c>
      <c r="F267" t="str">
        <f>CONCATENATE(A267,"_",_xlfn.ARABIC(E267))</f>
        <v>4557823883299363_1</v>
      </c>
      <c r="G267">
        <v>1206</v>
      </c>
      <c r="H267" t="s">
        <v>817</v>
      </c>
      <c r="I267" t="s">
        <v>941</v>
      </c>
      <c r="J267">
        <v>7.4</v>
      </c>
      <c r="K267">
        <v>51.4</v>
      </c>
      <c r="L267">
        <v>1505</v>
      </c>
      <c r="M267" t="str">
        <f>VLOOKUP(N267,'New IDs Descs'!D:E,2,FALSE)</f>
        <v>4229296588366036</v>
      </c>
      <c r="N267" t="s">
        <v>942</v>
      </c>
    </row>
    <row r="268" spans="1:14" x14ac:dyDescent="0.25">
      <c r="A268" s="1" t="s">
        <v>191</v>
      </c>
      <c r="B268" t="s">
        <v>192</v>
      </c>
      <c r="C268" s="1" t="s">
        <v>191</v>
      </c>
      <c r="D268">
        <v>274</v>
      </c>
      <c r="E268" t="s">
        <v>337</v>
      </c>
      <c r="F268" t="str">
        <f>CONCATENATE(A268,"_",_xlfn.ARABIC(E268))</f>
        <v>4557823883299363_2</v>
      </c>
      <c r="G268">
        <v>1207</v>
      </c>
      <c r="H268" t="s">
        <v>817</v>
      </c>
      <c r="I268" t="s">
        <v>820</v>
      </c>
      <c r="J268" t="s">
        <v>943</v>
      </c>
      <c r="K268">
        <v>51.4</v>
      </c>
      <c r="L268">
        <v>1505</v>
      </c>
      <c r="M268" t="str">
        <f>VLOOKUP(N268,'New IDs Descs'!D:E,2,FALSE)</f>
        <v>5021613756008600</v>
      </c>
      <c r="N268" t="s">
        <v>944</v>
      </c>
    </row>
    <row r="269" spans="1:14" x14ac:dyDescent="0.25">
      <c r="A269" s="1" t="s">
        <v>191</v>
      </c>
      <c r="B269" t="s">
        <v>192</v>
      </c>
      <c r="C269" s="1" t="s">
        <v>191</v>
      </c>
      <c r="D269">
        <v>274</v>
      </c>
      <c r="E269" t="s">
        <v>341</v>
      </c>
      <c r="F269" t="str">
        <f>CONCATENATE(A269,"_",_xlfn.ARABIC(E269))</f>
        <v>4557823883299363_3</v>
      </c>
      <c r="G269">
        <v>1208</v>
      </c>
      <c r="H269" t="s">
        <v>817</v>
      </c>
      <c r="I269" t="s">
        <v>945</v>
      </c>
      <c r="J269" t="s">
        <v>824</v>
      </c>
      <c r="K269">
        <v>51.4</v>
      </c>
      <c r="L269">
        <v>1505</v>
      </c>
      <c r="M269" t="str">
        <f>VLOOKUP(N269,'New IDs Descs'!D:E,2,FALSE)</f>
        <v>5139681100209370</v>
      </c>
      <c r="N269" t="s">
        <v>946</v>
      </c>
    </row>
    <row r="270" spans="1:14" x14ac:dyDescent="0.25">
      <c r="A270" s="1" t="s">
        <v>191</v>
      </c>
      <c r="B270" t="s">
        <v>192</v>
      </c>
      <c r="C270" s="1" t="s">
        <v>191</v>
      </c>
      <c r="D270">
        <v>274</v>
      </c>
      <c r="E270" t="s">
        <v>345</v>
      </c>
      <c r="F270" t="str">
        <f>CONCATENATE(A270,"_",_xlfn.ARABIC(E270))</f>
        <v>4557823883299363_4</v>
      </c>
      <c r="G270">
        <v>1209</v>
      </c>
      <c r="H270" t="s">
        <v>817</v>
      </c>
      <c r="I270" t="s">
        <v>826</v>
      </c>
      <c r="J270" t="s">
        <v>827</v>
      </c>
      <c r="K270">
        <v>51.4</v>
      </c>
      <c r="L270">
        <v>1505</v>
      </c>
      <c r="M270" t="str">
        <f>VLOOKUP(N270,'New IDs Descs'!D:E,2,FALSE)</f>
        <v>0579590788369570</v>
      </c>
      <c r="N270" t="s">
        <v>947</v>
      </c>
    </row>
    <row r="271" spans="1:14" x14ac:dyDescent="0.25">
      <c r="A271" s="1" t="s">
        <v>191</v>
      </c>
      <c r="B271" t="s">
        <v>192</v>
      </c>
      <c r="C271" s="1" t="s">
        <v>191</v>
      </c>
      <c r="D271">
        <v>274</v>
      </c>
      <c r="E271" t="s">
        <v>349</v>
      </c>
      <c r="F271" t="str">
        <f>CONCATENATE(A271,"_",_xlfn.ARABIC(E271))</f>
        <v>4557823883299363_5</v>
      </c>
      <c r="G271">
        <v>1210</v>
      </c>
      <c r="H271" t="s">
        <v>817</v>
      </c>
      <c r="I271" t="s">
        <v>948</v>
      </c>
      <c r="J271" t="s">
        <v>949</v>
      </c>
      <c r="K271">
        <v>51.4</v>
      </c>
      <c r="L271">
        <v>1505</v>
      </c>
      <c r="M271" t="str">
        <f>VLOOKUP(N271,'New IDs Descs'!D:E,2,FALSE)</f>
        <v>7042816305719051</v>
      </c>
      <c r="N271" t="s">
        <v>950</v>
      </c>
    </row>
    <row r="272" spans="1:14" x14ac:dyDescent="0.25">
      <c r="A272" s="1" t="s">
        <v>296</v>
      </c>
      <c r="B272" t="s">
        <v>297</v>
      </c>
      <c r="C272" s="1" t="s">
        <v>296</v>
      </c>
      <c r="D272">
        <v>275</v>
      </c>
      <c r="E272" t="s">
        <v>332</v>
      </c>
      <c r="F272" t="str">
        <f>CONCATENATE(A272,"_",_xlfn.ARABIC(E272))</f>
        <v>5996786909328254_1</v>
      </c>
      <c r="G272">
        <v>1341</v>
      </c>
      <c r="H272" t="s">
        <v>1308</v>
      </c>
      <c r="I272" t="s">
        <v>1309</v>
      </c>
      <c r="J272" t="s">
        <v>1310</v>
      </c>
      <c r="K272">
        <v>51.3</v>
      </c>
      <c r="L272">
        <v>1805</v>
      </c>
      <c r="M272" t="str">
        <f>VLOOKUP(N272,'New IDs Descs'!D:E,2,FALSE)</f>
        <v>8917202833086476</v>
      </c>
      <c r="N272" t="s">
        <v>1311</v>
      </c>
    </row>
    <row r="273" spans="1:14" x14ac:dyDescent="0.25">
      <c r="A273" s="1" t="s">
        <v>296</v>
      </c>
      <c r="B273" t="s">
        <v>297</v>
      </c>
      <c r="C273" s="1" t="s">
        <v>296</v>
      </c>
      <c r="D273">
        <v>275</v>
      </c>
      <c r="E273" t="s">
        <v>337</v>
      </c>
      <c r="F273" t="str">
        <f>CONCATENATE(A273,"_",_xlfn.ARABIC(E273))</f>
        <v>5996786909328254_2</v>
      </c>
      <c r="G273">
        <v>1342</v>
      </c>
      <c r="H273" t="s">
        <v>1308</v>
      </c>
      <c r="I273" t="s">
        <v>1312</v>
      </c>
      <c r="J273" t="s">
        <v>1313</v>
      </c>
      <c r="K273">
        <v>51.3</v>
      </c>
      <c r="L273">
        <v>1805</v>
      </c>
      <c r="M273" t="str">
        <f>VLOOKUP(N273,'New IDs Descs'!D:E,2,FALSE)</f>
        <v>5226210050952699</v>
      </c>
      <c r="N273" t="s">
        <v>1314</v>
      </c>
    </row>
    <row r="274" spans="1:14" x14ac:dyDescent="0.25">
      <c r="A274" s="1" t="s">
        <v>296</v>
      </c>
      <c r="B274" t="s">
        <v>297</v>
      </c>
      <c r="C274" s="1" t="s">
        <v>296</v>
      </c>
      <c r="D274">
        <v>275</v>
      </c>
      <c r="E274" t="s">
        <v>341</v>
      </c>
      <c r="F274" t="str">
        <f>CONCATENATE(A274,"_",_xlfn.ARABIC(E274))</f>
        <v>5996786909328254_3</v>
      </c>
      <c r="G274">
        <v>1343</v>
      </c>
      <c r="H274" t="s">
        <v>1308</v>
      </c>
      <c r="I274" t="s">
        <v>1136</v>
      </c>
      <c r="J274" t="s">
        <v>1315</v>
      </c>
      <c r="K274">
        <v>51.3</v>
      </c>
      <c r="L274">
        <v>1805</v>
      </c>
      <c r="M274" t="str">
        <f>VLOOKUP(N274,'New IDs Descs'!D:E,2,FALSE)</f>
        <v>7646045709507052</v>
      </c>
      <c r="N274" t="s">
        <v>1316</v>
      </c>
    </row>
    <row r="275" spans="1:14" x14ac:dyDescent="0.25">
      <c r="A275" s="1" t="s">
        <v>296</v>
      </c>
      <c r="B275" t="s">
        <v>297</v>
      </c>
      <c r="C275" s="1" t="s">
        <v>296</v>
      </c>
      <c r="D275">
        <v>275</v>
      </c>
      <c r="E275" t="s">
        <v>345</v>
      </c>
      <c r="F275" t="str">
        <f>CONCATENATE(A275,"_",_xlfn.ARABIC(E275))</f>
        <v>5996786909328254_4</v>
      </c>
      <c r="G275">
        <v>1344</v>
      </c>
      <c r="H275" t="s">
        <v>1308</v>
      </c>
      <c r="I275" t="s">
        <v>1317</v>
      </c>
      <c r="J275" t="s">
        <v>1318</v>
      </c>
      <c r="K275">
        <v>51.3</v>
      </c>
      <c r="L275">
        <v>1805</v>
      </c>
      <c r="M275" t="str">
        <f>VLOOKUP(N275,'New IDs Descs'!D:E,2,FALSE)</f>
        <v>1052222669499222</v>
      </c>
      <c r="N275" t="s">
        <v>1319</v>
      </c>
    </row>
    <row r="276" spans="1:14" x14ac:dyDescent="0.25">
      <c r="A276" s="1" t="s">
        <v>296</v>
      </c>
      <c r="B276" t="s">
        <v>297</v>
      </c>
      <c r="C276" s="1" t="s">
        <v>296</v>
      </c>
      <c r="D276">
        <v>275</v>
      </c>
      <c r="E276" t="s">
        <v>349</v>
      </c>
      <c r="F276" t="str">
        <f>CONCATENATE(A276,"_",_xlfn.ARABIC(E276))</f>
        <v>5996786909328254_5</v>
      </c>
      <c r="G276">
        <v>1345</v>
      </c>
      <c r="H276" t="s">
        <v>1308</v>
      </c>
      <c r="I276" t="s">
        <v>1320</v>
      </c>
      <c r="J276" t="s">
        <v>1321</v>
      </c>
      <c r="K276">
        <v>51.3</v>
      </c>
      <c r="L276">
        <v>1805</v>
      </c>
      <c r="M276" t="str">
        <f>VLOOKUP(N276,'New IDs Descs'!D:E,2,FALSE)</f>
        <v>7331720703031585</v>
      </c>
      <c r="N276" t="s">
        <v>1322</v>
      </c>
    </row>
    <row r="277" spans="1:14" x14ac:dyDescent="0.25">
      <c r="A277" s="1" t="s">
        <v>183</v>
      </c>
      <c r="B277" t="s">
        <v>184</v>
      </c>
      <c r="C277" s="1" t="s">
        <v>183</v>
      </c>
      <c r="D277">
        <v>276</v>
      </c>
      <c r="E277" t="s">
        <v>332</v>
      </c>
      <c r="F277" t="str">
        <f>CONCATENATE(A277,"_",_xlfn.ARABIC(E277))</f>
        <v>6438780951687817_1</v>
      </c>
      <c r="G277">
        <v>1196</v>
      </c>
      <c r="H277" t="s">
        <v>910</v>
      </c>
      <c r="I277" t="s">
        <v>911</v>
      </c>
      <c r="J277" t="s">
        <v>912</v>
      </c>
      <c r="K277">
        <v>53.2</v>
      </c>
      <c r="L277">
        <v>1505</v>
      </c>
      <c r="M277" t="str">
        <f>VLOOKUP(N277,'New IDs Descs'!D:E,2,FALSE)</f>
        <v>1846517432508728</v>
      </c>
      <c r="N277" t="s">
        <v>913</v>
      </c>
    </row>
    <row r="278" spans="1:14" x14ac:dyDescent="0.25">
      <c r="A278" s="1" t="s">
        <v>183</v>
      </c>
      <c r="B278" t="s">
        <v>184</v>
      </c>
      <c r="C278" s="1" t="s">
        <v>183</v>
      </c>
      <c r="D278">
        <v>276</v>
      </c>
      <c r="E278" t="s">
        <v>337</v>
      </c>
      <c r="F278" t="str">
        <f>CONCATENATE(A278,"_",_xlfn.ARABIC(E278))</f>
        <v>6438780951687817_2</v>
      </c>
      <c r="G278">
        <v>1197</v>
      </c>
      <c r="H278" t="s">
        <v>910</v>
      </c>
      <c r="I278" t="s">
        <v>914</v>
      </c>
      <c r="J278" t="s">
        <v>915</v>
      </c>
      <c r="K278">
        <v>53.2</v>
      </c>
      <c r="L278">
        <v>1505</v>
      </c>
      <c r="M278" t="str">
        <f>VLOOKUP(N278,'New IDs Descs'!D:E,2,FALSE)</f>
        <v>1818133744766940</v>
      </c>
      <c r="N278" t="s">
        <v>916</v>
      </c>
    </row>
    <row r="279" spans="1:14" x14ac:dyDescent="0.25">
      <c r="A279" s="1" t="s">
        <v>183</v>
      </c>
      <c r="B279" t="s">
        <v>184</v>
      </c>
      <c r="C279" s="1" t="s">
        <v>183</v>
      </c>
      <c r="D279">
        <v>276</v>
      </c>
      <c r="E279" t="s">
        <v>341</v>
      </c>
      <c r="F279" t="str">
        <f>CONCATENATE(A279,"_",_xlfn.ARABIC(E279))</f>
        <v>6438780951687817_3</v>
      </c>
      <c r="G279">
        <v>1198</v>
      </c>
      <c r="H279" t="s">
        <v>910</v>
      </c>
      <c r="I279" t="s">
        <v>917</v>
      </c>
      <c r="J279" t="s">
        <v>918</v>
      </c>
      <c r="K279">
        <v>53.2</v>
      </c>
      <c r="L279">
        <v>1505</v>
      </c>
      <c r="M279" t="str">
        <f>VLOOKUP(N279,'New IDs Descs'!D:E,2,FALSE)</f>
        <v>9944616744551183</v>
      </c>
      <c r="N279" t="s">
        <v>919</v>
      </c>
    </row>
    <row r="280" spans="1:14" x14ac:dyDescent="0.25">
      <c r="A280" s="1" t="s">
        <v>183</v>
      </c>
      <c r="B280" t="s">
        <v>184</v>
      </c>
      <c r="C280" s="1" t="s">
        <v>183</v>
      </c>
      <c r="D280">
        <v>276</v>
      </c>
      <c r="E280" t="s">
        <v>345</v>
      </c>
      <c r="F280" t="str">
        <f>CONCATENATE(A280,"_",_xlfn.ARABIC(E280))</f>
        <v>6438780951687817_4</v>
      </c>
      <c r="G280">
        <v>1199</v>
      </c>
      <c r="H280" t="s">
        <v>910</v>
      </c>
      <c r="I280" t="s">
        <v>920</v>
      </c>
      <c r="J280" t="s">
        <v>518</v>
      </c>
      <c r="K280">
        <v>53.2</v>
      </c>
      <c r="L280">
        <v>1505</v>
      </c>
      <c r="M280" t="str">
        <f>VLOOKUP(N280,'New IDs Descs'!D:E,2,FALSE)</f>
        <v>2729369791403056</v>
      </c>
      <c r="N280" t="s">
        <v>921</v>
      </c>
    </row>
    <row r="281" spans="1:14" x14ac:dyDescent="0.25">
      <c r="A281" s="1" t="s">
        <v>183</v>
      </c>
      <c r="B281" t="s">
        <v>184</v>
      </c>
      <c r="C281" s="1" t="s">
        <v>183</v>
      </c>
      <c r="D281">
        <v>276</v>
      </c>
      <c r="E281" t="s">
        <v>349</v>
      </c>
      <c r="F281" t="str">
        <f>CONCATENATE(A281,"_",_xlfn.ARABIC(E281))</f>
        <v>6438780951687817_5</v>
      </c>
      <c r="G281">
        <v>1200</v>
      </c>
      <c r="H281" t="s">
        <v>910</v>
      </c>
      <c r="I281" t="s">
        <v>922</v>
      </c>
      <c r="J281" t="s">
        <v>923</v>
      </c>
      <c r="K281">
        <v>53.2</v>
      </c>
      <c r="L281">
        <v>1505</v>
      </c>
      <c r="M281" t="str">
        <f>VLOOKUP(N281,'New IDs Descs'!D:E,2,FALSE)</f>
        <v>2846355074896673</v>
      </c>
      <c r="N281" t="s">
        <v>924</v>
      </c>
    </row>
    <row r="282" spans="1:14" x14ac:dyDescent="0.25">
      <c r="A282" s="1" t="s">
        <v>137</v>
      </c>
      <c r="B282" t="s">
        <v>138</v>
      </c>
      <c r="C282" s="1" t="s">
        <v>137</v>
      </c>
      <c r="D282">
        <v>280</v>
      </c>
      <c r="E282" t="s">
        <v>332</v>
      </c>
      <c r="F282" t="str">
        <f>CONCATENATE(A282,"_",_xlfn.ARABIC(E282))</f>
        <v>5725951216401752_1</v>
      </c>
      <c r="G282">
        <v>1141</v>
      </c>
      <c r="H282" t="s">
        <v>746</v>
      </c>
      <c r="I282" t="s">
        <v>747</v>
      </c>
      <c r="J282" t="s">
        <v>748</v>
      </c>
      <c r="K282">
        <v>52.5</v>
      </c>
      <c r="L282">
        <v>1405</v>
      </c>
      <c r="M282" t="str">
        <f>VLOOKUP(N282,'New IDs Descs'!D:E,2,FALSE)</f>
        <v>7591779119465408</v>
      </c>
      <c r="N282" t="s">
        <v>749</v>
      </c>
    </row>
    <row r="283" spans="1:14" x14ac:dyDescent="0.25">
      <c r="A283" s="1" t="s">
        <v>137</v>
      </c>
      <c r="B283" t="s">
        <v>138</v>
      </c>
      <c r="C283" s="1" t="s">
        <v>137</v>
      </c>
      <c r="D283">
        <v>280</v>
      </c>
      <c r="E283" t="s">
        <v>337</v>
      </c>
      <c r="F283" t="str">
        <f>CONCATENATE(A283,"_",_xlfn.ARABIC(E283))</f>
        <v>5725951216401752_2</v>
      </c>
      <c r="G283">
        <v>1142</v>
      </c>
      <c r="H283" t="s">
        <v>746</v>
      </c>
      <c r="I283" t="s">
        <v>750</v>
      </c>
      <c r="J283" t="s">
        <v>751</v>
      </c>
      <c r="K283">
        <v>52.5</v>
      </c>
      <c r="L283">
        <v>1405</v>
      </c>
      <c r="M283" t="str">
        <f>VLOOKUP(N283,'New IDs Descs'!D:E,2,FALSE)</f>
        <v>4866720823953150</v>
      </c>
      <c r="N283" t="s">
        <v>752</v>
      </c>
    </row>
    <row r="284" spans="1:14" x14ac:dyDescent="0.25">
      <c r="A284" s="1" t="s">
        <v>137</v>
      </c>
      <c r="B284" t="s">
        <v>138</v>
      </c>
      <c r="C284" s="1" t="s">
        <v>137</v>
      </c>
      <c r="D284">
        <v>280</v>
      </c>
      <c r="E284" t="s">
        <v>341</v>
      </c>
      <c r="F284" t="str">
        <f>CONCATENATE(A284,"_",_xlfn.ARABIC(E284))</f>
        <v>5725951216401752_3</v>
      </c>
      <c r="G284">
        <v>1143</v>
      </c>
      <c r="H284" t="s">
        <v>746</v>
      </c>
      <c r="I284" t="s">
        <v>753</v>
      </c>
      <c r="J284" t="s">
        <v>754</v>
      </c>
      <c r="K284">
        <v>52.5</v>
      </c>
      <c r="L284">
        <v>1405</v>
      </c>
      <c r="M284" t="str">
        <f>VLOOKUP(N284,'New IDs Descs'!D:E,2,FALSE)</f>
        <v>0925679603423531</v>
      </c>
      <c r="N284" t="s">
        <v>755</v>
      </c>
    </row>
    <row r="285" spans="1:14" x14ac:dyDescent="0.25">
      <c r="A285" s="1" t="s">
        <v>137</v>
      </c>
      <c r="B285" t="s">
        <v>138</v>
      </c>
      <c r="C285" s="1" t="s">
        <v>137</v>
      </c>
      <c r="D285">
        <v>280</v>
      </c>
      <c r="E285" t="s">
        <v>345</v>
      </c>
      <c r="F285" t="str">
        <f>CONCATENATE(A285,"_",_xlfn.ARABIC(E285))</f>
        <v>5725951216401752_4</v>
      </c>
      <c r="G285">
        <v>1144</v>
      </c>
      <c r="H285" t="s">
        <v>746</v>
      </c>
      <c r="I285" t="s">
        <v>756</v>
      </c>
      <c r="J285" t="s">
        <v>757</v>
      </c>
      <c r="K285">
        <v>52.5</v>
      </c>
      <c r="L285">
        <v>1405</v>
      </c>
      <c r="M285" t="str">
        <f>VLOOKUP(N285,'New IDs Descs'!D:E,2,FALSE)</f>
        <v>8384774018075108</v>
      </c>
      <c r="N285" t="s">
        <v>758</v>
      </c>
    </row>
    <row r="286" spans="1:14" x14ac:dyDescent="0.25">
      <c r="A286" s="1" t="s">
        <v>137</v>
      </c>
      <c r="B286" t="s">
        <v>138</v>
      </c>
      <c r="C286" s="1" t="s">
        <v>137</v>
      </c>
      <c r="D286">
        <v>280</v>
      </c>
      <c r="E286" t="s">
        <v>349</v>
      </c>
      <c r="F286" t="str">
        <f>CONCATENATE(A286,"_",_xlfn.ARABIC(E286))</f>
        <v>5725951216401752_5</v>
      </c>
      <c r="G286">
        <v>1145</v>
      </c>
      <c r="H286" t="s">
        <v>746</v>
      </c>
      <c r="I286" t="s">
        <v>759</v>
      </c>
      <c r="J286" t="s">
        <v>760</v>
      </c>
      <c r="K286">
        <v>52.5</v>
      </c>
      <c r="L286">
        <v>1405</v>
      </c>
      <c r="M286" t="str">
        <f>VLOOKUP(N286,'New IDs Descs'!D:E,2,FALSE)</f>
        <v>8062886423788659</v>
      </c>
      <c r="N286" t="s">
        <v>761</v>
      </c>
    </row>
    <row r="287" spans="1:14" x14ac:dyDescent="0.25">
      <c r="A287" s="1" t="s">
        <v>245</v>
      </c>
      <c r="B287" t="s">
        <v>246</v>
      </c>
      <c r="C287" s="1" t="s">
        <v>245</v>
      </c>
      <c r="D287">
        <v>282</v>
      </c>
      <c r="E287" t="s">
        <v>332</v>
      </c>
      <c r="F287" t="str">
        <f>CONCATENATE(A287,"_",_xlfn.ARABIC(E287))</f>
        <v>0290007396625508_1</v>
      </c>
      <c r="G287">
        <v>1271</v>
      </c>
      <c r="H287" t="s">
        <v>1131</v>
      </c>
      <c r="I287" t="s">
        <v>1132</v>
      </c>
      <c r="J287" t="s">
        <v>1133</v>
      </c>
      <c r="K287">
        <v>51.3</v>
      </c>
      <c r="L287">
        <v>1709</v>
      </c>
      <c r="M287" t="str">
        <f>VLOOKUP(N287,'New IDs Descs'!D:E,2,FALSE)</f>
        <v>1294298247535275</v>
      </c>
      <c r="N287" t="s">
        <v>1685</v>
      </c>
    </row>
    <row r="288" spans="1:14" x14ac:dyDescent="0.25">
      <c r="A288" s="1" t="s">
        <v>245</v>
      </c>
      <c r="B288" t="s">
        <v>246</v>
      </c>
      <c r="C288" s="1" t="s">
        <v>245</v>
      </c>
      <c r="D288">
        <v>282</v>
      </c>
      <c r="E288" t="s">
        <v>337</v>
      </c>
      <c r="F288" t="str">
        <f>CONCATENATE(A288,"_",_xlfn.ARABIC(E288))</f>
        <v>0290007396625508_2</v>
      </c>
      <c r="G288">
        <v>1272</v>
      </c>
      <c r="H288" t="s">
        <v>1131</v>
      </c>
      <c r="I288" t="s">
        <v>1134</v>
      </c>
      <c r="J288" t="s">
        <v>1135</v>
      </c>
      <c r="K288">
        <v>51.3</v>
      </c>
      <c r="L288">
        <v>1709</v>
      </c>
      <c r="M288" t="str">
        <f>VLOOKUP(N288,'New IDs Descs'!D:E,2,FALSE)</f>
        <v>7812529661583538</v>
      </c>
      <c r="N288" t="s">
        <v>1687</v>
      </c>
    </row>
    <row r="289" spans="1:14" x14ac:dyDescent="0.25">
      <c r="A289" s="1" t="s">
        <v>245</v>
      </c>
      <c r="B289" t="s">
        <v>246</v>
      </c>
      <c r="C289" s="1" t="s">
        <v>245</v>
      </c>
      <c r="D289">
        <v>282</v>
      </c>
      <c r="E289" t="s">
        <v>341</v>
      </c>
      <c r="F289" t="str">
        <f>CONCATENATE(A289,"_",_xlfn.ARABIC(E289))</f>
        <v>0290007396625508_3</v>
      </c>
      <c r="G289">
        <v>1273</v>
      </c>
      <c r="H289" t="s">
        <v>1131</v>
      </c>
      <c r="I289" t="s">
        <v>1136</v>
      </c>
      <c r="J289" t="s">
        <v>1137</v>
      </c>
      <c r="K289">
        <v>51.3</v>
      </c>
      <c r="L289">
        <v>1709</v>
      </c>
      <c r="M289" t="str">
        <f>VLOOKUP(N289,'New IDs Descs'!D:E,2,FALSE)</f>
        <v>5926089169803698</v>
      </c>
      <c r="N289" t="s">
        <v>1689</v>
      </c>
    </row>
    <row r="290" spans="1:14" x14ac:dyDescent="0.25">
      <c r="A290" s="1" t="s">
        <v>245</v>
      </c>
      <c r="B290" t="s">
        <v>246</v>
      </c>
      <c r="C290" s="1" t="s">
        <v>245</v>
      </c>
      <c r="D290">
        <v>282</v>
      </c>
      <c r="E290" t="s">
        <v>345</v>
      </c>
      <c r="F290" t="str">
        <f>CONCATENATE(A290,"_",_xlfn.ARABIC(E290))</f>
        <v>0290007396625508_4</v>
      </c>
      <c r="G290">
        <v>1274</v>
      </c>
      <c r="H290" t="s">
        <v>1131</v>
      </c>
      <c r="I290" t="s">
        <v>1138</v>
      </c>
      <c r="J290" t="s">
        <v>1139</v>
      </c>
      <c r="K290">
        <v>51.3</v>
      </c>
      <c r="L290">
        <v>1709</v>
      </c>
      <c r="M290" t="str">
        <f>VLOOKUP(N290,'New IDs Descs'!D:E,2,FALSE)</f>
        <v>6356617643436300</v>
      </c>
      <c r="N290" t="s">
        <v>1691</v>
      </c>
    </row>
    <row r="291" spans="1:14" x14ac:dyDescent="0.25">
      <c r="A291" s="1" t="s">
        <v>245</v>
      </c>
      <c r="B291" t="s">
        <v>246</v>
      </c>
      <c r="C291" s="1" t="s">
        <v>245</v>
      </c>
      <c r="D291">
        <v>282</v>
      </c>
      <c r="E291" t="s">
        <v>349</v>
      </c>
      <c r="F291" t="str">
        <f>CONCATENATE(A291,"_",_xlfn.ARABIC(E291))</f>
        <v>0290007396625508_5</v>
      </c>
      <c r="G291">
        <v>1275</v>
      </c>
      <c r="H291" t="s">
        <v>1131</v>
      </c>
      <c r="I291" t="s">
        <v>1140</v>
      </c>
      <c r="J291" t="s">
        <v>1141</v>
      </c>
      <c r="K291">
        <v>51.3</v>
      </c>
      <c r="L291">
        <v>1709</v>
      </c>
      <c r="M291" t="str">
        <f>VLOOKUP(N291,'New IDs Descs'!D:E,2,FALSE)</f>
        <v>2752414477728528</v>
      </c>
      <c r="N291" t="s">
        <v>1693</v>
      </c>
    </row>
    <row r="292" spans="1:14" x14ac:dyDescent="0.25">
      <c r="A292" s="1" t="s">
        <v>146</v>
      </c>
      <c r="B292" t="s">
        <v>147</v>
      </c>
      <c r="C292" s="1" t="s">
        <v>146</v>
      </c>
      <c r="D292">
        <v>284</v>
      </c>
      <c r="E292" t="s">
        <v>332</v>
      </c>
      <c r="F292" t="str">
        <f>CONCATENATE(A292,"_",_xlfn.ARABIC(E292))</f>
        <v>6758354486211737_1</v>
      </c>
      <c r="G292">
        <v>1151</v>
      </c>
      <c r="H292" t="s">
        <v>778</v>
      </c>
      <c r="I292" t="s">
        <v>779</v>
      </c>
      <c r="J292" t="s">
        <v>457</v>
      </c>
      <c r="K292">
        <v>51.4</v>
      </c>
      <c r="L292">
        <v>1405</v>
      </c>
      <c r="M292" t="str">
        <f>VLOOKUP(N292,'New IDs Descs'!D:E,2,FALSE)</f>
        <v>3918399945863120</v>
      </c>
      <c r="N292" t="s">
        <v>780</v>
      </c>
    </row>
    <row r="293" spans="1:14" x14ac:dyDescent="0.25">
      <c r="A293" s="1" t="s">
        <v>146</v>
      </c>
      <c r="B293" t="s">
        <v>147</v>
      </c>
      <c r="C293" s="1" t="s">
        <v>146</v>
      </c>
      <c r="D293">
        <v>284</v>
      </c>
      <c r="E293" t="s">
        <v>337</v>
      </c>
      <c r="F293" t="str">
        <f>CONCATENATE(A293,"_",_xlfn.ARABIC(E293))</f>
        <v>6758354486211737_2</v>
      </c>
      <c r="G293">
        <v>1152</v>
      </c>
      <c r="H293" t="s">
        <v>778</v>
      </c>
      <c r="I293" t="s">
        <v>781</v>
      </c>
      <c r="J293" t="s">
        <v>463</v>
      </c>
      <c r="K293">
        <v>51.4</v>
      </c>
      <c r="L293">
        <v>1405</v>
      </c>
      <c r="M293" t="str">
        <f>VLOOKUP(N293,'New IDs Descs'!D:E,2,FALSE)</f>
        <v>0355472044059527</v>
      </c>
      <c r="N293" t="s">
        <v>782</v>
      </c>
    </row>
    <row r="294" spans="1:14" x14ac:dyDescent="0.25">
      <c r="A294" s="1" t="s">
        <v>146</v>
      </c>
      <c r="B294" t="s">
        <v>147</v>
      </c>
      <c r="C294" s="1" t="s">
        <v>146</v>
      </c>
      <c r="D294">
        <v>284</v>
      </c>
      <c r="E294" t="s">
        <v>341</v>
      </c>
      <c r="F294" t="str">
        <f>CONCATENATE(A294,"_",_xlfn.ARABIC(E294))</f>
        <v>6758354486211737_3</v>
      </c>
      <c r="G294">
        <v>1153</v>
      </c>
      <c r="H294" t="s">
        <v>778</v>
      </c>
      <c r="I294" t="s">
        <v>783</v>
      </c>
      <c r="J294" t="s">
        <v>460</v>
      </c>
      <c r="K294">
        <v>51.4</v>
      </c>
      <c r="L294">
        <v>1405</v>
      </c>
      <c r="M294" t="str">
        <f>VLOOKUP(N294,'New IDs Descs'!D:E,2,FALSE)</f>
        <v>8208243514944352</v>
      </c>
      <c r="N294" t="s">
        <v>784</v>
      </c>
    </row>
    <row r="295" spans="1:14" x14ac:dyDescent="0.25">
      <c r="A295" s="1" t="s">
        <v>146</v>
      </c>
      <c r="B295" t="s">
        <v>147</v>
      </c>
      <c r="C295" s="1" t="s">
        <v>146</v>
      </c>
      <c r="D295">
        <v>284</v>
      </c>
      <c r="E295" t="s">
        <v>345</v>
      </c>
      <c r="F295" t="str">
        <f>CONCATENATE(A295,"_",_xlfn.ARABIC(E295))</f>
        <v>6758354486211737_4</v>
      </c>
      <c r="G295">
        <v>1154</v>
      </c>
      <c r="H295" t="s">
        <v>778</v>
      </c>
      <c r="I295" t="s">
        <v>785</v>
      </c>
      <c r="J295" t="s">
        <v>636</v>
      </c>
      <c r="K295">
        <v>51.4</v>
      </c>
      <c r="L295">
        <v>1405</v>
      </c>
      <c r="M295" t="str">
        <f>VLOOKUP(N295,'New IDs Descs'!D:E,2,FALSE)</f>
        <v>7623386370922125</v>
      </c>
      <c r="N295" t="s">
        <v>786</v>
      </c>
    </row>
    <row r="296" spans="1:14" x14ac:dyDescent="0.25">
      <c r="A296" s="1" t="s">
        <v>146</v>
      </c>
      <c r="B296" t="s">
        <v>147</v>
      </c>
      <c r="C296" s="1" t="s">
        <v>146</v>
      </c>
      <c r="D296">
        <v>284</v>
      </c>
      <c r="E296" t="s">
        <v>349</v>
      </c>
      <c r="F296" t="str">
        <f>CONCATENATE(A296,"_",_xlfn.ARABIC(E296))</f>
        <v>6758354486211737_5</v>
      </c>
      <c r="G296">
        <v>1155</v>
      </c>
      <c r="H296" t="s">
        <v>778</v>
      </c>
      <c r="I296" t="s">
        <v>787</v>
      </c>
      <c r="J296" t="s">
        <v>633</v>
      </c>
      <c r="K296">
        <v>51.4</v>
      </c>
      <c r="L296">
        <v>1405</v>
      </c>
      <c r="M296" t="str">
        <f>VLOOKUP(N296,'New IDs Descs'!D:E,2,FALSE)</f>
        <v>3050574406708293</v>
      </c>
      <c r="N296" t="s">
        <v>788</v>
      </c>
    </row>
    <row r="297" spans="1:14" x14ac:dyDescent="0.25">
      <c r="A297" s="1" t="s">
        <v>159</v>
      </c>
      <c r="B297" t="s">
        <v>160</v>
      </c>
      <c r="C297" s="1" t="s">
        <v>159</v>
      </c>
      <c r="D297">
        <v>286</v>
      </c>
      <c r="E297" t="s">
        <v>332</v>
      </c>
      <c r="F297" t="str">
        <f>CONCATENATE(A297,"_",_xlfn.ARABIC(E297))</f>
        <v>2492440013544185_1</v>
      </c>
      <c r="G297">
        <v>1166</v>
      </c>
      <c r="H297" t="s">
        <v>817</v>
      </c>
      <c r="I297" t="s">
        <v>818</v>
      </c>
      <c r="J297">
        <v>7.4</v>
      </c>
      <c r="K297">
        <v>51.4</v>
      </c>
      <c r="L297">
        <v>1409</v>
      </c>
      <c r="M297" t="str">
        <f>VLOOKUP(N297,'New IDs Descs'!D:E,2,FALSE)</f>
        <v>0450760749542518</v>
      </c>
      <c r="N297" t="s">
        <v>819</v>
      </c>
    </row>
    <row r="298" spans="1:14" x14ac:dyDescent="0.25">
      <c r="A298" s="1" t="s">
        <v>159</v>
      </c>
      <c r="B298" t="s">
        <v>160</v>
      </c>
      <c r="C298" s="1" t="s">
        <v>159</v>
      </c>
      <c r="D298">
        <v>286</v>
      </c>
      <c r="E298" t="s">
        <v>337</v>
      </c>
      <c r="F298" t="str">
        <f>CONCATENATE(A298,"_",_xlfn.ARABIC(E298))</f>
        <v>2492440013544185_2</v>
      </c>
      <c r="G298">
        <v>1167</v>
      </c>
      <c r="H298" t="s">
        <v>817</v>
      </c>
      <c r="I298" t="s">
        <v>820</v>
      </c>
      <c r="J298" t="s">
        <v>821</v>
      </c>
      <c r="K298">
        <v>51.4</v>
      </c>
      <c r="L298">
        <v>1409</v>
      </c>
      <c r="M298" t="str">
        <f>VLOOKUP(N298,'New IDs Descs'!D:E,2,FALSE)</f>
        <v>2014854927562016</v>
      </c>
      <c r="N298" t="s">
        <v>822</v>
      </c>
    </row>
    <row r="299" spans="1:14" x14ac:dyDescent="0.25">
      <c r="A299" s="1" t="s">
        <v>159</v>
      </c>
      <c r="B299" t="s">
        <v>160</v>
      </c>
      <c r="C299" s="1" t="s">
        <v>159</v>
      </c>
      <c r="D299">
        <v>286</v>
      </c>
      <c r="E299" t="s">
        <v>341</v>
      </c>
      <c r="F299" t="str">
        <f>CONCATENATE(A299,"_",_xlfn.ARABIC(E299))</f>
        <v>2492440013544185_3</v>
      </c>
      <c r="G299">
        <v>1168</v>
      </c>
      <c r="H299" t="s">
        <v>817</v>
      </c>
      <c r="I299" t="s">
        <v>823</v>
      </c>
      <c r="J299" t="s">
        <v>824</v>
      </c>
      <c r="K299">
        <v>51.4</v>
      </c>
      <c r="L299">
        <v>1409</v>
      </c>
      <c r="M299" t="str">
        <f>VLOOKUP(N299,'New IDs Descs'!D:E,2,FALSE)</f>
        <v>4885095859117763</v>
      </c>
      <c r="N299" t="s">
        <v>825</v>
      </c>
    </row>
    <row r="300" spans="1:14" x14ac:dyDescent="0.25">
      <c r="A300" s="1" t="s">
        <v>159</v>
      </c>
      <c r="B300" t="s">
        <v>160</v>
      </c>
      <c r="C300" s="1" t="s">
        <v>159</v>
      </c>
      <c r="D300">
        <v>286</v>
      </c>
      <c r="E300" t="s">
        <v>345</v>
      </c>
      <c r="F300" t="str">
        <f>CONCATENATE(A300,"_",_xlfn.ARABIC(E300))</f>
        <v>2492440013544185_4</v>
      </c>
      <c r="G300">
        <v>1169</v>
      </c>
      <c r="H300" t="s">
        <v>817</v>
      </c>
      <c r="I300" t="s">
        <v>826</v>
      </c>
      <c r="J300" t="s">
        <v>827</v>
      </c>
      <c r="K300">
        <v>51.4</v>
      </c>
      <c r="L300">
        <v>1409</v>
      </c>
      <c r="M300" t="str">
        <f>VLOOKUP(N300,'New IDs Descs'!D:E,2,FALSE)</f>
        <v>8232088153624854</v>
      </c>
      <c r="N300" t="s">
        <v>828</v>
      </c>
    </row>
    <row r="301" spans="1:14" x14ac:dyDescent="0.25">
      <c r="A301" s="1" t="s">
        <v>159</v>
      </c>
      <c r="B301" t="s">
        <v>160</v>
      </c>
      <c r="C301" s="1" t="s">
        <v>159</v>
      </c>
      <c r="D301">
        <v>286</v>
      </c>
      <c r="E301" t="s">
        <v>349</v>
      </c>
      <c r="F301" t="str">
        <f>CONCATENATE(A301,"_",_xlfn.ARABIC(E301))</f>
        <v>2492440013544185_5</v>
      </c>
      <c r="G301">
        <v>1170</v>
      </c>
      <c r="H301" t="s">
        <v>817</v>
      </c>
      <c r="I301" t="s">
        <v>829</v>
      </c>
      <c r="J301" t="s">
        <v>830</v>
      </c>
      <c r="K301">
        <v>51.4</v>
      </c>
      <c r="L301">
        <v>1409</v>
      </c>
      <c r="M301" t="str">
        <f>VLOOKUP(N301,'New IDs Descs'!D:E,2,FALSE)</f>
        <v>5409367255098379</v>
      </c>
      <c r="N301" t="s">
        <v>831</v>
      </c>
    </row>
    <row r="302" spans="1:14" x14ac:dyDescent="0.25">
      <c r="A302" s="1" t="s">
        <v>163</v>
      </c>
      <c r="B302" t="s">
        <v>164</v>
      </c>
      <c r="C302" s="1" t="s">
        <v>163</v>
      </c>
      <c r="D302">
        <v>287</v>
      </c>
      <c r="E302" t="s">
        <v>332</v>
      </c>
      <c r="F302" t="str">
        <f>CONCATENATE(A302,"_",_xlfn.ARABIC(E302))</f>
        <v>6316799452705066_1</v>
      </c>
      <c r="G302">
        <v>1171</v>
      </c>
      <c r="H302" t="s">
        <v>832</v>
      </c>
      <c r="I302" t="s">
        <v>833</v>
      </c>
      <c r="J302" t="s">
        <v>834</v>
      </c>
      <c r="K302">
        <v>51.3</v>
      </c>
      <c r="L302">
        <v>1409</v>
      </c>
      <c r="M302" t="str">
        <f>VLOOKUP(N302,'New IDs Descs'!D:E,2,FALSE)</f>
        <v>1788539324782763</v>
      </c>
      <c r="N302" t="s">
        <v>835</v>
      </c>
    </row>
    <row r="303" spans="1:14" x14ac:dyDescent="0.25">
      <c r="A303" s="1" t="s">
        <v>163</v>
      </c>
      <c r="B303" t="s">
        <v>164</v>
      </c>
      <c r="C303" s="1" t="s">
        <v>163</v>
      </c>
      <c r="D303">
        <v>287</v>
      </c>
      <c r="E303" t="s">
        <v>337</v>
      </c>
      <c r="F303" t="str">
        <f>CONCATENATE(A303,"_",_xlfn.ARABIC(E303))</f>
        <v>6316799452705066_2</v>
      </c>
      <c r="G303">
        <v>1172</v>
      </c>
      <c r="H303" t="s">
        <v>832</v>
      </c>
      <c r="I303" t="s">
        <v>836</v>
      </c>
      <c r="J303" t="s">
        <v>837</v>
      </c>
      <c r="K303">
        <v>51.3</v>
      </c>
      <c r="L303">
        <v>1409</v>
      </c>
      <c r="M303" t="str">
        <f>VLOOKUP(N303,'New IDs Descs'!D:E,2,FALSE)</f>
        <v>3105404430573116</v>
      </c>
      <c r="N303" t="s">
        <v>838</v>
      </c>
    </row>
    <row r="304" spans="1:14" x14ac:dyDescent="0.25">
      <c r="A304" s="1" t="s">
        <v>163</v>
      </c>
      <c r="B304" t="s">
        <v>164</v>
      </c>
      <c r="C304" s="1" t="s">
        <v>163</v>
      </c>
      <c r="D304">
        <v>287</v>
      </c>
      <c r="E304" t="s">
        <v>341</v>
      </c>
      <c r="F304" t="str">
        <f>CONCATENATE(A304,"_",_xlfn.ARABIC(E304))</f>
        <v>6316799452705066_3</v>
      </c>
      <c r="G304">
        <v>1173</v>
      </c>
      <c r="H304" t="s">
        <v>832</v>
      </c>
      <c r="I304" t="s">
        <v>839</v>
      </c>
      <c r="J304" t="s">
        <v>840</v>
      </c>
      <c r="K304">
        <v>51.3</v>
      </c>
      <c r="L304">
        <v>1409</v>
      </c>
      <c r="M304" t="str">
        <f>VLOOKUP(N304,'New IDs Descs'!D:E,2,FALSE)</f>
        <v>4098770765639723</v>
      </c>
      <c r="N304" t="s">
        <v>841</v>
      </c>
    </row>
    <row r="305" spans="1:14" s="3" customFormat="1" x14ac:dyDescent="0.25">
      <c r="A305" s="1" t="s">
        <v>163</v>
      </c>
      <c r="B305" t="s">
        <v>164</v>
      </c>
      <c r="C305" s="1" t="s">
        <v>163</v>
      </c>
      <c r="D305">
        <v>287</v>
      </c>
      <c r="E305" t="s">
        <v>345</v>
      </c>
      <c r="F305" t="str">
        <f>CONCATENATE(A305,"_",_xlfn.ARABIC(E305))</f>
        <v>6316799452705066_4</v>
      </c>
      <c r="G305">
        <v>1174</v>
      </c>
      <c r="H305" t="s">
        <v>832</v>
      </c>
      <c r="I305" t="s">
        <v>842</v>
      </c>
      <c r="J305" t="s">
        <v>843</v>
      </c>
      <c r="K305">
        <v>51.3</v>
      </c>
      <c r="L305">
        <v>1409</v>
      </c>
      <c r="M305" t="str">
        <f>VLOOKUP(N305,'New IDs Descs'!D:E,2,FALSE)</f>
        <v>9583159546009431</v>
      </c>
      <c r="N305" t="s">
        <v>844</v>
      </c>
    </row>
    <row r="306" spans="1:14" x14ac:dyDescent="0.25">
      <c r="A306" s="1" t="s">
        <v>163</v>
      </c>
      <c r="B306" t="s">
        <v>164</v>
      </c>
      <c r="C306" s="1" t="s">
        <v>163</v>
      </c>
      <c r="D306">
        <v>287</v>
      </c>
      <c r="E306" t="s">
        <v>349</v>
      </c>
      <c r="F306" t="str">
        <f>CONCATENATE(A306,"_",_xlfn.ARABIC(E306))</f>
        <v>6316799452705066_5</v>
      </c>
      <c r="G306">
        <v>1175</v>
      </c>
      <c r="H306" t="s">
        <v>832</v>
      </c>
      <c r="I306" t="s">
        <v>845</v>
      </c>
      <c r="J306" t="s">
        <v>846</v>
      </c>
      <c r="K306">
        <v>51.3</v>
      </c>
      <c r="L306">
        <v>1409</v>
      </c>
      <c r="M306" t="str">
        <f>VLOOKUP(N306,'New IDs Descs'!D:E,2,FALSE)</f>
        <v>2965719359405379</v>
      </c>
      <c r="N306" t="s">
        <v>847</v>
      </c>
    </row>
    <row r="307" spans="1:14" x14ac:dyDescent="0.25">
      <c r="A307" s="1" t="s">
        <v>167</v>
      </c>
      <c r="B307" t="s">
        <v>168</v>
      </c>
      <c r="C307" s="1" t="s">
        <v>167</v>
      </c>
      <c r="D307">
        <v>288</v>
      </c>
      <c r="E307" t="s">
        <v>332</v>
      </c>
      <c r="F307" t="str">
        <f>CONCATENATE(A307,"_",_xlfn.ARABIC(E307))</f>
        <v>5790249809312597_1</v>
      </c>
      <c r="G307">
        <v>1176</v>
      </c>
      <c r="H307" t="s">
        <v>848</v>
      </c>
      <c r="I307" t="s">
        <v>849</v>
      </c>
      <c r="J307" t="s">
        <v>850</v>
      </c>
      <c r="K307">
        <v>56.1</v>
      </c>
      <c r="L307">
        <v>1409</v>
      </c>
      <c r="M307" t="str">
        <f>VLOOKUP(N307,'New IDs Descs'!D:E,2,FALSE)</f>
        <v>1184324548797093</v>
      </c>
      <c r="N307" t="s">
        <v>851</v>
      </c>
    </row>
    <row r="308" spans="1:14" x14ac:dyDescent="0.25">
      <c r="A308" s="1" t="s">
        <v>167</v>
      </c>
      <c r="B308" t="s">
        <v>168</v>
      </c>
      <c r="C308" s="1" t="s">
        <v>167</v>
      </c>
      <c r="D308">
        <v>288</v>
      </c>
      <c r="E308" t="s">
        <v>337</v>
      </c>
      <c r="F308" t="str">
        <f>CONCATENATE(A308,"_",_xlfn.ARABIC(E308))</f>
        <v>5790249809312597_2</v>
      </c>
      <c r="G308">
        <v>1177</v>
      </c>
      <c r="H308" t="s">
        <v>848</v>
      </c>
      <c r="I308" t="s">
        <v>852</v>
      </c>
      <c r="J308" t="s">
        <v>853</v>
      </c>
      <c r="K308">
        <v>56.1</v>
      </c>
      <c r="L308">
        <v>1409</v>
      </c>
      <c r="M308" t="str">
        <f>VLOOKUP(N308,'New IDs Descs'!D:E,2,FALSE)</f>
        <v>9992306539879166</v>
      </c>
      <c r="N308" t="s">
        <v>854</v>
      </c>
    </row>
    <row r="309" spans="1:14" x14ac:dyDescent="0.25">
      <c r="A309" s="1" t="s">
        <v>167</v>
      </c>
      <c r="B309" t="s">
        <v>168</v>
      </c>
      <c r="C309" s="1" t="s">
        <v>167</v>
      </c>
      <c r="D309">
        <v>288</v>
      </c>
      <c r="E309" t="s">
        <v>341</v>
      </c>
      <c r="F309" t="str">
        <f>CONCATENATE(A309,"_",_xlfn.ARABIC(E309))</f>
        <v>5790249809312597_3</v>
      </c>
      <c r="G309">
        <v>1178</v>
      </c>
      <c r="H309" t="s">
        <v>848</v>
      </c>
      <c r="I309" t="s">
        <v>855</v>
      </c>
      <c r="J309" t="s">
        <v>856</v>
      </c>
      <c r="K309">
        <v>56.1</v>
      </c>
      <c r="L309">
        <v>1409</v>
      </c>
      <c r="M309" t="str">
        <f>VLOOKUP(N309,'New IDs Descs'!D:E,2,FALSE)</f>
        <v>2727324271909063</v>
      </c>
      <c r="N309" t="s">
        <v>857</v>
      </c>
    </row>
    <row r="310" spans="1:14" x14ac:dyDescent="0.25">
      <c r="A310" s="1" t="s">
        <v>167</v>
      </c>
      <c r="B310" t="s">
        <v>168</v>
      </c>
      <c r="C310" s="1" t="s">
        <v>167</v>
      </c>
      <c r="D310">
        <v>288</v>
      </c>
      <c r="E310" t="s">
        <v>345</v>
      </c>
      <c r="F310" t="str">
        <f>CONCATENATE(A310,"_",_xlfn.ARABIC(E310))</f>
        <v>5790249809312597_4</v>
      </c>
      <c r="G310">
        <v>1179</v>
      </c>
      <c r="H310" t="s">
        <v>848</v>
      </c>
      <c r="I310" t="s">
        <v>858</v>
      </c>
      <c r="J310" t="s">
        <v>859</v>
      </c>
      <c r="K310">
        <v>56.1</v>
      </c>
      <c r="L310">
        <v>1409</v>
      </c>
      <c r="M310" t="str">
        <f>VLOOKUP(N310,'New IDs Descs'!D:E,2,FALSE)</f>
        <v>8887091238541048</v>
      </c>
      <c r="N310" t="s">
        <v>860</v>
      </c>
    </row>
    <row r="311" spans="1:14" x14ac:dyDescent="0.25">
      <c r="A311" s="1" t="s">
        <v>167</v>
      </c>
      <c r="B311" t="s">
        <v>168</v>
      </c>
      <c r="C311" s="1" t="s">
        <v>167</v>
      </c>
      <c r="D311">
        <v>288</v>
      </c>
      <c r="E311" t="s">
        <v>349</v>
      </c>
      <c r="F311" t="str">
        <f>CONCATENATE(A311,"_",_xlfn.ARABIC(E311))</f>
        <v>5790249809312597_5</v>
      </c>
      <c r="G311">
        <v>1180</v>
      </c>
      <c r="H311" t="s">
        <v>848</v>
      </c>
      <c r="I311" t="s">
        <v>861</v>
      </c>
      <c r="J311" t="s">
        <v>862</v>
      </c>
      <c r="K311">
        <v>56.1</v>
      </c>
      <c r="L311">
        <v>1409</v>
      </c>
      <c r="M311" t="str">
        <f>VLOOKUP(N311,'New IDs Descs'!D:E,2,FALSE)</f>
        <v>3135763913741783</v>
      </c>
      <c r="N311" t="s">
        <v>863</v>
      </c>
    </row>
    <row r="312" spans="1:14" x14ac:dyDescent="0.25">
      <c r="A312" s="1" t="s">
        <v>171</v>
      </c>
      <c r="B312" t="s">
        <v>172</v>
      </c>
      <c r="C312" s="1" t="s">
        <v>171</v>
      </c>
      <c r="D312">
        <v>289</v>
      </c>
      <c r="E312" t="s">
        <v>332</v>
      </c>
      <c r="F312" t="str">
        <f>CONCATENATE(A312,"_",_xlfn.ARABIC(E312))</f>
        <v>2859416848423277_1</v>
      </c>
      <c r="G312">
        <v>1181</v>
      </c>
      <c r="H312" t="s">
        <v>864</v>
      </c>
      <c r="I312" t="s">
        <v>865</v>
      </c>
      <c r="J312" t="s">
        <v>866</v>
      </c>
      <c r="K312">
        <v>51</v>
      </c>
      <c r="L312">
        <v>1409</v>
      </c>
      <c r="M312" t="str">
        <f>VLOOKUP(N312,'New IDs Descs'!D:E,2,FALSE)</f>
        <v>4417803796946784</v>
      </c>
      <c r="N312" t="s">
        <v>867</v>
      </c>
    </row>
    <row r="313" spans="1:14" x14ac:dyDescent="0.25">
      <c r="A313" s="1" t="s">
        <v>171</v>
      </c>
      <c r="B313" t="s">
        <v>172</v>
      </c>
      <c r="C313" s="1" t="s">
        <v>171</v>
      </c>
      <c r="D313">
        <v>289</v>
      </c>
      <c r="E313" t="s">
        <v>337</v>
      </c>
      <c r="F313" t="str">
        <f>CONCATENATE(A313,"_",_xlfn.ARABIC(E313))</f>
        <v>2859416848423277_2</v>
      </c>
      <c r="G313">
        <v>1182</v>
      </c>
      <c r="H313" t="s">
        <v>864</v>
      </c>
      <c r="I313" t="s">
        <v>868</v>
      </c>
      <c r="J313" t="s">
        <v>869</v>
      </c>
      <c r="K313">
        <v>51</v>
      </c>
      <c r="L313">
        <v>1409</v>
      </c>
      <c r="M313" t="str">
        <f>VLOOKUP(N313,'New IDs Descs'!D:E,2,FALSE)</f>
        <v>6046290667642659</v>
      </c>
      <c r="N313" t="s">
        <v>870</v>
      </c>
    </row>
    <row r="314" spans="1:14" x14ac:dyDescent="0.25">
      <c r="A314" s="1" t="s">
        <v>171</v>
      </c>
      <c r="B314" t="s">
        <v>172</v>
      </c>
      <c r="C314" s="1" t="s">
        <v>171</v>
      </c>
      <c r="D314">
        <v>289</v>
      </c>
      <c r="E314" t="s">
        <v>341</v>
      </c>
      <c r="F314" t="str">
        <f>CONCATENATE(A314,"_",_xlfn.ARABIC(E314))</f>
        <v>2859416848423277_3</v>
      </c>
      <c r="G314">
        <v>1183</v>
      </c>
      <c r="H314" t="s">
        <v>864</v>
      </c>
      <c r="I314" t="s">
        <v>871</v>
      </c>
      <c r="J314" t="s">
        <v>872</v>
      </c>
      <c r="K314">
        <v>51</v>
      </c>
      <c r="L314">
        <v>1409</v>
      </c>
      <c r="M314" t="str">
        <f>VLOOKUP(N314,'New IDs Descs'!D:E,2,FALSE)</f>
        <v>8583770695145672</v>
      </c>
      <c r="N314" t="s">
        <v>873</v>
      </c>
    </row>
    <row r="315" spans="1:14" x14ac:dyDescent="0.25">
      <c r="A315" s="1" t="s">
        <v>171</v>
      </c>
      <c r="B315" t="s">
        <v>172</v>
      </c>
      <c r="C315" s="1" t="s">
        <v>171</v>
      </c>
      <c r="D315">
        <v>289</v>
      </c>
      <c r="E315" t="s">
        <v>345</v>
      </c>
      <c r="F315" t="str">
        <f>CONCATENATE(A315,"_",_xlfn.ARABIC(E315))</f>
        <v>2859416848423277_4</v>
      </c>
      <c r="G315">
        <v>1184</v>
      </c>
      <c r="H315" t="s">
        <v>864</v>
      </c>
      <c r="I315" t="s">
        <v>874</v>
      </c>
      <c r="J315" t="s">
        <v>872</v>
      </c>
      <c r="K315">
        <v>51</v>
      </c>
      <c r="L315">
        <v>1409</v>
      </c>
      <c r="M315" t="str">
        <f>VLOOKUP(N315,'New IDs Descs'!D:E,2,FALSE)</f>
        <v>7731814649274630</v>
      </c>
      <c r="N315" t="s">
        <v>875</v>
      </c>
    </row>
    <row r="316" spans="1:14" x14ac:dyDescent="0.25">
      <c r="A316" s="1" t="s">
        <v>171</v>
      </c>
      <c r="B316" t="s">
        <v>172</v>
      </c>
      <c r="C316" s="1" t="s">
        <v>171</v>
      </c>
      <c r="D316">
        <v>289</v>
      </c>
      <c r="E316" t="s">
        <v>349</v>
      </c>
      <c r="F316" t="str">
        <f>CONCATENATE(A316,"_",_xlfn.ARABIC(E316))</f>
        <v>2859416848423277_5</v>
      </c>
      <c r="G316">
        <v>1185</v>
      </c>
      <c r="H316" t="s">
        <v>864</v>
      </c>
      <c r="I316" t="s">
        <v>876</v>
      </c>
      <c r="J316" t="s">
        <v>869</v>
      </c>
      <c r="K316">
        <v>51</v>
      </c>
      <c r="L316">
        <v>1409</v>
      </c>
      <c r="M316" t="str">
        <f>VLOOKUP(N316,'New IDs Descs'!D:E,2,FALSE)</f>
        <v>5124868110435188</v>
      </c>
      <c r="N316" t="s">
        <v>877</v>
      </c>
    </row>
    <row r="317" spans="1:14" x14ac:dyDescent="0.25">
      <c r="A317" s="1" t="s">
        <v>233</v>
      </c>
      <c r="B317" t="s">
        <v>234</v>
      </c>
      <c r="C317" s="1" t="s">
        <v>233</v>
      </c>
      <c r="D317">
        <v>291</v>
      </c>
      <c r="E317" t="s">
        <v>332</v>
      </c>
      <c r="F317" t="str">
        <f>CONCATENATE(A317,"_",_xlfn.ARABIC(E317))</f>
        <v>8188967396113885_1</v>
      </c>
      <c r="G317">
        <v>1256</v>
      </c>
      <c r="H317" t="s">
        <v>1084</v>
      </c>
      <c r="I317" t="s">
        <v>1085</v>
      </c>
      <c r="J317" t="s">
        <v>1086</v>
      </c>
      <c r="L317">
        <v>1605</v>
      </c>
      <c r="M317" t="str">
        <f>VLOOKUP(N317,'New IDs Descs'!D:E,2,FALSE)</f>
        <v>2319034824659343</v>
      </c>
      <c r="N317" t="s">
        <v>1087</v>
      </c>
    </row>
    <row r="318" spans="1:14" x14ac:dyDescent="0.25">
      <c r="A318" s="1" t="s">
        <v>233</v>
      </c>
      <c r="B318" t="s">
        <v>234</v>
      </c>
      <c r="C318" s="1" t="s">
        <v>233</v>
      </c>
      <c r="D318">
        <v>291</v>
      </c>
      <c r="E318" t="s">
        <v>337</v>
      </c>
      <c r="F318" t="str">
        <f>CONCATENATE(A318,"_",_xlfn.ARABIC(E318))</f>
        <v>8188967396113885_2</v>
      </c>
      <c r="G318">
        <v>1257</v>
      </c>
      <c r="H318" t="s">
        <v>1084</v>
      </c>
      <c r="I318" t="s">
        <v>1088</v>
      </c>
      <c r="J318" t="s">
        <v>1089</v>
      </c>
      <c r="L318">
        <v>1605</v>
      </c>
      <c r="M318" t="str">
        <f>VLOOKUP(N318,'New IDs Descs'!D:E,2,FALSE)</f>
        <v>6779400326884467</v>
      </c>
      <c r="N318" t="s">
        <v>1090</v>
      </c>
    </row>
    <row r="319" spans="1:14" x14ac:dyDescent="0.25">
      <c r="A319" s="1" t="s">
        <v>233</v>
      </c>
      <c r="B319" t="s">
        <v>234</v>
      </c>
      <c r="C319" s="1" t="s">
        <v>233</v>
      </c>
      <c r="D319">
        <v>291</v>
      </c>
      <c r="E319" t="s">
        <v>341</v>
      </c>
      <c r="F319" t="str">
        <f>CONCATENATE(A319,"_",_xlfn.ARABIC(E319))</f>
        <v>8188967396113885_3</v>
      </c>
      <c r="G319">
        <v>1258</v>
      </c>
      <c r="H319" t="s">
        <v>1084</v>
      </c>
      <c r="I319" t="s">
        <v>1091</v>
      </c>
      <c r="J319" t="s">
        <v>1092</v>
      </c>
      <c r="L319">
        <v>1605</v>
      </c>
      <c r="M319" t="str">
        <f>VLOOKUP(N319,'New IDs Descs'!D:E,2,FALSE)</f>
        <v>2069611877859981</v>
      </c>
      <c r="N319" t="s">
        <v>1093</v>
      </c>
    </row>
    <row r="320" spans="1:14" x14ac:dyDescent="0.25">
      <c r="A320" s="1" t="s">
        <v>233</v>
      </c>
      <c r="B320" t="s">
        <v>234</v>
      </c>
      <c r="C320" s="1" t="s">
        <v>233</v>
      </c>
      <c r="D320">
        <v>291</v>
      </c>
      <c r="E320" t="s">
        <v>345</v>
      </c>
      <c r="F320" t="str">
        <f>CONCATENATE(A320,"_",_xlfn.ARABIC(E320))</f>
        <v>8188967396113885_4</v>
      </c>
      <c r="G320">
        <v>1259</v>
      </c>
      <c r="H320" t="s">
        <v>1084</v>
      </c>
      <c r="I320" t="s">
        <v>1094</v>
      </c>
      <c r="J320" t="s">
        <v>1095</v>
      </c>
      <c r="L320">
        <v>1605</v>
      </c>
      <c r="M320" t="str">
        <f>VLOOKUP(N320,'New IDs Descs'!D:E,2,FALSE)</f>
        <v>2989142054256800</v>
      </c>
      <c r="N320" t="s">
        <v>1096</v>
      </c>
    </row>
    <row r="321" spans="1:14" x14ac:dyDescent="0.25">
      <c r="A321" s="1" t="s">
        <v>233</v>
      </c>
      <c r="B321" t="s">
        <v>234</v>
      </c>
      <c r="C321" s="1" t="s">
        <v>233</v>
      </c>
      <c r="D321">
        <v>291</v>
      </c>
      <c r="E321" t="s">
        <v>349</v>
      </c>
      <c r="F321" t="str">
        <f>CONCATENATE(A321,"_",_xlfn.ARABIC(E321))</f>
        <v>8188967396113885_5</v>
      </c>
      <c r="G321">
        <v>1260</v>
      </c>
      <c r="H321" t="s">
        <v>1084</v>
      </c>
      <c r="I321" t="s">
        <v>1097</v>
      </c>
      <c r="J321" t="s">
        <v>1098</v>
      </c>
      <c r="L321">
        <v>1605</v>
      </c>
      <c r="M321" t="str">
        <f>VLOOKUP(N321,'New IDs Descs'!D:E,2,FALSE)</f>
        <v>8848642785852399</v>
      </c>
      <c r="N321" t="s">
        <v>1099</v>
      </c>
    </row>
    <row r="322" spans="1:14" x14ac:dyDescent="0.25">
      <c r="A322" s="1" t="s">
        <v>252</v>
      </c>
      <c r="B322" t="s">
        <v>253</v>
      </c>
      <c r="C322" s="1" t="s">
        <v>252</v>
      </c>
      <c r="D322">
        <v>296</v>
      </c>
      <c r="E322" t="s">
        <v>332</v>
      </c>
      <c r="F322" t="str">
        <f>CONCATENATE(A322,"_",_xlfn.ARABIC(E322))</f>
        <v>8480689381812067_1</v>
      </c>
      <c r="G322">
        <v>1281</v>
      </c>
      <c r="H322" t="s">
        <v>1084</v>
      </c>
      <c r="I322" t="s">
        <v>1149</v>
      </c>
      <c r="J322" t="s">
        <v>1150</v>
      </c>
      <c r="K322">
        <v>57.2</v>
      </c>
      <c r="L322">
        <v>1705</v>
      </c>
      <c r="M322" t="e">
        <f>VLOOKUP(N322,'New IDs Descs'!D:E,2,FALSE)</f>
        <v>#N/A</v>
      </c>
      <c r="N322" t="s">
        <v>1151</v>
      </c>
    </row>
    <row r="323" spans="1:14" x14ac:dyDescent="0.25">
      <c r="A323" s="1" t="s">
        <v>252</v>
      </c>
      <c r="B323" t="s">
        <v>253</v>
      </c>
      <c r="C323" s="1" t="s">
        <v>252</v>
      </c>
      <c r="D323">
        <v>296</v>
      </c>
      <c r="E323" t="s">
        <v>337</v>
      </c>
      <c r="F323" t="str">
        <f>CONCATENATE(A323,"_",_xlfn.ARABIC(E323))</f>
        <v>8480689381812067_2</v>
      </c>
      <c r="G323">
        <v>1282</v>
      </c>
      <c r="H323" t="s">
        <v>1084</v>
      </c>
      <c r="I323" t="s">
        <v>1152</v>
      </c>
      <c r="J323" t="s">
        <v>1089</v>
      </c>
      <c r="K323">
        <v>57.2</v>
      </c>
      <c r="L323">
        <v>1705</v>
      </c>
      <c r="M323" t="e">
        <f>VLOOKUP(N323,'New IDs Descs'!D:E,2,FALSE)</f>
        <v>#N/A</v>
      </c>
      <c r="N323" t="s">
        <v>1153</v>
      </c>
    </row>
    <row r="324" spans="1:14" x14ac:dyDescent="0.25">
      <c r="A324" s="1" t="s">
        <v>252</v>
      </c>
      <c r="B324" t="s">
        <v>253</v>
      </c>
      <c r="C324" s="1" t="s">
        <v>252</v>
      </c>
      <c r="D324">
        <v>296</v>
      </c>
      <c r="E324" t="s">
        <v>341</v>
      </c>
      <c r="F324" t="str">
        <f>CONCATENATE(A324,"_",_xlfn.ARABIC(E324))</f>
        <v>8480689381812067_3</v>
      </c>
      <c r="G324">
        <v>1283</v>
      </c>
      <c r="H324" t="s">
        <v>1084</v>
      </c>
      <c r="I324" t="s">
        <v>1091</v>
      </c>
      <c r="J324" t="s">
        <v>1092</v>
      </c>
      <c r="K324">
        <v>57.2</v>
      </c>
      <c r="L324">
        <v>1705</v>
      </c>
      <c r="M324" t="e">
        <f>VLOOKUP(N324,'New IDs Descs'!D:E,2,FALSE)</f>
        <v>#N/A</v>
      </c>
      <c r="N324" t="s">
        <v>1154</v>
      </c>
    </row>
    <row r="325" spans="1:14" x14ac:dyDescent="0.25">
      <c r="A325" s="1" t="s">
        <v>252</v>
      </c>
      <c r="B325" t="s">
        <v>253</v>
      </c>
      <c r="C325" s="1" t="s">
        <v>252</v>
      </c>
      <c r="D325">
        <v>296</v>
      </c>
      <c r="E325" t="s">
        <v>345</v>
      </c>
      <c r="F325" t="str">
        <f>CONCATENATE(A325,"_",_xlfn.ARABIC(E325))</f>
        <v>8480689381812067_4</v>
      </c>
      <c r="G325">
        <v>1284</v>
      </c>
      <c r="H325" t="s">
        <v>1084</v>
      </c>
      <c r="I325" t="s">
        <v>1155</v>
      </c>
      <c r="J325" t="s">
        <v>1095</v>
      </c>
      <c r="K325">
        <v>57.2</v>
      </c>
      <c r="L325">
        <v>1705</v>
      </c>
      <c r="M325" t="e">
        <f>VLOOKUP(N325,'New IDs Descs'!D:E,2,FALSE)</f>
        <v>#N/A</v>
      </c>
      <c r="N325" t="s">
        <v>1156</v>
      </c>
    </row>
    <row r="326" spans="1:14" x14ac:dyDescent="0.25">
      <c r="A326" s="1" t="s">
        <v>252</v>
      </c>
      <c r="B326" t="s">
        <v>253</v>
      </c>
      <c r="C326" s="1" t="s">
        <v>252</v>
      </c>
      <c r="D326">
        <v>296</v>
      </c>
      <c r="E326" t="s">
        <v>349</v>
      </c>
      <c r="F326" t="str">
        <f>CONCATENATE(A326,"_",_xlfn.ARABIC(E326))</f>
        <v>8480689381812067_5</v>
      </c>
      <c r="G326">
        <v>1285</v>
      </c>
      <c r="H326" t="s">
        <v>1084</v>
      </c>
      <c r="I326" t="s">
        <v>1097</v>
      </c>
      <c r="J326" t="s">
        <v>1098</v>
      </c>
      <c r="K326">
        <v>57.2</v>
      </c>
      <c r="L326">
        <v>1705</v>
      </c>
      <c r="M326" t="e">
        <f>VLOOKUP(N326,'New IDs Descs'!D:E,2,FALSE)</f>
        <v>#N/A</v>
      </c>
      <c r="N326" t="s">
        <v>1157</v>
      </c>
    </row>
    <row r="327" spans="1:14" x14ac:dyDescent="0.25">
      <c r="A327" s="1" t="s">
        <v>304</v>
      </c>
      <c r="B327" t="s">
        <v>305</v>
      </c>
      <c r="C327" s="1" t="s">
        <v>304</v>
      </c>
      <c r="D327">
        <v>297</v>
      </c>
      <c r="E327" t="s">
        <v>332</v>
      </c>
      <c r="F327" t="str">
        <f>CONCATENATE(A327,"_",_xlfn.ARABIC(E327))</f>
        <v>1399931982805738_1</v>
      </c>
      <c r="G327">
        <v>1351</v>
      </c>
      <c r="H327" t="s">
        <v>894</v>
      </c>
      <c r="I327" t="s">
        <v>1339</v>
      </c>
      <c r="J327" t="s">
        <v>1340</v>
      </c>
      <c r="K327">
        <v>57.1</v>
      </c>
      <c r="L327">
        <v>1805</v>
      </c>
      <c r="M327" t="str">
        <f>VLOOKUP(N327,'New IDs Descs'!D:E,2,FALSE)</f>
        <v>5175404132366102</v>
      </c>
      <c r="N327" t="s">
        <v>1341</v>
      </c>
    </row>
    <row r="328" spans="1:14" x14ac:dyDescent="0.25">
      <c r="A328" s="1" t="s">
        <v>304</v>
      </c>
      <c r="B328" t="s">
        <v>305</v>
      </c>
      <c r="C328" s="1" t="s">
        <v>304</v>
      </c>
      <c r="D328">
        <v>297</v>
      </c>
      <c r="E328" t="s">
        <v>337</v>
      </c>
      <c r="F328" t="str">
        <f>CONCATENATE(A328,"_",_xlfn.ARABIC(E328))</f>
        <v>1399931982805738_2</v>
      </c>
      <c r="G328">
        <v>1352</v>
      </c>
      <c r="H328" t="s">
        <v>894</v>
      </c>
      <c r="I328" t="s">
        <v>1342</v>
      </c>
      <c r="J328" t="s">
        <v>1343</v>
      </c>
      <c r="K328">
        <v>57.1</v>
      </c>
      <c r="L328">
        <v>1805</v>
      </c>
      <c r="M328" t="str">
        <f>VLOOKUP(N328,'New IDs Descs'!D:E,2,FALSE)</f>
        <v>5272522684081497</v>
      </c>
      <c r="N328" t="s">
        <v>1344</v>
      </c>
    </row>
    <row r="329" spans="1:14" x14ac:dyDescent="0.25">
      <c r="A329" s="1" t="s">
        <v>304</v>
      </c>
      <c r="B329" t="s">
        <v>305</v>
      </c>
      <c r="C329" s="1" t="s">
        <v>304</v>
      </c>
      <c r="D329">
        <v>297</v>
      </c>
      <c r="E329" t="s">
        <v>341</v>
      </c>
      <c r="F329" t="str">
        <f>CONCATENATE(A329,"_",_xlfn.ARABIC(E329))</f>
        <v>1399931982805738_3</v>
      </c>
      <c r="G329">
        <v>1353</v>
      </c>
      <c r="H329" t="s">
        <v>894</v>
      </c>
      <c r="I329" t="s">
        <v>1345</v>
      </c>
      <c r="J329" t="s">
        <v>1346</v>
      </c>
      <c r="K329">
        <v>57.1</v>
      </c>
      <c r="L329">
        <v>1805</v>
      </c>
      <c r="M329" t="str">
        <f>VLOOKUP(N329,'New IDs Descs'!D:E,2,FALSE)</f>
        <v>3456519359351361</v>
      </c>
      <c r="N329" t="s">
        <v>1347</v>
      </c>
    </row>
    <row r="330" spans="1:14" x14ac:dyDescent="0.25">
      <c r="A330" s="1" t="s">
        <v>304</v>
      </c>
      <c r="B330" t="s">
        <v>305</v>
      </c>
      <c r="C330" s="1" t="s">
        <v>304</v>
      </c>
      <c r="D330">
        <v>297</v>
      </c>
      <c r="E330" t="s">
        <v>345</v>
      </c>
      <c r="F330" t="str">
        <f>CONCATENATE(A330,"_",_xlfn.ARABIC(E330))</f>
        <v>1399931982805738_4</v>
      </c>
      <c r="G330">
        <v>1354</v>
      </c>
      <c r="H330" t="s">
        <v>894</v>
      </c>
      <c r="I330" t="s">
        <v>1348</v>
      </c>
      <c r="J330" t="s">
        <v>1349</v>
      </c>
      <c r="K330">
        <v>57.1</v>
      </c>
      <c r="L330">
        <v>1805</v>
      </c>
      <c r="M330" t="str">
        <f>VLOOKUP(N330,'New IDs Descs'!D:E,2,FALSE)</f>
        <v>3487611456547449</v>
      </c>
      <c r="N330" t="s">
        <v>1350</v>
      </c>
    </row>
    <row r="331" spans="1:14" x14ac:dyDescent="0.25">
      <c r="A331" s="1" t="s">
        <v>304</v>
      </c>
      <c r="B331" t="s">
        <v>305</v>
      </c>
      <c r="C331" s="1" t="s">
        <v>304</v>
      </c>
      <c r="D331">
        <v>297</v>
      </c>
      <c r="E331" t="s">
        <v>349</v>
      </c>
      <c r="F331" t="str">
        <f>CONCATENATE(A331,"_",_xlfn.ARABIC(E331))</f>
        <v>1399931982805738_5</v>
      </c>
      <c r="G331">
        <v>1355</v>
      </c>
      <c r="H331" t="s">
        <v>894</v>
      </c>
      <c r="I331" t="s">
        <v>1351</v>
      </c>
      <c r="J331" t="s">
        <v>1352</v>
      </c>
      <c r="K331">
        <v>57.1</v>
      </c>
      <c r="L331">
        <v>1805</v>
      </c>
      <c r="M331" t="str">
        <f>VLOOKUP(N331,'New IDs Descs'!D:E,2,FALSE)</f>
        <v>4441473469977497</v>
      </c>
      <c r="N331" t="s">
        <v>1353</v>
      </c>
    </row>
    <row r="332" spans="1:14" x14ac:dyDescent="0.25">
      <c r="A332" s="1" t="s">
        <v>274</v>
      </c>
      <c r="B332" t="s">
        <v>275</v>
      </c>
      <c r="C332" s="1" t="s">
        <v>274</v>
      </c>
      <c r="D332">
        <v>299</v>
      </c>
      <c r="E332" t="s">
        <v>332</v>
      </c>
      <c r="F332" t="str">
        <f>CONCATENATE(A332,"_",_xlfn.ARABIC(E332))</f>
        <v>2154335696669095_1</v>
      </c>
      <c r="G332">
        <v>1311</v>
      </c>
      <c r="H332" t="s">
        <v>497</v>
      </c>
      <c r="I332" t="s">
        <v>1224</v>
      </c>
      <c r="J332" t="s">
        <v>1225</v>
      </c>
      <c r="K332">
        <v>57.2</v>
      </c>
      <c r="L332">
        <v>1805</v>
      </c>
      <c r="M332" t="e">
        <f>VLOOKUP(N332,'New IDs Descs'!D:E,2,FALSE)</f>
        <v>#N/A</v>
      </c>
      <c r="N332" t="s">
        <v>1226</v>
      </c>
    </row>
    <row r="333" spans="1:14" x14ac:dyDescent="0.25">
      <c r="A333" s="1" t="s">
        <v>274</v>
      </c>
      <c r="B333" t="s">
        <v>275</v>
      </c>
      <c r="C333" s="1" t="s">
        <v>274</v>
      </c>
      <c r="D333">
        <v>299</v>
      </c>
      <c r="E333" t="s">
        <v>337</v>
      </c>
      <c r="F333" t="str">
        <f>CONCATENATE(A333,"_",_xlfn.ARABIC(E333))</f>
        <v>2154335696669095_2</v>
      </c>
      <c r="G333">
        <v>1312</v>
      </c>
      <c r="H333" t="s">
        <v>497</v>
      </c>
      <c r="I333" t="s">
        <v>1227</v>
      </c>
      <c r="J333" t="s">
        <v>1228</v>
      </c>
      <c r="K333">
        <v>57.2</v>
      </c>
      <c r="L333">
        <v>1805</v>
      </c>
      <c r="M333" t="str">
        <f>VLOOKUP(N333,'New IDs Descs'!D:E,2,FALSE)</f>
        <v>4588439484054074</v>
      </c>
      <c r="N333" t="s">
        <v>1229</v>
      </c>
    </row>
    <row r="334" spans="1:14" x14ac:dyDescent="0.25">
      <c r="A334" s="1" t="s">
        <v>274</v>
      </c>
      <c r="B334" t="s">
        <v>275</v>
      </c>
      <c r="C334" s="1" t="s">
        <v>274</v>
      </c>
      <c r="D334">
        <v>299</v>
      </c>
      <c r="E334" t="s">
        <v>341</v>
      </c>
      <c r="F334" t="str">
        <f>CONCATENATE(A334,"_",_xlfn.ARABIC(E334))</f>
        <v>2154335696669095_3</v>
      </c>
      <c r="G334">
        <v>1313</v>
      </c>
      <c r="H334" t="s">
        <v>497</v>
      </c>
      <c r="I334" t="s">
        <v>1230</v>
      </c>
      <c r="J334" t="s">
        <v>1231</v>
      </c>
      <c r="K334">
        <v>57.2</v>
      </c>
      <c r="L334">
        <v>1805</v>
      </c>
      <c r="M334" t="str">
        <f>VLOOKUP(N334,'New IDs Descs'!D:E,2,FALSE)</f>
        <v>3378354436504016</v>
      </c>
      <c r="N334" t="s">
        <v>1232</v>
      </c>
    </row>
    <row r="335" spans="1:14" x14ac:dyDescent="0.25">
      <c r="A335" s="1" t="s">
        <v>274</v>
      </c>
      <c r="B335" t="s">
        <v>275</v>
      </c>
      <c r="C335" s="1" t="s">
        <v>274</v>
      </c>
      <c r="D335">
        <v>299</v>
      </c>
      <c r="E335" t="s">
        <v>345</v>
      </c>
      <c r="F335" t="str">
        <f>CONCATENATE(A335,"_",_xlfn.ARABIC(E335))</f>
        <v>2154335696669095_4</v>
      </c>
      <c r="G335">
        <v>1314</v>
      </c>
      <c r="H335" t="s">
        <v>497</v>
      </c>
      <c r="I335" t="s">
        <v>1233</v>
      </c>
      <c r="J335" t="s">
        <v>1234</v>
      </c>
      <c r="K335">
        <v>57.2</v>
      </c>
      <c r="L335">
        <v>1805</v>
      </c>
      <c r="M335" t="str">
        <f>VLOOKUP(N335,'New IDs Descs'!D:E,2,FALSE)</f>
        <v>6992514757558616</v>
      </c>
      <c r="N335" t="s">
        <v>1235</v>
      </c>
    </row>
    <row r="336" spans="1:14" x14ac:dyDescent="0.25">
      <c r="A336" s="1" t="s">
        <v>274</v>
      </c>
      <c r="B336" t="s">
        <v>275</v>
      </c>
      <c r="C336" s="1" t="s">
        <v>274</v>
      </c>
      <c r="D336">
        <v>299</v>
      </c>
      <c r="E336" t="s">
        <v>349</v>
      </c>
      <c r="F336" t="str">
        <f>CONCATENATE(A336,"_",_xlfn.ARABIC(E336))</f>
        <v>2154335696669095_5</v>
      </c>
      <c r="G336">
        <v>1315</v>
      </c>
      <c r="H336" t="s">
        <v>497</v>
      </c>
      <c r="I336" t="s">
        <v>1236</v>
      </c>
      <c r="J336" t="s">
        <v>1237</v>
      </c>
      <c r="K336">
        <v>57.2</v>
      </c>
      <c r="L336">
        <v>1805</v>
      </c>
      <c r="M336" t="str">
        <f>VLOOKUP(N336,'New IDs Descs'!D:E,2,FALSE)</f>
        <v>2478694035092537</v>
      </c>
      <c r="N336" t="s">
        <v>1238</v>
      </c>
    </row>
    <row r="337" spans="1:14" x14ac:dyDescent="0.25">
      <c r="A337" s="1" t="s">
        <v>179</v>
      </c>
      <c r="B337" t="s">
        <v>180</v>
      </c>
      <c r="C337" s="1" t="s">
        <v>179</v>
      </c>
      <c r="D337">
        <v>300</v>
      </c>
      <c r="E337" t="s">
        <v>332</v>
      </c>
      <c r="F337" t="str">
        <f>CONCATENATE(A337,"_",_xlfn.ARABIC(E337))</f>
        <v>0407670832878373_1</v>
      </c>
      <c r="G337">
        <v>1191</v>
      </c>
      <c r="H337" t="s">
        <v>894</v>
      </c>
      <c r="I337" t="s">
        <v>895</v>
      </c>
      <c r="J337" t="s">
        <v>896</v>
      </c>
      <c r="K337">
        <v>57.1</v>
      </c>
      <c r="L337">
        <v>1306</v>
      </c>
      <c r="M337" t="str">
        <f>VLOOKUP(N337,'New IDs Descs'!D:E,2,FALSE)</f>
        <v>3726721183950445</v>
      </c>
      <c r="N337" t="s">
        <v>897</v>
      </c>
    </row>
    <row r="338" spans="1:14" x14ac:dyDescent="0.25">
      <c r="A338" s="1" t="s">
        <v>179</v>
      </c>
      <c r="B338" t="s">
        <v>180</v>
      </c>
      <c r="C338" s="1" t="s">
        <v>179</v>
      </c>
      <c r="D338">
        <v>300</v>
      </c>
      <c r="E338" t="s">
        <v>337</v>
      </c>
      <c r="F338" t="str">
        <f>CONCATENATE(A338,"_",_xlfn.ARABIC(E338))</f>
        <v>0407670832878373_2</v>
      </c>
      <c r="G338">
        <v>1192</v>
      </c>
      <c r="H338" t="s">
        <v>894</v>
      </c>
      <c r="I338" t="s">
        <v>898</v>
      </c>
      <c r="J338" t="s">
        <v>899</v>
      </c>
      <c r="K338">
        <v>57.1</v>
      </c>
      <c r="L338">
        <v>1306</v>
      </c>
      <c r="M338" t="str">
        <f>VLOOKUP(N338,'New IDs Descs'!D:E,2,FALSE)</f>
        <v>0659752929236740</v>
      </c>
      <c r="N338" t="s">
        <v>900</v>
      </c>
    </row>
    <row r="339" spans="1:14" x14ac:dyDescent="0.25">
      <c r="A339" s="1" t="s">
        <v>179</v>
      </c>
      <c r="B339" t="s">
        <v>180</v>
      </c>
      <c r="C339" s="1" t="s">
        <v>179</v>
      </c>
      <c r="D339">
        <v>300</v>
      </c>
      <c r="E339" t="s">
        <v>341</v>
      </c>
      <c r="F339" t="str">
        <f>CONCATENATE(A339,"_",_xlfn.ARABIC(E339))</f>
        <v>0407670832878373_3</v>
      </c>
      <c r="G339">
        <v>1193</v>
      </c>
      <c r="H339" t="s">
        <v>894</v>
      </c>
      <c r="I339" t="s">
        <v>901</v>
      </c>
      <c r="J339" t="s">
        <v>902</v>
      </c>
      <c r="K339">
        <v>57.1</v>
      </c>
      <c r="L339">
        <v>1306</v>
      </c>
      <c r="M339" t="str">
        <f>VLOOKUP(N339,'New IDs Descs'!D:E,2,FALSE)</f>
        <v>0932137419434603</v>
      </c>
      <c r="N339" t="s">
        <v>903</v>
      </c>
    </row>
    <row r="340" spans="1:14" x14ac:dyDescent="0.25">
      <c r="A340" s="1" t="s">
        <v>179</v>
      </c>
      <c r="B340" t="s">
        <v>180</v>
      </c>
      <c r="C340" s="1" t="s">
        <v>179</v>
      </c>
      <c r="D340">
        <v>300</v>
      </c>
      <c r="E340" t="s">
        <v>345</v>
      </c>
      <c r="F340" t="str">
        <f>CONCATENATE(A340,"_",_xlfn.ARABIC(E340))</f>
        <v>0407670832878373_4</v>
      </c>
      <c r="G340">
        <v>1194</v>
      </c>
      <c r="H340" t="s">
        <v>894</v>
      </c>
      <c r="I340" t="s">
        <v>904</v>
      </c>
      <c r="J340" t="s">
        <v>905</v>
      </c>
      <c r="K340">
        <v>57.1</v>
      </c>
      <c r="L340">
        <v>1306</v>
      </c>
      <c r="M340" t="str">
        <f>VLOOKUP(N340,'New IDs Descs'!D:E,2,FALSE)</f>
        <v>8330841314937622</v>
      </c>
      <c r="N340" t="s">
        <v>906</v>
      </c>
    </row>
    <row r="341" spans="1:14" x14ac:dyDescent="0.25">
      <c r="A341" s="1" t="s">
        <v>179</v>
      </c>
      <c r="B341" t="s">
        <v>180</v>
      </c>
      <c r="C341" s="1" t="s">
        <v>179</v>
      </c>
      <c r="D341">
        <v>300</v>
      </c>
      <c r="E341" t="s">
        <v>349</v>
      </c>
      <c r="F341" t="str">
        <f>CONCATENATE(A341,"_",_xlfn.ARABIC(E341))</f>
        <v>0407670832878373_5</v>
      </c>
      <c r="G341">
        <v>1195</v>
      </c>
      <c r="H341" t="s">
        <v>894</v>
      </c>
      <c r="I341" t="s">
        <v>907</v>
      </c>
      <c r="J341" t="s">
        <v>908</v>
      </c>
      <c r="K341">
        <v>57.1</v>
      </c>
      <c r="L341">
        <v>1306</v>
      </c>
      <c r="M341" t="str">
        <f>VLOOKUP(N341,'New IDs Descs'!D:E,2,FALSE)</f>
        <v>3496880089281614</v>
      </c>
      <c r="N341" t="s">
        <v>909</v>
      </c>
    </row>
    <row r="342" spans="1:14" x14ac:dyDescent="0.25">
      <c r="A342" s="1" t="s">
        <v>223</v>
      </c>
      <c r="B342" t="s">
        <v>224</v>
      </c>
      <c r="C342" s="1" t="s">
        <v>223</v>
      </c>
      <c r="D342">
        <v>303</v>
      </c>
      <c r="E342" t="s">
        <v>332</v>
      </c>
      <c r="F342" t="str">
        <f>CONCATENATE(A342,"_",_xlfn.ARABIC(E342))</f>
        <v>6618843839457432_1</v>
      </c>
      <c r="G342">
        <v>1246</v>
      </c>
      <c r="H342" t="s">
        <v>1057</v>
      </c>
      <c r="I342" t="s">
        <v>1058</v>
      </c>
      <c r="J342" t="s">
        <v>1059</v>
      </c>
      <c r="L342">
        <v>1605</v>
      </c>
      <c r="M342" t="str">
        <f>VLOOKUP(N342,'New IDs Descs'!D:E,2,FALSE)</f>
        <v>4013300429406838</v>
      </c>
      <c r="N342" t="s">
        <v>1060</v>
      </c>
    </row>
    <row r="343" spans="1:14" x14ac:dyDescent="0.25">
      <c r="A343" s="1" t="s">
        <v>223</v>
      </c>
      <c r="B343" t="s">
        <v>224</v>
      </c>
      <c r="C343" s="1" t="s">
        <v>223</v>
      </c>
      <c r="D343">
        <v>303</v>
      </c>
      <c r="E343" t="s">
        <v>337</v>
      </c>
      <c r="F343" t="str">
        <f>CONCATENATE(A343,"_",_xlfn.ARABIC(E343))</f>
        <v>6618843839457432_2</v>
      </c>
      <c r="G343">
        <v>1247</v>
      </c>
      <c r="H343" t="s">
        <v>1057</v>
      </c>
      <c r="I343" t="s">
        <v>1061</v>
      </c>
      <c r="J343" t="s">
        <v>1062</v>
      </c>
      <c r="L343">
        <v>1605</v>
      </c>
      <c r="M343" t="str">
        <f>VLOOKUP(N343,'New IDs Descs'!D:E,2,FALSE)</f>
        <v>5670163859694741</v>
      </c>
      <c r="N343" t="s">
        <v>1063</v>
      </c>
    </row>
    <row r="344" spans="1:14" x14ac:dyDescent="0.25">
      <c r="A344" s="1" t="s">
        <v>223</v>
      </c>
      <c r="B344" t="s">
        <v>224</v>
      </c>
      <c r="C344" s="1" t="s">
        <v>223</v>
      </c>
      <c r="D344">
        <v>303</v>
      </c>
      <c r="E344" t="s">
        <v>341</v>
      </c>
      <c r="F344" t="str">
        <f>CONCATENATE(A344,"_",_xlfn.ARABIC(E344))</f>
        <v>6618843839457432_3</v>
      </c>
      <c r="G344">
        <v>1248</v>
      </c>
      <c r="H344" t="s">
        <v>1057</v>
      </c>
      <c r="I344" t="s">
        <v>1064</v>
      </c>
      <c r="J344" t="s">
        <v>1065</v>
      </c>
      <c r="L344">
        <v>1605</v>
      </c>
      <c r="M344" t="str">
        <f>VLOOKUP(N344,'New IDs Descs'!D:E,2,FALSE)</f>
        <v>5195799352771938</v>
      </c>
      <c r="N344" t="s">
        <v>1066</v>
      </c>
    </row>
    <row r="345" spans="1:14" x14ac:dyDescent="0.25">
      <c r="A345" s="1" t="s">
        <v>223</v>
      </c>
      <c r="B345" t="s">
        <v>224</v>
      </c>
      <c r="C345" s="1" t="s">
        <v>223</v>
      </c>
      <c r="D345">
        <v>303</v>
      </c>
      <c r="E345" t="s">
        <v>345</v>
      </c>
      <c r="F345" t="str">
        <f>CONCATENATE(A345,"_",_xlfn.ARABIC(E345))</f>
        <v>6618843839457432_4</v>
      </c>
      <c r="G345">
        <v>1249</v>
      </c>
      <c r="H345" t="s">
        <v>1057</v>
      </c>
      <c r="I345" t="s">
        <v>1067</v>
      </c>
      <c r="J345" t="s">
        <v>1068</v>
      </c>
      <c r="L345">
        <v>1605</v>
      </c>
      <c r="M345" t="str">
        <f>VLOOKUP(N345,'New IDs Descs'!D:E,2,FALSE)</f>
        <v>1903215556772526</v>
      </c>
      <c r="N345" t="s">
        <v>1069</v>
      </c>
    </row>
    <row r="346" spans="1:14" x14ac:dyDescent="0.25">
      <c r="A346" s="1" t="s">
        <v>223</v>
      </c>
      <c r="B346" t="s">
        <v>224</v>
      </c>
      <c r="C346" s="1" t="s">
        <v>223</v>
      </c>
      <c r="D346">
        <v>303</v>
      </c>
      <c r="E346" t="s">
        <v>349</v>
      </c>
      <c r="F346" t="str">
        <f>CONCATENATE(A346,"_",_xlfn.ARABIC(E346))</f>
        <v>6618843839457432_5</v>
      </c>
      <c r="G346">
        <v>1250</v>
      </c>
      <c r="H346" t="s">
        <v>1057</v>
      </c>
      <c r="I346" t="s">
        <v>1070</v>
      </c>
      <c r="J346" t="s">
        <v>1071</v>
      </c>
      <c r="L346">
        <v>1605</v>
      </c>
      <c r="M346" t="str">
        <f>VLOOKUP(N346,'New IDs Descs'!D:E,2,FALSE)</f>
        <v>0958992309404742</v>
      </c>
      <c r="N346" t="s">
        <v>1072</v>
      </c>
    </row>
    <row r="347" spans="1:14" x14ac:dyDescent="0.25">
      <c r="A347" s="1" t="s">
        <v>237</v>
      </c>
      <c r="B347" t="s">
        <v>238</v>
      </c>
      <c r="C347" s="1" t="s">
        <v>237</v>
      </c>
      <c r="D347">
        <v>304</v>
      </c>
      <c r="E347" t="s">
        <v>332</v>
      </c>
      <c r="F347" t="str">
        <f>CONCATENATE(A347,"_",_xlfn.ARABIC(E347))</f>
        <v>2637826111662860_1</v>
      </c>
      <c r="G347">
        <v>1261</v>
      </c>
      <c r="H347" t="s">
        <v>1100</v>
      </c>
      <c r="I347" t="s">
        <v>1101</v>
      </c>
      <c r="J347" t="s">
        <v>1102</v>
      </c>
      <c r="K347">
        <v>56.3</v>
      </c>
      <c r="L347">
        <v>1705</v>
      </c>
      <c r="M347" t="str">
        <f>VLOOKUP(N347,'New IDs Descs'!D:E,2,FALSE)</f>
        <v>9533565239605359</v>
      </c>
      <c r="N347" t="s">
        <v>1103</v>
      </c>
    </row>
    <row r="348" spans="1:14" x14ac:dyDescent="0.25">
      <c r="A348" s="1" t="s">
        <v>237</v>
      </c>
      <c r="B348" t="s">
        <v>238</v>
      </c>
      <c r="C348" s="1" t="s">
        <v>237</v>
      </c>
      <c r="D348">
        <v>304</v>
      </c>
      <c r="E348" t="s">
        <v>337</v>
      </c>
      <c r="F348" t="str">
        <f>CONCATENATE(A348,"_",_xlfn.ARABIC(E348))</f>
        <v>2637826111662860_2</v>
      </c>
      <c r="G348">
        <v>1262</v>
      </c>
      <c r="H348" t="s">
        <v>1100</v>
      </c>
      <c r="I348" t="s">
        <v>1104</v>
      </c>
      <c r="J348" t="s">
        <v>1105</v>
      </c>
      <c r="K348">
        <v>56.3</v>
      </c>
      <c r="L348">
        <v>1705</v>
      </c>
      <c r="M348" t="str">
        <f>VLOOKUP(N348,'New IDs Descs'!D:E,2,FALSE)</f>
        <v>6074022223799648</v>
      </c>
      <c r="N348" t="s">
        <v>1106</v>
      </c>
    </row>
    <row r="349" spans="1:14" x14ac:dyDescent="0.25">
      <c r="A349" s="1" t="s">
        <v>237</v>
      </c>
      <c r="B349" t="s">
        <v>238</v>
      </c>
      <c r="C349" s="1" t="s">
        <v>237</v>
      </c>
      <c r="D349">
        <v>304</v>
      </c>
      <c r="E349" t="s">
        <v>341</v>
      </c>
      <c r="F349" t="str">
        <f>CONCATENATE(A349,"_",_xlfn.ARABIC(E349))</f>
        <v>2637826111662860_3</v>
      </c>
      <c r="G349">
        <v>1263</v>
      </c>
      <c r="H349" t="s">
        <v>1100</v>
      </c>
      <c r="I349" t="s">
        <v>1107</v>
      </c>
      <c r="J349" t="s">
        <v>1108</v>
      </c>
      <c r="K349">
        <v>56.3</v>
      </c>
      <c r="L349">
        <v>1705</v>
      </c>
      <c r="M349" t="str">
        <f>VLOOKUP(N349,'New IDs Descs'!D:E,2,FALSE)</f>
        <v>4634882274683692</v>
      </c>
      <c r="N349" t="s">
        <v>1109</v>
      </c>
    </row>
    <row r="350" spans="1:14" x14ac:dyDescent="0.25">
      <c r="A350" s="1" t="s">
        <v>237</v>
      </c>
      <c r="B350" t="s">
        <v>238</v>
      </c>
      <c r="C350" s="1" t="s">
        <v>237</v>
      </c>
      <c r="D350">
        <v>304</v>
      </c>
      <c r="E350" t="s">
        <v>345</v>
      </c>
      <c r="F350" t="str">
        <f>CONCATENATE(A350,"_",_xlfn.ARABIC(E350))</f>
        <v>2637826111662860_4</v>
      </c>
      <c r="G350">
        <v>1264</v>
      </c>
      <c r="H350" t="s">
        <v>1100</v>
      </c>
      <c r="I350" t="s">
        <v>1110</v>
      </c>
      <c r="J350" t="s">
        <v>1111</v>
      </c>
      <c r="K350">
        <v>56.3</v>
      </c>
      <c r="L350">
        <v>1705</v>
      </c>
      <c r="M350" t="str">
        <f>VLOOKUP(N350,'New IDs Descs'!D:E,2,FALSE)</f>
        <v>5362973503190847</v>
      </c>
      <c r="N350" t="s">
        <v>1112</v>
      </c>
    </row>
    <row r="351" spans="1:14" x14ac:dyDescent="0.25">
      <c r="A351" s="1" t="s">
        <v>237</v>
      </c>
      <c r="B351" t="s">
        <v>238</v>
      </c>
      <c r="C351" s="1" t="s">
        <v>237</v>
      </c>
      <c r="D351">
        <v>304</v>
      </c>
      <c r="E351" t="s">
        <v>349</v>
      </c>
      <c r="F351" t="str">
        <f>CONCATENATE(A351,"_",_xlfn.ARABIC(E351))</f>
        <v>2637826111662860_5</v>
      </c>
      <c r="G351">
        <v>1265</v>
      </c>
      <c r="H351" t="s">
        <v>1100</v>
      </c>
      <c r="I351" t="s">
        <v>1113</v>
      </c>
      <c r="J351" t="s">
        <v>1114</v>
      </c>
      <c r="K351">
        <v>56.3</v>
      </c>
      <c r="L351">
        <v>1705</v>
      </c>
      <c r="M351" t="str">
        <f>VLOOKUP(N351,'New IDs Descs'!D:E,2,FALSE)</f>
        <v>3925351600728873</v>
      </c>
      <c r="N351" t="s">
        <v>1115</v>
      </c>
    </row>
    <row r="352" spans="1:14" x14ac:dyDescent="0.25">
      <c r="A352" s="1" t="s">
        <v>255</v>
      </c>
      <c r="B352" t="s">
        <v>256</v>
      </c>
      <c r="C352" s="1" t="s">
        <v>255</v>
      </c>
      <c r="D352">
        <v>305</v>
      </c>
      <c r="E352" t="s">
        <v>332</v>
      </c>
      <c r="F352" t="str">
        <f>CONCATENATE(A352,"_",_xlfn.ARABIC(E352))</f>
        <v>3091495308426563_1</v>
      </c>
      <c r="G352">
        <v>1286</v>
      </c>
      <c r="H352" t="s">
        <v>1158</v>
      </c>
      <c r="I352" t="s">
        <v>1159</v>
      </c>
      <c r="J352" t="s">
        <v>1160</v>
      </c>
      <c r="K352">
        <v>57.3</v>
      </c>
      <c r="L352">
        <v>1711</v>
      </c>
      <c r="M352" t="e">
        <f>VLOOKUP(N352,'New IDs Descs'!D:E,2,FALSE)</f>
        <v>#N/A</v>
      </c>
      <c r="N352" t="s">
        <v>1161</v>
      </c>
    </row>
    <row r="353" spans="1:14" x14ac:dyDescent="0.25">
      <c r="A353" s="1" t="s">
        <v>255</v>
      </c>
      <c r="B353" t="s">
        <v>256</v>
      </c>
      <c r="C353" s="1" t="s">
        <v>255</v>
      </c>
      <c r="D353">
        <v>305</v>
      </c>
      <c r="E353" t="s">
        <v>337</v>
      </c>
      <c r="F353" t="str">
        <f>CONCATENATE(A353,"_",_xlfn.ARABIC(E353))</f>
        <v>3091495308426563_2</v>
      </c>
      <c r="G353">
        <v>1287</v>
      </c>
      <c r="H353" t="s">
        <v>1158</v>
      </c>
      <c r="I353" t="s">
        <v>1162</v>
      </c>
      <c r="J353" t="s">
        <v>1163</v>
      </c>
      <c r="K353">
        <v>57.3</v>
      </c>
      <c r="L353">
        <v>1711</v>
      </c>
      <c r="M353" t="e">
        <f>VLOOKUP(N353,'New IDs Descs'!D:E,2,FALSE)</f>
        <v>#N/A</v>
      </c>
      <c r="N353" t="s">
        <v>1164</v>
      </c>
    </row>
    <row r="354" spans="1:14" x14ac:dyDescent="0.25">
      <c r="A354" s="1" t="s">
        <v>255</v>
      </c>
      <c r="B354" t="s">
        <v>256</v>
      </c>
      <c r="C354" s="1" t="s">
        <v>255</v>
      </c>
      <c r="D354">
        <v>305</v>
      </c>
      <c r="E354" t="s">
        <v>341</v>
      </c>
      <c r="F354" t="str">
        <f>CONCATENATE(A354,"_",_xlfn.ARABIC(E354))</f>
        <v>3091495308426563_3</v>
      </c>
      <c r="G354">
        <v>1288</v>
      </c>
      <c r="H354" t="s">
        <v>1158</v>
      </c>
      <c r="I354" t="s">
        <v>1165</v>
      </c>
      <c r="J354" t="s">
        <v>1166</v>
      </c>
      <c r="K354">
        <v>57.3</v>
      </c>
      <c r="L354">
        <v>1711</v>
      </c>
      <c r="M354" t="e">
        <f>VLOOKUP(N354,'New IDs Descs'!D:E,2,FALSE)</f>
        <v>#N/A</v>
      </c>
      <c r="N354" t="s">
        <v>1167</v>
      </c>
    </row>
    <row r="355" spans="1:14" x14ac:dyDescent="0.25">
      <c r="A355" s="1" t="s">
        <v>255</v>
      </c>
      <c r="B355" t="s">
        <v>256</v>
      </c>
      <c r="C355" s="1" t="s">
        <v>255</v>
      </c>
      <c r="D355">
        <v>305</v>
      </c>
      <c r="E355" t="s">
        <v>345</v>
      </c>
      <c r="F355" t="str">
        <f>CONCATENATE(A355,"_",_xlfn.ARABIC(E355))</f>
        <v>3091495308426563_4</v>
      </c>
      <c r="G355">
        <v>1289</v>
      </c>
      <c r="H355" t="s">
        <v>1158</v>
      </c>
      <c r="I355" t="s">
        <v>1168</v>
      </c>
      <c r="J355" t="s">
        <v>985</v>
      </c>
      <c r="K355">
        <v>57.3</v>
      </c>
      <c r="L355">
        <v>1711</v>
      </c>
      <c r="M355" t="e">
        <f>VLOOKUP(N355,'New IDs Descs'!D:E,2,FALSE)</f>
        <v>#N/A</v>
      </c>
      <c r="N355" t="s">
        <v>1169</v>
      </c>
    </row>
    <row r="356" spans="1:14" x14ac:dyDescent="0.25">
      <c r="A356" s="1" t="s">
        <v>255</v>
      </c>
      <c r="B356" t="s">
        <v>256</v>
      </c>
      <c r="C356" s="1" t="s">
        <v>255</v>
      </c>
      <c r="D356">
        <v>305</v>
      </c>
      <c r="E356" t="s">
        <v>349</v>
      </c>
      <c r="F356" t="str">
        <f>CONCATENATE(A356,"_",_xlfn.ARABIC(E356))</f>
        <v>3091495308426563_5</v>
      </c>
      <c r="G356">
        <v>1290</v>
      </c>
      <c r="H356" t="s">
        <v>1158</v>
      </c>
      <c r="I356" t="s">
        <v>1170</v>
      </c>
      <c r="J356" t="s">
        <v>1171</v>
      </c>
      <c r="K356">
        <v>57.3</v>
      </c>
      <c r="L356">
        <v>1711</v>
      </c>
      <c r="M356" t="e">
        <f>VLOOKUP(N356,'New IDs Descs'!D:E,2,FALSE)</f>
        <v>#N/A</v>
      </c>
      <c r="N356" t="s">
        <v>1172</v>
      </c>
    </row>
    <row r="357" spans="1:14" x14ac:dyDescent="0.25">
      <c r="A357" s="1" t="s">
        <v>249</v>
      </c>
      <c r="B357" t="s">
        <v>250</v>
      </c>
      <c r="C357" s="1" t="s">
        <v>249</v>
      </c>
      <c r="D357">
        <v>306</v>
      </c>
      <c r="E357" t="s">
        <v>332</v>
      </c>
      <c r="F357" t="str">
        <f>CONCATENATE(A357,"_",_xlfn.ARABIC(E357))</f>
        <v>9406005132723032_1</v>
      </c>
      <c r="G357">
        <v>1276</v>
      </c>
      <c r="H357" t="s">
        <v>333</v>
      </c>
      <c r="I357" t="s">
        <v>1142</v>
      </c>
      <c r="J357" t="s">
        <v>1143</v>
      </c>
      <c r="K357">
        <v>51.2</v>
      </c>
      <c r="L357">
        <v>1705</v>
      </c>
      <c r="M357" t="str">
        <f>VLOOKUP(N357,'New IDs Descs'!D:E,2,FALSE)</f>
        <v>5321959955951930</v>
      </c>
      <c r="N357" t="s">
        <v>1144</v>
      </c>
    </row>
    <row r="358" spans="1:14" x14ac:dyDescent="0.25">
      <c r="A358" s="1" t="s">
        <v>249</v>
      </c>
      <c r="B358" t="s">
        <v>250</v>
      </c>
      <c r="C358" s="1" t="s">
        <v>249</v>
      </c>
      <c r="D358">
        <v>306</v>
      </c>
      <c r="E358" t="s">
        <v>337</v>
      </c>
      <c r="F358" t="str">
        <f>CONCATENATE(A358,"_",_xlfn.ARABIC(E358))</f>
        <v>9406005132723032_2</v>
      </c>
      <c r="G358">
        <v>1277</v>
      </c>
      <c r="H358" t="s">
        <v>333</v>
      </c>
      <c r="I358" t="s">
        <v>338</v>
      </c>
      <c r="J358" t="s">
        <v>339</v>
      </c>
      <c r="K358">
        <v>51.2</v>
      </c>
      <c r="L358">
        <v>1705</v>
      </c>
      <c r="M358" t="str">
        <f>VLOOKUP(N358,'New IDs Descs'!D:E,2,FALSE)</f>
        <v>6031328044918611</v>
      </c>
      <c r="N358" t="s">
        <v>1145</v>
      </c>
    </row>
    <row r="359" spans="1:14" x14ac:dyDescent="0.25">
      <c r="A359" s="1" t="s">
        <v>249</v>
      </c>
      <c r="B359" t="s">
        <v>250</v>
      </c>
      <c r="C359" s="1" t="s">
        <v>249</v>
      </c>
      <c r="D359">
        <v>306</v>
      </c>
      <c r="E359" t="s">
        <v>341</v>
      </c>
      <c r="F359" t="str">
        <f>CONCATENATE(A359,"_",_xlfn.ARABIC(E359))</f>
        <v>9406005132723032_3</v>
      </c>
      <c r="G359">
        <v>1278</v>
      </c>
      <c r="H359" t="s">
        <v>333</v>
      </c>
      <c r="I359" t="s">
        <v>342</v>
      </c>
      <c r="J359" t="s">
        <v>343</v>
      </c>
      <c r="K359">
        <v>51.2</v>
      </c>
      <c r="L359">
        <v>1705</v>
      </c>
      <c r="M359" t="str">
        <f>VLOOKUP(N359,'New IDs Descs'!D:E,2,FALSE)</f>
        <v>9964811338252719</v>
      </c>
      <c r="N359" t="s">
        <v>1146</v>
      </c>
    </row>
    <row r="360" spans="1:14" x14ac:dyDescent="0.25">
      <c r="A360" s="1" t="s">
        <v>249</v>
      </c>
      <c r="B360" t="s">
        <v>250</v>
      </c>
      <c r="C360" s="1" t="s">
        <v>249</v>
      </c>
      <c r="D360">
        <v>306</v>
      </c>
      <c r="E360" t="s">
        <v>345</v>
      </c>
      <c r="F360" t="str">
        <f>CONCATENATE(A360,"_",_xlfn.ARABIC(E360))</f>
        <v>9406005132723032_4</v>
      </c>
      <c r="G360">
        <v>1279</v>
      </c>
      <c r="H360" t="s">
        <v>333</v>
      </c>
      <c r="I360" t="s">
        <v>346</v>
      </c>
      <c r="J360" t="s">
        <v>347</v>
      </c>
      <c r="K360">
        <v>51.2</v>
      </c>
      <c r="L360">
        <v>1705</v>
      </c>
      <c r="M360" t="str">
        <f>VLOOKUP(N360,'New IDs Descs'!D:E,2,FALSE)</f>
        <v>2997414178294823</v>
      </c>
      <c r="N360" t="s">
        <v>1147</v>
      </c>
    </row>
    <row r="361" spans="1:14" x14ac:dyDescent="0.25">
      <c r="A361" s="1" t="s">
        <v>249</v>
      </c>
      <c r="B361" t="s">
        <v>250</v>
      </c>
      <c r="C361" s="1" t="s">
        <v>249</v>
      </c>
      <c r="D361">
        <v>306</v>
      </c>
      <c r="E361" t="s">
        <v>349</v>
      </c>
      <c r="F361" t="str">
        <f>CONCATENATE(A361,"_",_xlfn.ARABIC(E361))</f>
        <v>9406005132723032_5</v>
      </c>
      <c r="G361">
        <v>1280</v>
      </c>
      <c r="H361" t="s">
        <v>333</v>
      </c>
      <c r="I361" t="s">
        <v>350</v>
      </c>
      <c r="J361" t="s">
        <v>351</v>
      </c>
      <c r="K361">
        <v>51.2</v>
      </c>
      <c r="L361">
        <v>1705</v>
      </c>
      <c r="M361" t="str">
        <f>VLOOKUP(N361,'New IDs Descs'!D:E,2,FALSE)</f>
        <v>5048420554301081</v>
      </c>
      <c r="N361" t="s">
        <v>1148</v>
      </c>
    </row>
    <row r="362" spans="1:14" x14ac:dyDescent="0.25">
      <c r="A362" s="1" t="s">
        <v>259</v>
      </c>
      <c r="B362" t="s">
        <v>260</v>
      </c>
      <c r="C362" s="1" t="s">
        <v>259</v>
      </c>
      <c r="D362">
        <v>307</v>
      </c>
      <c r="E362" t="s">
        <v>332</v>
      </c>
      <c r="F362" t="str">
        <f>CONCATENATE(A362,"_",_xlfn.ARABIC(E362))</f>
        <v>5699753356979488_1</v>
      </c>
      <c r="G362">
        <v>1291</v>
      </c>
      <c r="H362" t="s">
        <v>1173</v>
      </c>
      <c r="I362" t="s">
        <v>1174</v>
      </c>
      <c r="J362" t="s">
        <v>1175</v>
      </c>
      <c r="K362">
        <v>51</v>
      </c>
      <c r="L362">
        <v>1805</v>
      </c>
      <c r="M362" t="str">
        <f>VLOOKUP(N362,'New IDs Descs'!D:E,2,FALSE)</f>
        <v>1079277327508043</v>
      </c>
      <c r="N362" t="s">
        <v>1176</v>
      </c>
    </row>
    <row r="363" spans="1:14" x14ac:dyDescent="0.25">
      <c r="A363" s="1" t="s">
        <v>259</v>
      </c>
      <c r="B363" t="s">
        <v>260</v>
      </c>
      <c r="C363" s="1" t="s">
        <v>259</v>
      </c>
      <c r="D363">
        <v>307</v>
      </c>
      <c r="E363" t="s">
        <v>337</v>
      </c>
      <c r="F363" t="str">
        <f>CONCATENATE(A363,"_",_xlfn.ARABIC(E363))</f>
        <v>5699753356979488_2</v>
      </c>
      <c r="G363">
        <v>1292</v>
      </c>
      <c r="H363" t="s">
        <v>1173</v>
      </c>
      <c r="I363" t="s">
        <v>1177</v>
      </c>
      <c r="J363" t="s">
        <v>1178</v>
      </c>
      <c r="K363">
        <v>51</v>
      </c>
      <c r="L363">
        <v>1805</v>
      </c>
      <c r="M363" t="str">
        <f>VLOOKUP(N363,'New IDs Descs'!D:E,2,FALSE)</f>
        <v>2618129141930568</v>
      </c>
      <c r="N363" t="s">
        <v>1179</v>
      </c>
    </row>
    <row r="364" spans="1:14" x14ac:dyDescent="0.25">
      <c r="A364" s="1" t="s">
        <v>259</v>
      </c>
      <c r="B364" t="s">
        <v>260</v>
      </c>
      <c r="C364" s="1" t="s">
        <v>259</v>
      </c>
      <c r="D364">
        <v>307</v>
      </c>
      <c r="E364" t="s">
        <v>341</v>
      </c>
      <c r="F364" t="str">
        <f>CONCATENATE(A364,"_",_xlfn.ARABIC(E364))</f>
        <v>5699753356979488_3</v>
      </c>
      <c r="G364">
        <v>1293</v>
      </c>
      <c r="H364" t="s">
        <v>1173</v>
      </c>
      <c r="I364" t="s">
        <v>1180</v>
      </c>
      <c r="J364" t="s">
        <v>1178</v>
      </c>
      <c r="K364">
        <v>51</v>
      </c>
      <c r="L364">
        <v>1805</v>
      </c>
      <c r="M364" t="str">
        <f>VLOOKUP(N364,'New IDs Descs'!D:E,2,FALSE)</f>
        <v>8032300876060723</v>
      </c>
      <c r="N364" t="s">
        <v>1181</v>
      </c>
    </row>
    <row r="365" spans="1:14" x14ac:dyDescent="0.25">
      <c r="A365" s="1" t="s">
        <v>259</v>
      </c>
      <c r="B365" t="s">
        <v>260</v>
      </c>
      <c r="C365" s="1" t="s">
        <v>259</v>
      </c>
      <c r="D365">
        <v>307</v>
      </c>
      <c r="E365" t="s">
        <v>345</v>
      </c>
      <c r="F365" t="str">
        <f>CONCATENATE(A365,"_",_xlfn.ARABIC(E365))</f>
        <v>5699753356979488_4</v>
      </c>
      <c r="G365">
        <v>1294</v>
      </c>
      <c r="H365" t="s">
        <v>1173</v>
      </c>
      <c r="I365" t="s">
        <v>1182</v>
      </c>
      <c r="J365" t="s">
        <v>1183</v>
      </c>
      <c r="K365">
        <v>51</v>
      </c>
      <c r="L365">
        <v>1805</v>
      </c>
      <c r="M365" t="str">
        <f>VLOOKUP(N365,'New IDs Descs'!D:E,2,FALSE)</f>
        <v>9274072978403558</v>
      </c>
      <c r="N365" t="s">
        <v>1184</v>
      </c>
    </row>
    <row r="366" spans="1:14" x14ac:dyDescent="0.25">
      <c r="A366" s="1" t="s">
        <v>259</v>
      </c>
      <c r="B366" t="s">
        <v>260</v>
      </c>
      <c r="C366" s="1" t="s">
        <v>259</v>
      </c>
      <c r="D366">
        <v>307</v>
      </c>
      <c r="E366" t="s">
        <v>349</v>
      </c>
      <c r="F366" t="str">
        <f>CONCATENATE(A366,"_",_xlfn.ARABIC(E366))</f>
        <v>5699753356979488_5</v>
      </c>
      <c r="G366">
        <v>1295</v>
      </c>
      <c r="H366" t="s">
        <v>1173</v>
      </c>
      <c r="I366" t="s">
        <v>1185</v>
      </c>
      <c r="J366" t="s">
        <v>1186</v>
      </c>
      <c r="K366">
        <v>51</v>
      </c>
      <c r="L366">
        <v>1805</v>
      </c>
      <c r="M366" t="str">
        <f>VLOOKUP(N366,'New IDs Descs'!D:E,2,FALSE)</f>
        <v>7183465706741414</v>
      </c>
      <c r="N366" t="s">
        <v>1187</v>
      </c>
    </row>
    <row r="367" spans="1:14" x14ac:dyDescent="0.25">
      <c r="A367" s="1" t="s">
        <v>271</v>
      </c>
      <c r="B367" t="s">
        <v>272</v>
      </c>
      <c r="C367" s="1" t="s">
        <v>271</v>
      </c>
      <c r="D367">
        <v>308</v>
      </c>
      <c r="E367" t="s">
        <v>332</v>
      </c>
      <c r="F367" t="str">
        <f>CONCATENATE(A367,"_",_xlfn.ARABIC(E367))</f>
        <v>7890384954100908_1</v>
      </c>
      <c r="G367">
        <v>1306</v>
      </c>
      <c r="H367" t="s">
        <v>497</v>
      </c>
      <c r="I367" t="s">
        <v>1041</v>
      </c>
      <c r="J367" t="s">
        <v>1042</v>
      </c>
      <c r="K367">
        <v>51</v>
      </c>
      <c r="L367">
        <v>1805</v>
      </c>
      <c r="M367" t="str">
        <f>VLOOKUP(N367,'New IDs Descs'!D:E,2,FALSE)</f>
        <v>6164100672243427</v>
      </c>
      <c r="N367" t="s">
        <v>1218</v>
      </c>
    </row>
    <row r="368" spans="1:14" x14ac:dyDescent="0.25">
      <c r="A368" s="1" t="s">
        <v>271</v>
      </c>
      <c r="B368" t="s">
        <v>272</v>
      </c>
      <c r="C368" s="1" t="s">
        <v>271</v>
      </c>
      <c r="D368">
        <v>308</v>
      </c>
      <c r="E368" t="s">
        <v>337</v>
      </c>
      <c r="F368" t="str">
        <f>CONCATENATE(A368,"_",_xlfn.ARABIC(E368))</f>
        <v>7890384954100908_2</v>
      </c>
      <c r="G368">
        <v>1307</v>
      </c>
      <c r="H368" t="s">
        <v>497</v>
      </c>
      <c r="I368" t="s">
        <v>498</v>
      </c>
      <c r="J368" t="s">
        <v>499</v>
      </c>
      <c r="K368">
        <v>51</v>
      </c>
      <c r="L368">
        <v>1805</v>
      </c>
      <c r="M368" t="str">
        <f>VLOOKUP(N368,'New IDs Descs'!D:E,2,FALSE)</f>
        <v>3969701398915223</v>
      </c>
      <c r="N368" t="s">
        <v>1219</v>
      </c>
    </row>
    <row r="369" spans="1:14" x14ac:dyDescent="0.25">
      <c r="A369" s="1" t="s">
        <v>271</v>
      </c>
      <c r="B369" t="s">
        <v>272</v>
      </c>
      <c r="C369" s="1" t="s">
        <v>271</v>
      </c>
      <c r="D369">
        <v>308</v>
      </c>
      <c r="E369" t="s">
        <v>341</v>
      </c>
      <c r="F369" t="str">
        <f>CONCATENATE(A369,"_",_xlfn.ARABIC(E369))</f>
        <v>7890384954100908_3</v>
      </c>
      <c r="G369">
        <v>1308</v>
      </c>
      <c r="H369" t="s">
        <v>497</v>
      </c>
      <c r="I369" t="s">
        <v>1220</v>
      </c>
      <c r="J369" t="s">
        <v>1049</v>
      </c>
      <c r="K369">
        <v>51</v>
      </c>
      <c r="L369">
        <v>1805</v>
      </c>
      <c r="M369" t="str">
        <f>VLOOKUP(N369,'New IDs Descs'!D:E,2,FALSE)</f>
        <v>2222347497356661</v>
      </c>
      <c r="N369" t="s">
        <v>1221</v>
      </c>
    </row>
    <row r="370" spans="1:14" x14ac:dyDescent="0.25">
      <c r="A370" s="1" t="s">
        <v>271</v>
      </c>
      <c r="B370" t="s">
        <v>272</v>
      </c>
      <c r="C370" s="1" t="s">
        <v>271</v>
      </c>
      <c r="D370">
        <v>308</v>
      </c>
      <c r="E370" t="s">
        <v>345</v>
      </c>
      <c r="F370" t="str">
        <f>CONCATENATE(A370,"_",_xlfn.ARABIC(E370))</f>
        <v>7890384954100908_4</v>
      </c>
      <c r="G370">
        <v>1309</v>
      </c>
      <c r="H370" t="s">
        <v>497</v>
      </c>
      <c r="I370" t="s">
        <v>504</v>
      </c>
      <c r="J370" t="s">
        <v>505</v>
      </c>
      <c r="K370">
        <v>51</v>
      </c>
      <c r="L370">
        <v>1805</v>
      </c>
      <c r="M370" t="str">
        <f>VLOOKUP(N370,'New IDs Descs'!D:E,2,FALSE)</f>
        <v>1407780467102967</v>
      </c>
      <c r="N370" t="s">
        <v>1222</v>
      </c>
    </row>
    <row r="371" spans="1:14" x14ac:dyDescent="0.25">
      <c r="A371" s="1" t="s">
        <v>271</v>
      </c>
      <c r="B371" t="s">
        <v>272</v>
      </c>
      <c r="C371" s="1" t="s">
        <v>271</v>
      </c>
      <c r="D371">
        <v>308</v>
      </c>
      <c r="E371" t="s">
        <v>349</v>
      </c>
      <c r="F371" t="str">
        <f>CONCATENATE(A371,"_",_xlfn.ARABIC(E371))</f>
        <v>7890384954100908_5</v>
      </c>
      <c r="G371">
        <v>1310</v>
      </c>
      <c r="H371" t="s">
        <v>497</v>
      </c>
      <c r="I371" t="s">
        <v>510</v>
      </c>
      <c r="J371" t="s">
        <v>511</v>
      </c>
      <c r="K371">
        <v>51</v>
      </c>
      <c r="L371">
        <v>1805</v>
      </c>
      <c r="M371" t="str">
        <f>VLOOKUP(N371,'New IDs Descs'!D:E,2,FALSE)</f>
        <v>5283429773178394</v>
      </c>
      <c r="N371" t="s">
        <v>1223</v>
      </c>
    </row>
    <row r="372" spans="1:14" x14ac:dyDescent="0.25">
      <c r="A372" s="1" t="s">
        <v>293</v>
      </c>
      <c r="B372" t="s">
        <v>294</v>
      </c>
      <c r="C372" s="1" t="s">
        <v>293</v>
      </c>
      <c r="D372">
        <v>309</v>
      </c>
      <c r="E372" t="s">
        <v>332</v>
      </c>
      <c r="F372" t="str">
        <f>CONCATENATE(A372,"_",_xlfn.ARABIC(E372))</f>
        <v>4177384806635852_1</v>
      </c>
      <c r="G372">
        <v>1336</v>
      </c>
      <c r="H372" t="s">
        <v>1100</v>
      </c>
      <c r="I372" t="s">
        <v>1058</v>
      </c>
      <c r="J372" t="s">
        <v>1059</v>
      </c>
      <c r="K372">
        <v>56</v>
      </c>
      <c r="L372">
        <v>1805</v>
      </c>
      <c r="M372" t="str">
        <f>VLOOKUP(N372,'New IDs Descs'!D:E,2,FALSE)</f>
        <v>2654854856315195</v>
      </c>
      <c r="N372" t="s">
        <v>1299</v>
      </c>
    </row>
    <row r="373" spans="1:14" x14ac:dyDescent="0.25">
      <c r="A373" s="1" t="s">
        <v>293</v>
      </c>
      <c r="B373" t="s">
        <v>294</v>
      </c>
      <c r="C373" s="1" t="s">
        <v>293</v>
      </c>
      <c r="D373">
        <v>309</v>
      </c>
      <c r="E373" t="s">
        <v>337</v>
      </c>
      <c r="F373" t="str">
        <f>CONCATENATE(A373,"_",_xlfn.ARABIC(E373))</f>
        <v>4177384806635852_2</v>
      </c>
      <c r="G373">
        <v>1337</v>
      </c>
      <c r="H373" t="s">
        <v>1100</v>
      </c>
      <c r="I373" t="s">
        <v>1064</v>
      </c>
      <c r="J373" t="s">
        <v>1065</v>
      </c>
      <c r="K373">
        <v>56</v>
      </c>
      <c r="L373">
        <v>1805</v>
      </c>
      <c r="M373" t="str">
        <f>VLOOKUP(N373,'New IDs Descs'!D:E,2,FALSE)</f>
        <v>3954826438910836</v>
      </c>
      <c r="N373" t="s">
        <v>1300</v>
      </c>
    </row>
    <row r="374" spans="1:14" x14ac:dyDescent="0.25">
      <c r="A374" s="1" t="s">
        <v>293</v>
      </c>
      <c r="B374" t="s">
        <v>294</v>
      </c>
      <c r="C374" s="1" t="s">
        <v>293</v>
      </c>
      <c r="D374">
        <v>309</v>
      </c>
      <c r="E374" t="s">
        <v>341</v>
      </c>
      <c r="F374" t="str">
        <f>CONCATENATE(A374,"_",_xlfn.ARABIC(E374))</f>
        <v>4177384806635852_3</v>
      </c>
      <c r="G374">
        <v>1338</v>
      </c>
      <c r="H374" t="s">
        <v>1100</v>
      </c>
      <c r="I374" t="s">
        <v>1301</v>
      </c>
      <c r="J374" t="s">
        <v>1302</v>
      </c>
      <c r="K374">
        <v>56</v>
      </c>
      <c r="L374">
        <v>1805</v>
      </c>
      <c r="M374" t="str">
        <f>VLOOKUP(N374,'New IDs Descs'!D:E,2,FALSE)</f>
        <v>6644045976996675</v>
      </c>
      <c r="N374" t="s">
        <v>1303</v>
      </c>
    </row>
    <row r="375" spans="1:14" x14ac:dyDescent="0.25">
      <c r="A375" s="1" t="s">
        <v>293</v>
      </c>
      <c r="B375" t="s">
        <v>294</v>
      </c>
      <c r="C375" s="1" t="s">
        <v>293</v>
      </c>
      <c r="D375">
        <v>309</v>
      </c>
      <c r="E375" t="s">
        <v>345</v>
      </c>
      <c r="F375" t="str">
        <f>CONCATENATE(A375,"_",_xlfn.ARABIC(E375))</f>
        <v>4177384806635852_4</v>
      </c>
      <c r="G375">
        <v>1339</v>
      </c>
      <c r="H375" t="s">
        <v>1100</v>
      </c>
      <c r="I375" t="s">
        <v>1304</v>
      </c>
      <c r="J375" t="s">
        <v>1305</v>
      </c>
      <c r="K375">
        <v>56</v>
      </c>
      <c r="L375">
        <v>1805</v>
      </c>
      <c r="M375" t="str">
        <f>VLOOKUP(N375,'New IDs Descs'!D:E,2,FALSE)</f>
        <v>1721962897866544</v>
      </c>
      <c r="N375" t="s">
        <v>1306</v>
      </c>
    </row>
    <row r="376" spans="1:14" x14ac:dyDescent="0.25">
      <c r="A376" s="1" t="s">
        <v>293</v>
      </c>
      <c r="B376" t="s">
        <v>294</v>
      </c>
      <c r="C376" s="1" t="s">
        <v>293</v>
      </c>
      <c r="D376">
        <v>309</v>
      </c>
      <c r="E376" t="s">
        <v>349</v>
      </c>
      <c r="F376" t="str">
        <f>CONCATENATE(A376,"_",_xlfn.ARABIC(E376))</f>
        <v>4177384806635852_5</v>
      </c>
      <c r="G376">
        <v>1340</v>
      </c>
      <c r="H376" t="s">
        <v>1100</v>
      </c>
      <c r="I376" t="s">
        <v>1070</v>
      </c>
      <c r="J376" t="s">
        <v>1071</v>
      </c>
      <c r="K376">
        <v>56</v>
      </c>
      <c r="L376">
        <v>1805</v>
      </c>
      <c r="M376" t="str">
        <f>VLOOKUP(N376,'New IDs Descs'!D:E,2,FALSE)</f>
        <v>8965195526373566</v>
      </c>
      <c r="N376" t="s">
        <v>1307</v>
      </c>
    </row>
  </sheetData>
  <autoFilter ref="A1:N376">
    <sortState ref="A2:N376">
      <sortCondition ref="D1:D376"/>
    </sortState>
  </autoFilter>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48"/>
  <sheetViews>
    <sheetView topLeftCell="A257" workbookViewId="0">
      <selection activeCell="D261" sqref="D261:D265"/>
    </sheetView>
  </sheetViews>
  <sheetFormatPr defaultRowHeight="15" x14ac:dyDescent="0.25"/>
  <cols>
    <col min="2" max="2" width="66.42578125" customWidth="1"/>
    <col min="4" max="4" width="45.7109375" customWidth="1"/>
  </cols>
  <sheetData>
    <row r="1" spans="1:5" x14ac:dyDescent="0.25">
      <c r="A1">
        <v>1</v>
      </c>
      <c r="B1" t="s">
        <v>336</v>
      </c>
      <c r="C1" s="1" t="s">
        <v>1407</v>
      </c>
      <c r="D1" t="str">
        <f>TRIM(B1)</f>
        <v>x_app_1001_plasma potassium concentration:A normal value is:4 mM_syll: 51.2_date: 0903</v>
      </c>
      <c r="E1" t="str">
        <f>TRIM(C1)</f>
        <v>6938820114548321</v>
      </c>
    </row>
    <row r="2" spans="1:5" x14ac:dyDescent="0.25">
      <c r="A2">
        <v>2</v>
      </c>
      <c r="B2" t="s">
        <v>340</v>
      </c>
      <c r="C2" s="1" t="s">
        <v>1408</v>
      </c>
      <c r="D2" t="str">
        <f t="shared" ref="D2:D65" si="0">TRIM(B2)</f>
        <v>x_app_1002_plasma potassium concentration:Hyperkalaemia is associated wi...:renal failure_syll: 51.2_date: 0903</v>
      </c>
      <c r="E2" t="str">
        <f t="shared" ref="E2:E65" si="1">TRIM(C2)</f>
        <v>1936413335924573</v>
      </c>
    </row>
    <row r="3" spans="1:5" x14ac:dyDescent="0.25">
      <c r="A3">
        <v>3</v>
      </c>
      <c r="B3" t="s">
        <v>344</v>
      </c>
      <c r="C3" s="1" t="s">
        <v>1409</v>
      </c>
      <c r="D3" t="str">
        <f t="shared" si="0"/>
        <v>x_app_1003_plasma potassium concentration:Hypokalaemia is associated wit...:thiazide diuretic therapy_syll: 51.2_date: 0903</v>
      </c>
      <c r="E3" t="str">
        <f t="shared" si="1"/>
        <v>9413023404739928</v>
      </c>
    </row>
    <row r="4" spans="1:5" x14ac:dyDescent="0.25">
      <c r="A4">
        <v>4</v>
      </c>
      <c r="B4" t="s">
        <v>348</v>
      </c>
      <c r="C4" s="1" t="s">
        <v>1410</v>
      </c>
      <c r="D4" t="str">
        <f t="shared" si="0"/>
        <v>x_app_1004_plasma potassium concentration:Plasma potassium concentration...:the adrenal cortex_syll: 51.2_date: 0903</v>
      </c>
      <c r="E4" t="str">
        <f t="shared" si="1"/>
        <v>7082768797649726</v>
      </c>
    </row>
    <row r="5" spans="1:5" x14ac:dyDescent="0.25">
      <c r="A5">
        <v>5</v>
      </c>
      <c r="B5" t="s">
        <v>352</v>
      </c>
      <c r="C5" s="1" t="s">
        <v>1411</v>
      </c>
      <c r="D5" t="str">
        <f t="shared" si="0"/>
        <v>x_app_1005_plasma potassium concentration:and this results in the regula...:aldosterone_syll: 51.2_date: 0903</v>
      </c>
      <c r="E5" t="str">
        <f t="shared" si="1"/>
        <v>1353122900056419</v>
      </c>
    </row>
    <row r="6" spans="1:5" x14ac:dyDescent="0.25">
      <c r="A6">
        <v>6</v>
      </c>
      <c r="B6" t="s">
        <v>356</v>
      </c>
      <c r="C6" s="1" t="s">
        <v>1412</v>
      </c>
      <c r="D6" t="str">
        <f t="shared" si="0"/>
        <v>x_app_1006_metabolic rates:Metabolic rate in Watts (Joule...:that the energy yield of body..._syll: 56.1_date: 0903</v>
      </c>
      <c r="E6" t="str">
        <f t="shared" si="1"/>
        <v>9988682210853997</v>
      </c>
    </row>
    <row r="7" spans="1:5" x14ac:dyDescent="0.25">
      <c r="A7">
        <v>7</v>
      </c>
      <c r="B7" t="s">
        <v>359</v>
      </c>
      <c r="C7" s="1" t="s">
        <v>1413</v>
      </c>
      <c r="D7" t="str">
        <f t="shared" si="0"/>
        <v>x_app_1007_metabolic rates:The external work rate in Watt...:multiplying 60 kg by g, then 0..._syll: 56.1_date: 0903</v>
      </c>
      <c r="E7" t="str">
        <f t="shared" si="1"/>
        <v>1382923727652456</v>
      </c>
    </row>
    <row r="8" spans="1:5" x14ac:dyDescent="0.25">
      <c r="A8">
        <v>8</v>
      </c>
      <c r="B8" t="s">
        <v>362</v>
      </c>
      <c r="C8" s="1" t="s">
        <v>1414</v>
      </c>
      <c r="D8" t="str">
        <f t="shared" si="0"/>
        <v>x_app_1008_metabolic rates:The oxygen consumption at poin...:about 0.3 litre/min_syll: 56.1_date: 0903</v>
      </c>
      <c r="E8" t="str">
        <f t="shared" si="1"/>
        <v>5109431835201979</v>
      </c>
    </row>
    <row r="9" spans="1:5" x14ac:dyDescent="0.25">
      <c r="A9">
        <v>9</v>
      </c>
      <c r="B9" t="s">
        <v>365</v>
      </c>
      <c r="C9" s="1" t="s">
        <v>1415</v>
      </c>
      <c r="D9" t="str">
        <f t="shared" si="0"/>
        <v>x_app_1009_metabolic rates:About ventilation during the e...:ventilation at point 1 will be..._syll: 56.1_date: 0903</v>
      </c>
      <c r="E9" t="str">
        <f t="shared" si="1"/>
        <v>3702542042783044</v>
      </c>
    </row>
    <row r="10" spans="1:5" x14ac:dyDescent="0.25">
      <c r="A10">
        <v>10</v>
      </c>
      <c r="B10" t="s">
        <v>368</v>
      </c>
      <c r="C10" s="1" t="s">
        <v>1416</v>
      </c>
      <c r="D10" t="str">
        <f t="shared" si="0"/>
        <v>x_app_1010_metabolic rates:Heat loss from the body at 1 i...:about 500 Watts_syll: 56.1_date: 0903</v>
      </c>
      <c r="E10" t="str">
        <f t="shared" si="1"/>
        <v>4873037395380583</v>
      </c>
    </row>
    <row r="11" spans="1:5" x14ac:dyDescent="0.25">
      <c r="A11">
        <v>11</v>
      </c>
      <c r="B11" t="s">
        <v>373</v>
      </c>
      <c r="C11" s="1" t="s">
        <v>1417</v>
      </c>
      <c r="D11" t="str">
        <f t="shared" si="0"/>
        <v>x_app_1011_body weight and body fuels:The energy content of butter i...:30 kJ/g (7 kcal/g)_syll: 56.1;56.2_date: 0903</v>
      </c>
      <c r="E11" t="str">
        <f t="shared" si="1"/>
        <v>4853677186649179</v>
      </c>
    </row>
    <row r="12" spans="1:5" x14ac:dyDescent="0.25">
      <c r="A12">
        <v>12</v>
      </c>
      <c r="B12" t="s">
        <v>376</v>
      </c>
      <c r="C12" s="1" t="s">
        <v>1418</v>
      </c>
      <c r="D12" t="str">
        <f t="shared" si="0"/>
        <v>x_app_1012_body weight and body fuels:The normal adult human require...:8400 kJ/day (2000 kcal/day)_syll: 56.1;56.2_date: 0903</v>
      </c>
      <c r="E12" t="str">
        <f t="shared" si="1"/>
        <v>6803075595803418</v>
      </c>
    </row>
    <row r="13" spans="1:5" x14ac:dyDescent="0.25">
      <c r="A13">
        <v>13</v>
      </c>
      <c r="B13" t="s">
        <v>379</v>
      </c>
      <c r="C13" s="1" t="s">
        <v>1419</v>
      </c>
      <c r="D13" t="str">
        <f t="shared" si="0"/>
        <v>x_app_1013_body weight and body fuels:The normal adult human lipid s...:1 month_syll: 56.1;56.2_date: 0903</v>
      </c>
      <c r="E13" t="str">
        <f t="shared" si="1"/>
        <v>3856482918291867</v>
      </c>
    </row>
    <row r="14" spans="1:5" x14ac:dyDescent="0.25">
      <c r="A14">
        <v>14</v>
      </c>
      <c r="B14" t="s">
        <v>382</v>
      </c>
      <c r="C14" s="1" t="s">
        <v>1420</v>
      </c>
      <c r="D14" t="str">
        <f t="shared" si="0"/>
        <v>x_app_1014_body weight and body fuels:The energy content of toasted...:16 kJ/g (4 kcal/g)_syll: 56.1;56.2_date: 0903</v>
      </c>
      <c r="E14" t="str">
        <f t="shared" si="1"/>
        <v>9923691729732889</v>
      </c>
    </row>
    <row r="15" spans="1:5" x14ac:dyDescent="0.25">
      <c r="A15">
        <v>15</v>
      </c>
      <c r="B15" t="s">
        <v>384</v>
      </c>
      <c r="C15" s="1" t="s">
        <v>1421</v>
      </c>
      <c r="D15" t="str">
        <f t="shared" si="0"/>
        <v>x_app_1015_body weight and body fuels:For carbohydrate metabolism th...:1.0_syll: 56.1;56.2_date: 0903</v>
      </c>
      <c r="E15" t="str">
        <f t="shared" si="1"/>
        <v>5928316396563044</v>
      </c>
    </row>
    <row r="16" spans="1:5" x14ac:dyDescent="0.25">
      <c r="A16">
        <v>16</v>
      </c>
      <c r="B16" t="s">
        <v>388</v>
      </c>
      <c r="C16" s="1" t="s">
        <v>1422</v>
      </c>
      <c r="D16" t="str">
        <f t="shared" si="0"/>
        <v>x_app_1016_antidiuretic hormone:Another name for this hormone...:arginine vasopressin_syll: 51_date: 0906</v>
      </c>
      <c r="E16" t="str">
        <f t="shared" si="1"/>
        <v>5314467816792971</v>
      </c>
    </row>
    <row r="17" spans="1:5" x14ac:dyDescent="0.25">
      <c r="A17">
        <v>17</v>
      </c>
      <c r="B17" t="s">
        <v>391</v>
      </c>
      <c r="C17" s="1" t="s">
        <v>1423</v>
      </c>
      <c r="D17" t="str">
        <f t="shared" si="0"/>
        <v>x_app_1017_antidiuretic hormone:The hormone is manufactured in...:supraoptic and paraventricular..._syll: 51_date: 0906</v>
      </c>
      <c r="E17" t="str">
        <f t="shared" si="1"/>
        <v>6821449151211372</v>
      </c>
    </row>
    <row r="18" spans="1:5" x14ac:dyDescent="0.25">
      <c r="A18">
        <v>18</v>
      </c>
      <c r="B18" t="s">
        <v>394</v>
      </c>
      <c r="C18" s="1" t="s">
        <v>1424</v>
      </c>
      <c r="D18" t="str">
        <f t="shared" si="0"/>
        <v>x_app_1018_antidiuretic hormone:Its structure is that of::a peptide_syll: 51_date: 0906</v>
      </c>
      <c r="E18" t="str">
        <f t="shared" si="1"/>
        <v>0237551747970306</v>
      </c>
    </row>
    <row r="19" spans="1:5" x14ac:dyDescent="0.25">
      <c r="A19">
        <v>19</v>
      </c>
      <c r="B19" t="s">
        <v>397</v>
      </c>
      <c r="C19" s="1" t="s">
        <v>1425</v>
      </c>
      <c r="D19" t="str">
        <f t="shared" si="0"/>
        <v>x_app_1019_antidiuretic hormone:Its release is increased by::a reduction in stretch of the..._syll: 51_date: 0906</v>
      </c>
      <c r="E19" t="str">
        <f t="shared" si="1"/>
        <v>9772410005743392</v>
      </c>
    </row>
    <row r="20" spans="1:5" x14ac:dyDescent="0.25">
      <c r="A20">
        <v>20</v>
      </c>
      <c r="B20" t="s">
        <v>400</v>
      </c>
      <c r="C20" s="1" t="s">
        <v>1426</v>
      </c>
      <c r="D20" t="str">
        <f t="shared" si="0"/>
        <v>x_app_1020_antidiuretic hormone:A condition associated with de...:diabetes insipidus_syll: 51_date: 0906</v>
      </c>
      <c r="E20" t="str">
        <f t="shared" si="1"/>
        <v>5977295877812382</v>
      </c>
    </row>
    <row r="21" spans="1:5" x14ac:dyDescent="0.25">
      <c r="A21">
        <v>21</v>
      </c>
      <c r="B21" t="s">
        <v>404</v>
      </c>
      <c r="C21" s="1" t="s">
        <v>1427</v>
      </c>
      <c r="D21" t="str">
        <f t="shared" si="0"/>
        <v>x_app_1021_Anaesthetics:What is NOT considered true of...:It decreases cerebral metaboli..._syll: 54.2_date: 1003</v>
      </c>
      <c r="E21" t="str">
        <f t="shared" si="1"/>
        <v>0524123029039468</v>
      </c>
    </row>
    <row r="22" spans="1:5" x14ac:dyDescent="0.25">
      <c r="A22">
        <v>22</v>
      </c>
      <c r="B22" t="s">
        <v>407</v>
      </c>
      <c r="C22" s="1" t="s">
        <v>1428</v>
      </c>
      <c r="D22" t="str">
        <f t="shared" si="0"/>
        <v>x_app_1022_Anaesthetics:What is NOT considered true of...:It inhibits the activity of gl..._syll: 54.2_date: 1003</v>
      </c>
      <c r="E22" t="str">
        <f t="shared" si="1"/>
        <v>4363733103695733</v>
      </c>
    </row>
    <row r="23" spans="1:5" x14ac:dyDescent="0.25">
      <c r="A23">
        <v>23</v>
      </c>
      <c r="B23" t="s">
        <v>410</v>
      </c>
      <c r="C23" s="1" t="s">
        <v>1429</v>
      </c>
      <c r="D23" t="str">
        <f t="shared" si="0"/>
        <v>x_app_1023_Anaesthetics:On possible targets of general...:GABAA and strychnine-sensitive..._syll: 54.2_date: 1003</v>
      </c>
      <c r="E23" t="str">
        <f t="shared" si="1"/>
        <v>3835181766654990</v>
      </c>
    </row>
    <row r="24" spans="1:5" x14ac:dyDescent="0.25">
      <c r="A24">
        <v>24</v>
      </c>
      <c r="B24" t="s">
        <v>413</v>
      </c>
      <c r="C24" s="1" t="s">
        <v>1430</v>
      </c>
      <c r="D24" t="str">
        <f t="shared" si="0"/>
        <v>x_app_1024_Anaesthetics:What is the minimum alveolar c...:The alveolar anaesthetic conce..._syll: 54.2_date: 1003</v>
      </c>
      <c r="E24" t="str">
        <f t="shared" si="1"/>
        <v>1808509552099115</v>
      </c>
    </row>
    <row r="25" spans="1:5" x14ac:dyDescent="0.25">
      <c r="A25">
        <v>25</v>
      </c>
      <c r="B25" t="s">
        <v>416</v>
      </c>
      <c r="C25" s="1" t="s">
        <v>1431</v>
      </c>
      <c r="D25" t="str">
        <f t="shared" si="0"/>
        <v>x_app_1025_Anaesthetics:Stage 4 anaesthesia is charact...:cessation of respiration and p..._syll: 54.2_date: 1003</v>
      </c>
      <c r="E25" t="str">
        <f t="shared" si="1"/>
        <v>4393916337357024</v>
      </c>
    </row>
    <row r="26" spans="1:5" x14ac:dyDescent="0.25">
      <c r="A26">
        <v>26</v>
      </c>
      <c r="B26" t="s">
        <v>420</v>
      </c>
      <c r="C26" s="1" t="s">
        <v>1432</v>
      </c>
      <c r="D26" t="str">
        <f t="shared" si="0"/>
        <v>x_app_1026_Control of regional blood flow:Local perfusion is increased b...:decreased osmolarity_syll: 52.1_date: 1003</v>
      </c>
      <c r="E26" t="str">
        <f t="shared" si="1"/>
        <v>1491821326052054</v>
      </c>
    </row>
    <row r="27" spans="1:5" x14ac:dyDescent="0.25">
      <c r="A27">
        <v>27</v>
      </c>
      <c r="B27" t="s">
        <v>423</v>
      </c>
      <c r="C27" s="1" t="s">
        <v>1433</v>
      </c>
      <c r="D27" t="str">
        <f t="shared" si="0"/>
        <v>x_app_1027_Control of regional blood flow:Halving the radius of an arter...:decreasing blood flow by 1/16..._syll: 52.1_date: 1003</v>
      </c>
      <c r="E27" t="str">
        <f t="shared" si="1"/>
        <v>7913461972661941</v>
      </c>
    </row>
    <row r="28" spans="1:5" x14ac:dyDescent="0.25">
      <c r="A28">
        <v>28</v>
      </c>
      <c r="B28" t="s">
        <v>426</v>
      </c>
      <c r="C28" s="1" t="s">
        <v>1434</v>
      </c>
      <c r="D28" t="str">
        <f t="shared" si="0"/>
        <v>x_app_1028_Control of regional blood flow:Myogenic autoregulation is pri...:prevention of oedema_syll: 52.1_date: 1003</v>
      </c>
      <c r="E28" t="str">
        <f t="shared" si="1"/>
        <v>2637714238771554</v>
      </c>
    </row>
    <row r="29" spans="1:5" x14ac:dyDescent="0.25">
      <c r="A29">
        <v>29</v>
      </c>
      <c r="B29" t="s">
        <v>429</v>
      </c>
      <c r="C29" s="1" t="s">
        <v>1435</v>
      </c>
      <c r="D29" t="str">
        <f t="shared" si="0"/>
        <v>x_app_1029_Control of regional blood flow:The inhibition of NO synthase...:increase systemic arterial blo..._syll: 52.1_date: 1003</v>
      </c>
      <c r="E29" t="str">
        <f t="shared" si="1"/>
        <v>0747805625334043</v>
      </c>
    </row>
    <row r="30" spans="1:5" x14ac:dyDescent="0.25">
      <c r="A30">
        <v>30</v>
      </c>
      <c r="B30" t="s">
        <v>432</v>
      </c>
      <c r="C30" s="1" t="s">
        <v>1436</v>
      </c>
      <c r="D30" t="str">
        <f t="shared" si="0"/>
        <v>x_app_1030_Control of regional blood flow:In the short term, the effect...:none of the above_syll: 52.1_date: 1003</v>
      </c>
      <c r="E30" t="str">
        <f t="shared" si="1"/>
        <v>8594359741712341</v>
      </c>
    </row>
    <row r="31" spans="1:5" x14ac:dyDescent="0.25">
      <c r="A31">
        <v>31</v>
      </c>
      <c r="B31" t="s">
        <v>436</v>
      </c>
      <c r="C31" s="1" t="s">
        <v>1437</v>
      </c>
      <c r="D31" t="str">
        <f t="shared" si="0"/>
        <v>x_app_1031_control of breathing:The anion gap is used to aid i...:metabolic acidosis_syll: 51_date: 1006</v>
      </c>
      <c r="E31" t="str">
        <f t="shared" si="1"/>
        <v>6961227031564217</v>
      </c>
    </row>
    <row r="32" spans="1:5" x14ac:dyDescent="0.25">
      <c r="A32">
        <v>32</v>
      </c>
      <c r="B32" t="s">
        <v>439</v>
      </c>
      <c r="C32" s="1" t="s">
        <v>1438</v>
      </c>
      <c r="D32" t="str">
        <f t="shared" si="0"/>
        <v>x_app_1032_control of breathing:By convention only the followi...:Na+, Cl- and HCO3-_syll: 51_date: 1006</v>
      </c>
      <c r="E32" t="str">
        <f t="shared" si="1"/>
        <v>3070435809035857</v>
      </c>
    </row>
    <row r="33" spans="1:5" x14ac:dyDescent="0.25">
      <c r="A33">
        <v>33</v>
      </c>
      <c r="B33" t="s">
        <v>442</v>
      </c>
      <c r="C33" s="1" t="s">
        <v>1439</v>
      </c>
      <c r="D33" t="str">
        <f t="shared" si="0"/>
        <v>x_app_1033_control of breathing:A high anion gap indicates tha...:without a concurrent increase..._syll: 51_date: 1006</v>
      </c>
      <c r="E33" t="str">
        <f t="shared" si="1"/>
        <v>0937964590454740</v>
      </c>
    </row>
    <row r="34" spans="1:5" x14ac:dyDescent="0.25">
      <c r="A34">
        <v>34</v>
      </c>
      <c r="B34" t="s">
        <v>445</v>
      </c>
      <c r="C34" s="1" t="s">
        <v>1440</v>
      </c>
      <c r="D34" t="str">
        <f t="shared" si="0"/>
        <v>x_app_1034_control of breathing:Acidosis in the presence of a...:HCO3- is compensated for almos..._syll: 51_date: 1006</v>
      </c>
      <c r="E34" t="str">
        <f t="shared" si="1"/>
        <v>6639676566934616</v>
      </c>
    </row>
    <row r="35" spans="1:5" x14ac:dyDescent="0.25">
      <c r="A35">
        <v>35</v>
      </c>
      <c r="B35" t="s">
        <v>448</v>
      </c>
      <c r="C35" s="1" t="s">
        <v>1441</v>
      </c>
      <c r="D35" t="str">
        <f t="shared" si="0"/>
        <v>x_app_1035_control of breathing:A normal anion gap might be cr...:Lactic acidosis_syll: 51_date: 1006</v>
      </c>
      <c r="E35" t="str">
        <f t="shared" si="1"/>
        <v>8846316531808678</v>
      </c>
    </row>
    <row r="36" spans="1:5" x14ac:dyDescent="0.25">
      <c r="A36">
        <v>36</v>
      </c>
      <c r="B36" t="s">
        <v>468</v>
      </c>
      <c r="C36" s="1" t="s">
        <v>1442</v>
      </c>
      <c r="D36" t="str">
        <f t="shared" si="0"/>
        <v>x_app_1041_renin angiotensin system:When blood volume is low, (i):granular cells of afferent art..._syll: 51_date: 1105</v>
      </c>
      <c r="E36" t="str">
        <f t="shared" si="1"/>
        <v>8805524730252904</v>
      </c>
    </row>
    <row r="37" spans="1:5" x14ac:dyDescent="0.25">
      <c r="A37">
        <v>37</v>
      </c>
      <c r="B37" t="s">
        <v>471</v>
      </c>
      <c r="C37" s="1" t="s">
        <v>1443</v>
      </c>
      <c r="D37" t="str">
        <f t="shared" si="0"/>
        <v>x_app_1042_renin angiotensin system:cells in the kidney secrete re...:stretch of the afferent arteri..._syll: 51_date: 1105</v>
      </c>
      <c r="E37" t="str">
        <f t="shared" si="1"/>
        <v>0671748862925051</v>
      </c>
    </row>
    <row r="38" spans="1:5" x14ac:dyDescent="0.25">
      <c r="A38">
        <v>38</v>
      </c>
      <c r="B38" t="s">
        <v>474</v>
      </c>
      <c r="C38" s="1" t="s">
        <v>1444</v>
      </c>
      <c r="D38" t="str">
        <f t="shared" si="0"/>
        <v>x_app_1043_renin angiotensin system:Angiotensin II stimulates (iii...:Na+-H+ exchange_syll: 51_date: 1105</v>
      </c>
      <c r="E38" t="str">
        <f t="shared" si="1"/>
        <v>7349537890590538</v>
      </c>
    </row>
    <row r="39" spans="1:5" x14ac:dyDescent="0.25">
      <c r="A39">
        <v>39</v>
      </c>
      <c r="B39" t="s">
        <v>477</v>
      </c>
      <c r="C39" s="1" t="s">
        <v>1445</v>
      </c>
      <c r="D39" t="str">
        <f t="shared" si="0"/>
        <v>x_app_1044_renin angiotensin system:and, by constricting the effer...:backflux of absorbed fluid int..._syll: 51_date: 1105</v>
      </c>
      <c r="E39" t="str">
        <f t="shared" si="1"/>
        <v>1782564881848594</v>
      </c>
    </row>
    <row r="40" spans="1:5" x14ac:dyDescent="0.25">
      <c r="A40">
        <v>40</v>
      </c>
      <c r="B40" t="s">
        <v>480</v>
      </c>
      <c r="C40" s="1" t="s">
        <v>1446</v>
      </c>
      <c r="D40" t="str">
        <f t="shared" si="0"/>
        <v>x_app_1045_renin angiotensin system:ANP opposes the actions of ang...:increasing blood flow through..._syll: 51_date: 1105</v>
      </c>
      <c r="E40" t="str">
        <f t="shared" si="1"/>
        <v>3828394331404658</v>
      </c>
    </row>
    <row r="41" spans="1:5" x14ac:dyDescent="0.25">
      <c r="A41">
        <v>41</v>
      </c>
      <c r="B41" t="s">
        <v>484</v>
      </c>
      <c r="C41" s="1" t="s">
        <v>1447</v>
      </c>
      <c r="D41" t="str">
        <f t="shared" si="0"/>
        <v>x_app_1046_effects of drugs respiratory system:The effect of intravenous morp...:decrease ventilation_syll: 54.2_date: 1105</v>
      </c>
      <c r="E41" t="str">
        <f t="shared" si="1"/>
        <v>7400020150735320</v>
      </c>
    </row>
    <row r="42" spans="1:5" x14ac:dyDescent="0.25">
      <c r="A42">
        <v>42</v>
      </c>
      <c r="B42" t="s">
        <v>487</v>
      </c>
      <c r="C42" s="1" t="s">
        <v>1448</v>
      </c>
      <c r="D42" t="str">
        <f t="shared" si="0"/>
        <v>x_app_1047_effects of drugs respiratory system:The resulting change in the ar...:lead to a fall in arterial hae..._syll: 54.2_date: 1105</v>
      </c>
      <c r="E42" t="str">
        <f t="shared" si="1"/>
        <v>9372931245238208</v>
      </c>
    </row>
    <row r="43" spans="1:5" x14ac:dyDescent="0.25">
      <c r="A43">
        <v>43</v>
      </c>
      <c r="B43" t="s">
        <v>490</v>
      </c>
      <c r="C43" s="1" t="s">
        <v>1449</v>
      </c>
      <c r="D43" t="str">
        <f t="shared" si="0"/>
        <v>x_app_1048_effects of drugs respiratory system:The resulting change in the ar...:decrease the oxygen affinity o..._syll: 54.2_date: 1105</v>
      </c>
      <c r="E43" t="str">
        <f t="shared" si="1"/>
        <v>3333843890839364</v>
      </c>
    </row>
    <row r="44" spans="1:5" x14ac:dyDescent="0.25">
      <c r="A44">
        <v>44</v>
      </c>
      <c r="B44" t="s">
        <v>493</v>
      </c>
      <c r="C44" s="1" t="s">
        <v>1450</v>
      </c>
      <c r="D44" t="str">
        <f t="shared" si="0"/>
        <v>x_app_1049_effects of drugs respiratory system:The drug naloxone can be used...:inhibit the action of agonists..._syll: 54.2_date: 1105</v>
      </c>
      <c r="E44" t="str">
        <f t="shared" si="1"/>
        <v>5458056643327554</v>
      </c>
    </row>
    <row r="45" spans="1:5" x14ac:dyDescent="0.25">
      <c r="A45">
        <v>45</v>
      </c>
      <c r="B45" t="s">
        <v>496</v>
      </c>
      <c r="C45" s="1" t="s">
        <v>1451</v>
      </c>
      <c r="D45" t="str">
        <f t="shared" si="0"/>
        <v>x_app_1050_effects of drugs respiratory system:The administration of suppleme...:increase the arterial haemoglo..._syll: 54.2_date: 1105</v>
      </c>
      <c r="E45" t="str">
        <f t="shared" si="1"/>
        <v>5279699226508014</v>
      </c>
    </row>
    <row r="46" spans="1:5" x14ac:dyDescent="0.25">
      <c r="A46">
        <v>46</v>
      </c>
      <c r="B46" t="s">
        <v>500</v>
      </c>
      <c r="C46" s="1" t="s">
        <v>1452</v>
      </c>
      <c r="D46" t="str">
        <f t="shared" si="0"/>
        <v>x_app_1051_endocrine regulation of growth and metabolism:Which of the following is the...:Insulin-like growth factors_syll: 56.1_date: 1109</v>
      </c>
      <c r="E46" t="str">
        <f t="shared" si="1"/>
        <v>4740173473098620</v>
      </c>
    </row>
    <row r="47" spans="1:5" x14ac:dyDescent="0.25">
      <c r="A47">
        <v>47</v>
      </c>
      <c r="B47" t="s">
        <v>503</v>
      </c>
      <c r="C47" s="1" t="s">
        <v>1453</v>
      </c>
      <c r="D47" t="str">
        <f t="shared" si="0"/>
        <v>x_app_1052_endocrine regulation of growth and metabolism:Which of the following is true...:Growth hormone secretion is in..._syll: 56.1_date: 1109</v>
      </c>
      <c r="E47" t="str">
        <f t="shared" si="1"/>
        <v>2839169931592664</v>
      </c>
    </row>
    <row r="48" spans="1:5" x14ac:dyDescent="0.25">
      <c r="A48">
        <v>48</v>
      </c>
      <c r="B48" t="s">
        <v>506</v>
      </c>
      <c r="C48" s="1" t="s">
        <v>1454</v>
      </c>
      <c r="D48" t="str">
        <f t="shared" si="0"/>
        <v>x_app_1053_endocrine regulation of growth and metabolism:In a pregnant woman with frank...:Increased amounts of glucose c..._syll: 56.1_date: 1109</v>
      </c>
      <c r="E48" t="str">
        <f t="shared" si="1"/>
        <v>5829762107893486</v>
      </c>
    </row>
    <row r="49" spans="1:5" x14ac:dyDescent="0.25">
      <c r="A49">
        <v>49</v>
      </c>
      <c r="B49" t="s">
        <v>509</v>
      </c>
      <c r="C49" s="1" t="s">
        <v>1455</v>
      </c>
      <c r="D49" t="str">
        <f t="shared" si="0"/>
        <v>x_app_1054_endocrine regulation of growth and metabolism:Concerning adipose tissue:In malnutrition increasing pla..._syll: 56.1_date: 1109</v>
      </c>
      <c r="E49" t="str">
        <f t="shared" si="1"/>
        <v>4516278874083405</v>
      </c>
    </row>
    <row r="50" spans="1:5" x14ac:dyDescent="0.25">
      <c r="A50">
        <v>50</v>
      </c>
      <c r="B50" t="s">
        <v>512</v>
      </c>
      <c r="C50" s="1" t="s">
        <v>1456</v>
      </c>
      <c r="D50" t="str">
        <f t="shared" si="0"/>
        <v>x_app_1055_endocrine regulation of growth and metabolism:In iron homeostasis:Ferroportin on macrophages is..._syll: 56.1_date: 1109</v>
      </c>
      <c r="E50" t="str">
        <f t="shared" si="1"/>
        <v>6597416014474262</v>
      </c>
    </row>
    <row r="51" spans="1:5" x14ac:dyDescent="0.25">
      <c r="A51">
        <v>51</v>
      </c>
      <c r="B51" t="s">
        <v>1457</v>
      </c>
      <c r="C51" s="1" t="s">
        <v>1458</v>
      </c>
      <c r="D51" t="str">
        <f t="shared" si="0"/>
        <v>x_app_1056_asthma:Salbutamol:beta-adrenoceptor agonist_syll: 54.1_date: 1109</v>
      </c>
      <c r="E51" t="str">
        <f t="shared" si="1"/>
        <v>8199586392031599</v>
      </c>
    </row>
    <row r="52" spans="1:5" x14ac:dyDescent="0.25">
      <c r="A52">
        <v>52</v>
      </c>
      <c r="B52" t="s">
        <v>1459</v>
      </c>
      <c r="C52" s="1" t="s">
        <v>1460</v>
      </c>
      <c r="D52" t="str">
        <f t="shared" si="0"/>
        <v>x_app_1057_asthma:Ipratropium:muscarinic receptor antagonist_syll: 54.1_date: 1109</v>
      </c>
      <c r="E52" t="str">
        <f t="shared" si="1"/>
        <v>7577027651477853</v>
      </c>
    </row>
    <row r="53" spans="1:5" x14ac:dyDescent="0.25">
      <c r="A53">
        <v>53</v>
      </c>
      <c r="B53" t="s">
        <v>1461</v>
      </c>
      <c r="C53" s="1" t="s">
        <v>1462</v>
      </c>
      <c r="D53" t="str">
        <f t="shared" si="0"/>
        <v>x_app_1058_asthma:primary mechanism by which salbutamol...:bronchodilation_syll: 54.1_date: 1109</v>
      </c>
      <c r="E53" t="str">
        <f t="shared" si="1"/>
        <v>4317615236903806</v>
      </c>
    </row>
    <row r="54" spans="1:5" x14ac:dyDescent="0.25">
      <c r="A54">
        <v>54</v>
      </c>
      <c r="B54" t="s">
        <v>1463</v>
      </c>
      <c r="C54" s="1" t="s">
        <v>1464</v>
      </c>
      <c r="D54" t="str">
        <f t="shared" si="0"/>
        <v>x_app_1059_asthma:primary mechanism by which inhaled steroids...:reduced bronchial inflammation_syll: 54.1_date: 1109</v>
      </c>
      <c r="E54" t="str">
        <f t="shared" si="1"/>
        <v>2899427248335785</v>
      </c>
    </row>
    <row r="55" spans="1:5" x14ac:dyDescent="0.25">
      <c r="A55">
        <v>55</v>
      </c>
      <c r="B55" t="s">
        <v>1465</v>
      </c>
      <c r="C55" s="1" t="s">
        <v>1466</v>
      </c>
      <c r="D55" t="str">
        <f t="shared" si="0"/>
        <v>x_app_1060_asthma:no beneficial action:oxygen_syll: 54.1_date: 1109</v>
      </c>
      <c r="E55" t="str">
        <f t="shared" si="1"/>
        <v>7039082805737772</v>
      </c>
    </row>
    <row r="56" spans="1:5" x14ac:dyDescent="0.25">
      <c r="A56">
        <v>56</v>
      </c>
      <c r="B56" t="s">
        <v>521</v>
      </c>
      <c r="C56" s="1" t="s">
        <v>1467</v>
      </c>
      <c r="D56" t="str">
        <f t="shared" si="0"/>
        <v>x_app_1061_heart:The hydrostatic pressure in bl...:3_syll: 52_date: 1109</v>
      </c>
      <c r="E56" t="str">
        <f t="shared" si="1"/>
        <v>4262706494295038</v>
      </c>
    </row>
    <row r="57" spans="1:5" x14ac:dyDescent="0.25">
      <c r="A57">
        <v>57</v>
      </c>
      <c r="B57" t="s">
        <v>524</v>
      </c>
      <c r="C57" s="1" t="s">
        <v>1468</v>
      </c>
      <c r="D57" t="str">
        <f t="shared" si="0"/>
        <v>x_app_1062_heart:Her venous return is::increased at first, but then r..._syll: 52_date: 1109</v>
      </c>
      <c r="E57" t="str">
        <f t="shared" si="1"/>
        <v>6945785863250264</v>
      </c>
    </row>
    <row r="58" spans="1:5" x14ac:dyDescent="0.25">
      <c r="A58">
        <v>58</v>
      </c>
      <c r="B58" t="s">
        <v>527</v>
      </c>
      <c r="C58" s="1" t="s">
        <v>1469</v>
      </c>
      <c r="D58" t="str">
        <f t="shared" si="0"/>
        <v>x_app_1063_heart:Regarding autonomic nervous ac...:Elevated sympathetic activity..._syll: 52_date: 1109</v>
      </c>
      <c r="E58" t="str">
        <f t="shared" si="1"/>
        <v>3777901358918975</v>
      </c>
    </row>
    <row r="59" spans="1:5" x14ac:dyDescent="0.25">
      <c r="A59">
        <v>59</v>
      </c>
      <c r="B59" t="s">
        <v>530</v>
      </c>
      <c r="C59" s="1" t="s">
        <v>1470</v>
      </c>
      <c r="D59" t="str">
        <f t="shared" si="0"/>
        <v>x_app_1064_heart:Throughout the period of hangi...:Increased because of the preva..._syll: 52_date: 1109</v>
      </c>
      <c r="E59" t="str">
        <f t="shared" si="1"/>
        <v>4275436478659480</v>
      </c>
    </row>
    <row r="60" spans="1:5" x14ac:dyDescent="0.25">
      <c r="A60">
        <v>60</v>
      </c>
      <c r="B60" t="s">
        <v>533</v>
      </c>
      <c r="C60" s="1" t="s">
        <v>1471</v>
      </c>
      <c r="D60" t="str">
        <f t="shared" si="0"/>
        <v>x_app_1065_heart:What would be the most likely...:Her heart rate would decrease._syll: 52_date: 1109</v>
      </c>
      <c r="E60" t="str">
        <f t="shared" si="1"/>
        <v>7343944656458802</v>
      </c>
    </row>
    <row r="61" spans="1:5" x14ac:dyDescent="0.25">
      <c r="A61">
        <v>61</v>
      </c>
      <c r="B61" t="s">
        <v>537</v>
      </c>
      <c r="C61" s="1" t="s">
        <v>1472</v>
      </c>
      <c r="D61" t="str">
        <f t="shared" si="0"/>
        <v>x_app_1066_autonomic pharmacology:Which one of the following cho...:A muscarinic antagonist_syll: 55.2_date: 1109</v>
      </c>
      <c r="E61" t="str">
        <f t="shared" si="1"/>
        <v>0712653241583216</v>
      </c>
    </row>
    <row r="62" spans="1:5" x14ac:dyDescent="0.25">
      <c r="A62">
        <v>62</v>
      </c>
      <c r="B62" t="s">
        <v>540</v>
      </c>
      <c r="C62" s="1" t="s">
        <v>1473</v>
      </c>
      <c r="D62" t="str">
        <f t="shared" si="0"/>
        <v>x_app_1067_autonomic pharmacology:Which one of the following adr...:A beta-2 agonist_syll: 55.2_date: 1109</v>
      </c>
      <c r="E62" t="str">
        <f t="shared" si="1"/>
        <v>8015080521815381</v>
      </c>
    </row>
    <row r="63" spans="1:5" x14ac:dyDescent="0.25">
      <c r="A63">
        <v>63</v>
      </c>
      <c r="B63" t="s">
        <v>543</v>
      </c>
      <c r="C63" s="1" t="s">
        <v>1474</v>
      </c>
      <c r="D63" t="str">
        <f t="shared" si="0"/>
        <v>x_app_1068_autonomic pharmacology:Which one of the following dru...:Furosemide_syll: 55.2_date: 1109</v>
      </c>
      <c r="E63" t="str">
        <f t="shared" si="1"/>
        <v>4379140504920616</v>
      </c>
    </row>
    <row r="64" spans="1:5" x14ac:dyDescent="0.25">
      <c r="A64">
        <v>64</v>
      </c>
      <c r="B64" t="s">
        <v>546</v>
      </c>
      <c r="C64" s="1" t="s">
        <v>1475</v>
      </c>
      <c r="D64" t="str">
        <f t="shared" si="0"/>
        <v>x_app_1069_autonomic pharmacology:In a patient with severe hypot...:Noradrenaline_syll: 55.2_date: 1109</v>
      </c>
      <c r="E64" t="str">
        <f t="shared" si="1"/>
        <v>9797230909407419</v>
      </c>
    </row>
    <row r="65" spans="1:5" x14ac:dyDescent="0.25">
      <c r="A65">
        <v>65</v>
      </c>
      <c r="B65" t="s">
        <v>549</v>
      </c>
      <c r="C65" s="1" t="s">
        <v>1476</v>
      </c>
      <c r="D65" t="str">
        <f t="shared" si="0"/>
        <v>x_app_1070_autonomic pharmacology:In a patient with ischaemic ca...:Digoxin_syll: 55.2_date: 1109</v>
      </c>
      <c r="E65" t="str">
        <f t="shared" si="1"/>
        <v>1598867452401107</v>
      </c>
    </row>
    <row r="66" spans="1:5" x14ac:dyDescent="0.25">
      <c r="A66">
        <v>66</v>
      </c>
      <c r="B66" t="s">
        <v>554</v>
      </c>
      <c r="C66" s="1" t="s">
        <v>1477</v>
      </c>
      <c r="D66" t="str">
        <f t="shared" ref="D66:D129" si="2">TRIM(B66)</f>
        <v>x_app_1071_important NORMAL physiological parameters and their control:Plasma bicarbonate concentrati...:22-26_syll: general_date: 1109</v>
      </c>
      <c r="E66" t="str">
        <f t="shared" ref="E66:E129" si="3">TRIM(C66)</f>
        <v>2744474081805577</v>
      </c>
    </row>
    <row r="67" spans="1:5" x14ac:dyDescent="0.25">
      <c r="A67">
        <v>67</v>
      </c>
      <c r="B67" t="s">
        <v>557</v>
      </c>
      <c r="C67" s="1" t="s">
        <v>1478</v>
      </c>
      <c r="D67" t="str">
        <f t="shared" si="2"/>
        <v>x_app_1072_important NORMAL physiological parameters and their control:Which of the following is true...:In respiratory acidosis plasma..._syll: general_date: 1109</v>
      </c>
      <c r="E67" t="str">
        <f t="shared" si="3"/>
        <v>2569843106823750</v>
      </c>
    </row>
    <row r="68" spans="1:5" x14ac:dyDescent="0.25">
      <c r="A68">
        <v>68</v>
      </c>
      <c r="B68" t="s">
        <v>559</v>
      </c>
      <c r="C68" s="1" t="s">
        <v>1479</v>
      </c>
      <c r="D68" t="str">
        <f t="shared" si="2"/>
        <v>x_app_1073_important NORMAL physiological parameters and their control:Plasma osmolality (mOsm/L):290_syll: general_date: 1109</v>
      </c>
      <c r="E68" t="str">
        <f t="shared" si="3"/>
        <v>0133859302609462</v>
      </c>
    </row>
    <row r="69" spans="1:5" x14ac:dyDescent="0.25">
      <c r="A69">
        <v>69</v>
      </c>
      <c r="B69" t="s">
        <v>562</v>
      </c>
      <c r="C69" s="1" t="s">
        <v>1480</v>
      </c>
      <c r="D69" t="str">
        <f t="shared" si="2"/>
        <v>x_app_1074_important NORMAL physiological parameters and their control:Which is the major hormone con...:Vasopressin_syll: general_date: 1109</v>
      </c>
      <c r="E69" t="str">
        <f t="shared" si="3"/>
        <v>6964742129658475</v>
      </c>
    </row>
    <row r="70" spans="1:5" x14ac:dyDescent="0.25">
      <c r="A70">
        <v>70</v>
      </c>
      <c r="B70" t="s">
        <v>565</v>
      </c>
      <c r="C70" s="1" t="s">
        <v>1481</v>
      </c>
      <c r="D70" t="str">
        <f t="shared" si="2"/>
        <v>x_app_1075_important NORMAL physiological parameters and their control:The volume of intracellular bo...:28 litres_syll: general_date: 1109</v>
      </c>
      <c r="E70" t="str">
        <f t="shared" si="3"/>
        <v>9376510091925290</v>
      </c>
    </row>
    <row r="71" spans="1:5" x14ac:dyDescent="0.25">
      <c r="A71">
        <v>71</v>
      </c>
      <c r="B71" t="s">
        <v>569</v>
      </c>
      <c r="C71" s="1" t="s">
        <v>1482</v>
      </c>
      <c r="D71" t="str">
        <f t="shared" si="2"/>
        <v>x_app_1076_alveolar partial pressure:The inspired partial pressure...:by subtracting water vapour pr..._syll: 53.5_date: 1203</v>
      </c>
      <c r="E71" t="str">
        <f t="shared" si="3"/>
        <v>1796281500837596</v>
      </c>
    </row>
    <row r="72" spans="1:5" x14ac:dyDescent="0.25">
      <c r="A72">
        <v>72</v>
      </c>
      <c r="B72" t="s">
        <v>572</v>
      </c>
      <c r="C72" s="1" t="s">
        <v>1483</v>
      </c>
      <c r="D72" t="str">
        <f t="shared" si="2"/>
        <v>x_app_1077_alveolar partial pressure:Measurement of alveolar PO2 so...:5.3 kPa (40 mmHg)_syll: 53.5_date: 1203</v>
      </c>
      <c r="E72" t="str">
        <f t="shared" si="3"/>
        <v>9019867789462356</v>
      </c>
    </row>
    <row r="73" spans="1:5" x14ac:dyDescent="0.25">
      <c r="A73">
        <v>73</v>
      </c>
      <c r="B73" t="s">
        <v>575</v>
      </c>
      <c r="C73" s="1" t="s">
        <v>1484</v>
      </c>
      <c r="D73" t="str">
        <f t="shared" si="2"/>
        <v>x_app_1078_alveolar partial pressure:Measurement of alveolar partia...:4.0 kPa (30 mmHg)_syll: 53.5_date: 1203</v>
      </c>
      <c r="E73" t="str">
        <f t="shared" si="3"/>
        <v>1194630627361972</v>
      </c>
    </row>
    <row r="74" spans="1:5" x14ac:dyDescent="0.25">
      <c r="A74">
        <v>74</v>
      </c>
      <c r="B74" t="s">
        <v>578</v>
      </c>
      <c r="C74" s="1" t="s">
        <v>1485</v>
      </c>
      <c r="D74" t="str">
        <f t="shared" si="2"/>
        <v>x_app_1079_alveolar partial pressure:A stay of a few days at high a...:pulmonary hypertension_syll: 53.5_date: 1203</v>
      </c>
      <c r="E74" t="str">
        <f t="shared" si="3"/>
        <v>9141391553013162</v>
      </c>
    </row>
    <row r="75" spans="1:5" x14ac:dyDescent="0.25">
      <c r="A75">
        <v>75</v>
      </c>
      <c r="B75" t="s">
        <v>581</v>
      </c>
      <c r="C75" s="1" t="s">
        <v>1486</v>
      </c>
      <c r="D75" t="str">
        <f t="shared" si="2"/>
        <v>x_app_1080_alveolar partial pressure:A prolonged stay at high altit...:polycythaemia_syll: 53.5_date: 1203</v>
      </c>
      <c r="E75" t="str">
        <f t="shared" si="3"/>
        <v>1961343133772793</v>
      </c>
    </row>
    <row r="76" spans="1:5" x14ac:dyDescent="0.25">
      <c r="A76">
        <v>76</v>
      </c>
      <c r="B76" t="s">
        <v>1487</v>
      </c>
      <c r="C76" s="1" t="s">
        <v>1488</v>
      </c>
      <c r="D76" t="str">
        <f t="shared" si="2"/>
        <v>x_app_1081_body water intake:An infusion over 10 minutes...:expand extracellular fluid vol..._syll: 51_date: 1204</v>
      </c>
      <c r="E76" t="str">
        <f t="shared" si="3"/>
        <v>9897468821380501</v>
      </c>
    </row>
    <row r="77" spans="1:5" x14ac:dyDescent="0.25">
      <c r="A77">
        <v>77</v>
      </c>
      <c r="B77" t="s">
        <v>1489</v>
      </c>
      <c r="C77" s="1" t="s">
        <v>1490</v>
      </c>
      <c r="D77" t="str">
        <f t="shared" si="2"/>
        <v>x_app_1082_body water intake:An increase in central venous press...:release of atrial natriuretic..._syll: 51_date: 1204</v>
      </c>
      <c r="E77" t="str">
        <f t="shared" si="3"/>
        <v>3137245322377260</v>
      </c>
    </row>
    <row r="78" spans="1:5" x14ac:dyDescent="0.25">
      <c r="A78">
        <v>78</v>
      </c>
      <c r="B78" t="s">
        <v>1491</v>
      </c>
      <c r="C78" s="1" t="s">
        <v>1492</v>
      </c>
      <c r="D78" t="str">
        <f t="shared" si="2"/>
        <v>x_app_1083_body water intake:Plasma osmolarity:will change little during the..._syll: 51_date: 1204</v>
      </c>
      <c r="E78" t="str">
        <f t="shared" si="3"/>
        <v>2375766480367775</v>
      </c>
    </row>
    <row r="79" spans="1:5" x14ac:dyDescent="0.25">
      <c r="A79">
        <v>79</v>
      </c>
      <c r="B79" t="s">
        <v>1493</v>
      </c>
      <c r="C79" s="1" t="s">
        <v>1494</v>
      </c>
      <c r="D79" t="str">
        <f t="shared" si="2"/>
        <v>x_app_1084_body water intake:Exchange of some plasma bicarbonate...:a mild metabolic acidosis_syll: 51_date: 1204</v>
      </c>
      <c r="E79" t="str">
        <f t="shared" si="3"/>
        <v>2486862154569366</v>
      </c>
    </row>
    <row r="80" spans="1:5" x14ac:dyDescent="0.25">
      <c r="A80">
        <v>80</v>
      </c>
      <c r="B80" t="s">
        <v>1495</v>
      </c>
      <c r="C80" s="1" t="s">
        <v>1496</v>
      </c>
      <c r="D80" t="str">
        <f t="shared" si="2"/>
        <v>x_app_1085_body water intake:Excessive infusion of Normal Saline...:pulmonary oedema_syll: 51_date: 1204</v>
      </c>
      <c r="E80" t="str">
        <f t="shared" si="3"/>
        <v>2382876667837061</v>
      </c>
    </row>
    <row r="81" spans="1:5" x14ac:dyDescent="0.25">
      <c r="A81">
        <v>81</v>
      </c>
      <c r="B81" t="s">
        <v>591</v>
      </c>
      <c r="C81" s="1" t="s">
        <v>1497</v>
      </c>
      <c r="D81" t="str">
        <f t="shared" si="2"/>
        <v>x_app_1086_control of regional blood flow:2 dilates and the resistance o...:Fall_syll: 52.1_date: 1205</v>
      </c>
      <c r="E81" t="str">
        <f t="shared" si="3"/>
        <v>8979250584448429</v>
      </c>
    </row>
    <row r="82" spans="1:5" x14ac:dyDescent="0.25">
      <c r="A82">
        <v>82</v>
      </c>
      <c r="B82" t="s">
        <v>594</v>
      </c>
      <c r="C82" s="1" t="s">
        <v>1498</v>
      </c>
      <c r="D82" t="str">
        <f t="shared" si="2"/>
        <v>x_app_1087_control of regional blood flow:2 dilates and 1 also dilates t...:Stay the same_syll: 52.1_date: 1205</v>
      </c>
      <c r="E82" t="str">
        <f t="shared" si="3"/>
        <v>6197205904504054</v>
      </c>
    </row>
    <row r="83" spans="1:5" x14ac:dyDescent="0.25">
      <c r="A83">
        <v>83</v>
      </c>
      <c r="B83" t="s">
        <v>597</v>
      </c>
      <c r="C83" s="1" t="s">
        <v>1499</v>
      </c>
      <c r="D83" t="str">
        <f t="shared" si="2"/>
        <v>x_app_1088_control of regional blood flow:4 dilates and 1 dilates to a r...:Rise_syll: 52.1_date: 1205</v>
      </c>
      <c r="E83" t="str">
        <f t="shared" si="3"/>
        <v>9415857599116502</v>
      </c>
    </row>
    <row r="84" spans="1:5" x14ac:dyDescent="0.25">
      <c r="A84">
        <v>84</v>
      </c>
      <c r="B84" t="s">
        <v>599</v>
      </c>
      <c r="C84" s="1" t="s">
        <v>1500</v>
      </c>
      <c r="D84" t="str">
        <f t="shared" si="2"/>
        <v>x_app_1089_control of regional blood flow:1 dilates and 3 and 4 remain u...:Rise_syll: 52.1_date: 1205</v>
      </c>
      <c r="E84" t="str">
        <f t="shared" si="3"/>
        <v>7683048057635342</v>
      </c>
    </row>
    <row r="85" spans="1:5" x14ac:dyDescent="0.25">
      <c r="A85">
        <v>85</v>
      </c>
      <c r="B85" t="s">
        <v>601</v>
      </c>
      <c r="C85" s="1" t="s">
        <v>1501</v>
      </c>
      <c r="D85" t="str">
        <f t="shared" si="2"/>
        <v>x_app_1090_control of regional blood flow:1 is subject to increased symp...:Fall_syll: 52.1_date: 1205</v>
      </c>
      <c r="E85" t="str">
        <f t="shared" si="3"/>
        <v>6596593210246441</v>
      </c>
    </row>
    <row r="86" spans="1:5" x14ac:dyDescent="0.25">
      <c r="A86">
        <v>86</v>
      </c>
      <c r="B86" t="s">
        <v>605</v>
      </c>
      <c r="C86" s="1" t="s">
        <v>1502</v>
      </c>
      <c r="D86" t="str">
        <f t="shared" si="2"/>
        <v>x_app_1091_normal values:Glomerular filtration rate::125 ml/min_syll: general_date: 1204</v>
      </c>
      <c r="E86" t="str">
        <f t="shared" si="3"/>
        <v>0323564656564505</v>
      </c>
    </row>
    <row r="87" spans="1:5" x14ac:dyDescent="0.25">
      <c r="A87">
        <v>87</v>
      </c>
      <c r="B87" t="s">
        <v>608</v>
      </c>
      <c r="C87" s="1" t="s">
        <v>1503</v>
      </c>
      <c r="D87" t="str">
        <f t="shared" si="2"/>
        <v>x_app_1092_normal values:Basal oxygen consumption::250 ml/min_syll: general_date: 1204</v>
      </c>
      <c r="E87" t="str">
        <f t="shared" si="3"/>
        <v>6576695223844090</v>
      </c>
    </row>
    <row r="88" spans="1:5" x14ac:dyDescent="0.25">
      <c r="A88">
        <v>88</v>
      </c>
      <c r="B88" t="s">
        <v>611</v>
      </c>
      <c r="C88" s="1" t="s">
        <v>1504</v>
      </c>
      <c r="D88" t="str">
        <f t="shared" si="2"/>
        <v>x_app_1093_normal values:Plasma osmolarity::290 mosmol/l_syll: general_date: 1204</v>
      </c>
      <c r="E88" t="str">
        <f t="shared" si="3"/>
        <v>2452173637795970</v>
      </c>
    </row>
    <row r="89" spans="1:5" x14ac:dyDescent="0.25">
      <c r="A89">
        <v>89</v>
      </c>
      <c r="B89" t="s">
        <v>614</v>
      </c>
      <c r="C89" s="1" t="s">
        <v>1505</v>
      </c>
      <c r="D89" t="str">
        <f t="shared" si="2"/>
        <v>x_app_1094_normal values:Volume of extracellular fluid::14 litres_syll: general_date: 1204</v>
      </c>
      <c r="E89" t="str">
        <f t="shared" si="3"/>
        <v>6692325643972601</v>
      </c>
    </row>
    <row r="90" spans="1:5" x14ac:dyDescent="0.25">
      <c r="A90">
        <v>90</v>
      </c>
      <c r="B90" t="s">
        <v>617</v>
      </c>
      <c r="C90" s="1" t="s">
        <v>1506</v>
      </c>
      <c r="D90" t="str">
        <f t="shared" si="2"/>
        <v>x_app_1095_normal values:Arterial oxygen partial pressu...:13.3 kPa_syll: general_date: 1204</v>
      </c>
      <c r="E90" t="str">
        <f t="shared" si="3"/>
        <v>9660494235566804</v>
      </c>
    </row>
    <row r="91" spans="1:5" x14ac:dyDescent="0.25">
      <c r="A91">
        <v>91</v>
      </c>
      <c r="B91" t="s">
        <v>1507</v>
      </c>
      <c r="C91" s="1" t="s">
        <v>1508</v>
      </c>
      <c r="D91" t="str">
        <f t="shared" si="2"/>
        <v>x_app_1096_energy metabolism and oxygen consumption during exercise:The ventilation of the volunteer...:30 l/min_syll: 53.2_date: 1209</v>
      </c>
      <c r="E91" t="str">
        <f t="shared" si="3"/>
        <v>2910484848405341</v>
      </c>
    </row>
    <row r="92" spans="1:5" x14ac:dyDescent="0.25">
      <c r="A92">
        <v>92</v>
      </c>
      <c r="B92" t="s">
        <v>1509</v>
      </c>
      <c r="C92" s="1" t="s">
        <v>1510</v>
      </c>
      <c r="D92" t="str">
        <f t="shared" si="2"/>
        <v>x_app_1097_energy metabolism and oxygen consumption during exercise:the oxygen consumption...:1.2 l/min_syll: 53.2_date: 1209</v>
      </c>
      <c r="E92" t="str">
        <f t="shared" si="3"/>
        <v>4709569434719650</v>
      </c>
    </row>
    <row r="93" spans="1:5" x14ac:dyDescent="0.25">
      <c r="A93">
        <v>93</v>
      </c>
      <c r="B93" t="s">
        <v>1511</v>
      </c>
      <c r="C93" s="1" t="s">
        <v>1512</v>
      </c>
      <c r="D93" t="str">
        <f t="shared" si="2"/>
        <v>x_app_1098_energy metabolism and oxygen consumption during exercise:Estimation of oxygen consumption ...:inspired and expired volumes a..._syll: 53.2_date: 1209</v>
      </c>
      <c r="E93" t="str">
        <f t="shared" si="3"/>
        <v>7335808187726382</v>
      </c>
    </row>
    <row r="94" spans="1:5" x14ac:dyDescent="0.25">
      <c r="A94">
        <v>94</v>
      </c>
      <c r="B94" t="s">
        <v>624</v>
      </c>
      <c r="C94" s="1" t="s">
        <v>1513</v>
      </c>
      <c r="D94" t="str">
        <f t="shared" si="2"/>
        <v>x_app_1099_energy metabolism and oxygen consumption during exercise:The work done in lifting the b...:240 Joule_syll: 53.2_date: 1209</v>
      </c>
      <c r="E94" t="str">
        <f t="shared" si="3"/>
        <v>9412388232512521</v>
      </c>
    </row>
    <row r="95" spans="1:5" x14ac:dyDescent="0.25">
      <c r="A95">
        <v>95</v>
      </c>
      <c r="B95" t="s">
        <v>1514</v>
      </c>
      <c r="C95" s="1" t="s">
        <v>1515</v>
      </c>
      <c r="D95" t="str">
        <f t="shared" si="2"/>
        <v>x_app_1100_energy metabolism and oxygen consumption during exercise:and the volunteer’s body wei...:60 g/h_syll: 53.2_date: 1209</v>
      </c>
      <c r="E95" t="str">
        <f t="shared" si="3"/>
        <v>6435291615232700</v>
      </c>
    </row>
    <row r="96" spans="1:5" x14ac:dyDescent="0.25">
      <c r="A96">
        <v>96</v>
      </c>
      <c r="B96" t="s">
        <v>629</v>
      </c>
      <c r="C96" s="1" t="s">
        <v>1516</v>
      </c>
      <c r="D96" t="str">
        <f t="shared" si="2"/>
        <v>x_app_1101_oxygen content of (concentration in) blood:venous blood in a healthy adul...:A_syll: 51_date: 1209</v>
      </c>
      <c r="E96" t="str">
        <f t="shared" si="3"/>
        <v>3467729585095089</v>
      </c>
    </row>
    <row r="97" spans="1:5" x14ac:dyDescent="0.25">
      <c r="A97">
        <v>97</v>
      </c>
      <c r="B97" t="s">
        <v>631</v>
      </c>
      <c r="C97" s="1" t="s">
        <v>1517</v>
      </c>
      <c r="D97" t="str">
        <f t="shared" si="2"/>
        <v>x_app_1102_oxygen content of (concentration in) blood:arterial blood in a healthy ad...:B_syll: 51_date: 1209</v>
      </c>
      <c r="E97" t="str">
        <f t="shared" si="3"/>
        <v>0856836513308660</v>
      </c>
    </row>
    <row r="98" spans="1:5" x14ac:dyDescent="0.25">
      <c r="A98">
        <v>98</v>
      </c>
      <c r="B98" t="s">
        <v>634</v>
      </c>
      <c r="C98" s="1" t="s">
        <v>1518</v>
      </c>
      <c r="D98" t="str">
        <f t="shared" si="2"/>
        <v>x_app_1103_oxygen content of (concentration in) blood:arterial blood following massi...:C_syll: 51_date: 1209</v>
      </c>
      <c r="E98" t="str">
        <f t="shared" si="3"/>
        <v>3001704326579169</v>
      </c>
    </row>
    <row r="99" spans="1:5" x14ac:dyDescent="0.25">
      <c r="A99">
        <v>99</v>
      </c>
      <c r="B99" t="s">
        <v>637</v>
      </c>
      <c r="C99" s="1" t="s">
        <v>1519</v>
      </c>
      <c r="D99" t="str">
        <f t="shared" si="2"/>
        <v>x_app_1104_oxygen content of (concentration in) blood:arterial blood several weeks a...:E_syll: 51_date: 1209</v>
      </c>
      <c r="E99" t="str">
        <f t="shared" si="3"/>
        <v>3604841632637951</v>
      </c>
    </row>
    <row r="100" spans="1:5" x14ac:dyDescent="0.25">
      <c r="A100">
        <v>100</v>
      </c>
      <c r="B100" t="s">
        <v>639</v>
      </c>
      <c r="C100" s="1" t="s">
        <v>1520</v>
      </c>
      <c r="D100" t="str">
        <f t="shared" si="2"/>
        <v>x_app_1105_oxygen content of (concentration in) blood:arterial blood after severe ca...:C_syll: 51_date: 1209</v>
      </c>
      <c r="E100" t="str">
        <f t="shared" si="3"/>
        <v>0468143287659225</v>
      </c>
    </row>
    <row r="101" spans="1:5" x14ac:dyDescent="0.25">
      <c r="A101">
        <v>101</v>
      </c>
      <c r="B101" t="s">
        <v>642</v>
      </c>
      <c r="C101" s="1" t="s">
        <v>1521</v>
      </c>
      <c r="D101" t="str">
        <f t="shared" si="2"/>
        <v>x_app_1106_acid-alkali balance:The normal pH of the arterial...:7.4_syll: 51.4_date: 1209</v>
      </c>
      <c r="E101" t="str">
        <f t="shared" si="3"/>
        <v>6660755381591141</v>
      </c>
    </row>
    <row r="102" spans="1:5" x14ac:dyDescent="0.25">
      <c r="A102">
        <v>102</v>
      </c>
      <c r="B102" t="s">
        <v>645</v>
      </c>
      <c r="C102" s="1" t="s">
        <v>1522</v>
      </c>
      <c r="D102" t="str">
        <f t="shared" si="2"/>
        <v>x_app_1107_acid-alkali balance:The normal hydrogen ion concen...:40 nM_syll: 51.4_date: 1209</v>
      </c>
      <c r="E102" t="str">
        <f t="shared" si="3"/>
        <v>5021527807625030</v>
      </c>
    </row>
    <row r="103" spans="1:5" x14ac:dyDescent="0.25">
      <c r="A103">
        <v>103</v>
      </c>
      <c r="B103" t="s">
        <v>648</v>
      </c>
      <c r="C103" s="1" t="s">
        <v>1523</v>
      </c>
      <c r="D103" t="str">
        <f t="shared" si="2"/>
        <v>x_app_1108_acid-alkali balance:What are the independent varia...:PCO2, strong ion difference an..._syll: 51.4_date: 1209</v>
      </c>
      <c r="E103" t="str">
        <f t="shared" si="3"/>
        <v>2366081104446843</v>
      </c>
    </row>
    <row r="104" spans="1:5" x14ac:dyDescent="0.25">
      <c r="A104">
        <v>104</v>
      </c>
      <c r="B104" t="s">
        <v>651</v>
      </c>
      <c r="C104" s="1" t="s">
        <v>1524</v>
      </c>
      <c r="D104" t="str">
        <f t="shared" si="2"/>
        <v>x_app_1109_acid-alkali balance:Metabolic acidosis can be indu...:a bout of vigorous exercise_syll: 51.4_date: 1209</v>
      </c>
      <c r="E104" t="str">
        <f t="shared" si="3"/>
        <v>9257952991028778</v>
      </c>
    </row>
    <row r="105" spans="1:5" x14ac:dyDescent="0.25">
      <c r="A105">
        <v>105</v>
      </c>
      <c r="B105" t="s">
        <v>654</v>
      </c>
      <c r="C105" s="1" t="s">
        <v>1525</v>
      </c>
      <c r="D105" t="str">
        <f t="shared" si="2"/>
        <v>x_app_1110_acid-alkali balance:The kidney's main role in acid...:to maintain normal extracellul..._syll: 51.4_date: 1209</v>
      </c>
      <c r="E105" t="str">
        <f t="shared" si="3"/>
        <v>8980646022006648</v>
      </c>
    </row>
    <row r="106" spans="1:5" x14ac:dyDescent="0.25">
      <c r="A106">
        <v>106</v>
      </c>
      <c r="B106" t="s">
        <v>658</v>
      </c>
      <c r="C106" s="1" t="s">
        <v>1526</v>
      </c>
      <c r="D106" t="str">
        <f t="shared" si="2"/>
        <v>x_app_1111_mechanisms involved in body fluid regulation:Which is decreased by the phys...:Reabsorption of potassium ions..._syll: 51_date: 1209</v>
      </c>
      <c r="E106" t="str">
        <f t="shared" si="3"/>
        <v>5276479364452001</v>
      </c>
    </row>
    <row r="107" spans="1:5" x14ac:dyDescent="0.25">
      <c r="A107">
        <v>107</v>
      </c>
      <c r="B107" t="s">
        <v>661</v>
      </c>
      <c r="C107" s="1" t="s">
        <v>1527</v>
      </c>
      <c r="D107" t="str">
        <f t="shared" si="2"/>
        <v>x_app_1112_mechanisms involved in body fluid regulation:Which is a stimulus for increa...:Increased plasma [potassium io..._syll: 51_date: 1209</v>
      </c>
      <c r="E107" t="str">
        <f t="shared" si="3"/>
        <v>4248711256062278</v>
      </c>
    </row>
    <row r="108" spans="1:5" x14ac:dyDescent="0.25">
      <c r="A108">
        <v>108</v>
      </c>
      <c r="B108" t="s">
        <v>664</v>
      </c>
      <c r="C108" s="1" t="s">
        <v>1528</v>
      </c>
      <c r="D108" t="str">
        <f t="shared" si="2"/>
        <v>x_app_1113_mechanisms involved in body fluid regulation:Which compartment is the main...:Extracellular fluid_syll: 51_date: 1209</v>
      </c>
      <c r="E108" t="str">
        <f t="shared" si="3"/>
        <v>6452301260456003</v>
      </c>
    </row>
    <row r="109" spans="1:5" x14ac:dyDescent="0.25">
      <c r="A109">
        <v>109</v>
      </c>
      <c r="B109" t="s">
        <v>667</v>
      </c>
      <c r="C109" s="1" t="s">
        <v>1529</v>
      </c>
      <c r="D109" t="str">
        <f t="shared" si="2"/>
        <v>x_app_1114_mechanisms involved in body fluid regulation:Insulin, aldosterone and adren...:Potassium ions_syll: 51_date: 1209</v>
      </c>
      <c r="E109" t="str">
        <f t="shared" si="3"/>
        <v>9159421671896239</v>
      </c>
    </row>
    <row r="110" spans="1:5" x14ac:dyDescent="0.25">
      <c r="A110">
        <v>110</v>
      </c>
      <c r="B110" t="s">
        <v>670</v>
      </c>
      <c r="C110" s="1" t="s">
        <v>1530</v>
      </c>
      <c r="D110" t="str">
        <f t="shared" si="2"/>
        <v>x_app_1115_mechanisms involved in body fluid regulation:Which is a major sensor of blo...:Low pressure receptors in atri..._syll: 51_date: 1209</v>
      </c>
      <c r="E110" t="str">
        <f t="shared" si="3"/>
        <v>9587066389665637</v>
      </c>
    </row>
    <row r="111" spans="1:5" x14ac:dyDescent="0.25">
      <c r="A111">
        <v>111</v>
      </c>
      <c r="B111" t="s">
        <v>1531</v>
      </c>
      <c r="C111" s="1" t="s">
        <v>1532</v>
      </c>
      <c r="D111" t="str">
        <f t="shared" si="2"/>
        <v>x_app_1116_local control of blood flow:α-adrenoceptors on vascular s...:mediate vasoconstriction_syll: 52.1_date: 1304</v>
      </c>
      <c r="E111" t="str">
        <f t="shared" si="3"/>
        <v>7586129028897034</v>
      </c>
    </row>
    <row r="112" spans="1:5" x14ac:dyDescent="0.25">
      <c r="A112">
        <v>112</v>
      </c>
      <c r="B112" t="s">
        <v>676</v>
      </c>
      <c r="C112" s="1" t="s">
        <v>1533</v>
      </c>
      <c r="D112" t="str">
        <f t="shared" si="2"/>
        <v>x_app_1117_local control of blood flow:Circulating adrenaline, at low...:will tend to increase blood fl..._syll: 52.1_date: 1304</v>
      </c>
      <c r="E112" t="str">
        <f t="shared" si="3"/>
        <v>0225427355930701</v>
      </c>
    </row>
    <row r="113" spans="1:5" x14ac:dyDescent="0.25">
      <c r="A113">
        <v>113</v>
      </c>
      <c r="B113" t="s">
        <v>679</v>
      </c>
      <c r="C113" s="1" t="s">
        <v>1534</v>
      </c>
      <c r="D113" t="str">
        <f t="shared" si="2"/>
        <v>x_app_1118_local control of blood flow:The myogenic (Bayliss) respons...:the active constriction of sma..._syll: 52.1_date: 1304</v>
      </c>
      <c r="E113" t="str">
        <f t="shared" si="3"/>
        <v>8752222507648545</v>
      </c>
    </row>
    <row r="114" spans="1:5" x14ac:dyDescent="0.25">
      <c r="A114">
        <v>114</v>
      </c>
      <c r="B114" t="s">
        <v>682</v>
      </c>
      <c r="C114" s="1" t="s">
        <v>1535</v>
      </c>
      <c r="D114" t="str">
        <f t="shared" si="2"/>
        <v>x_app_1119_local control of blood flow:Hypoxic pulmonary vasoconstric...:is responsible for pulmonary o..._syll: 52.1_date: 1304</v>
      </c>
      <c r="E114" t="str">
        <f t="shared" si="3"/>
        <v>0916394346119354</v>
      </c>
    </row>
    <row r="115" spans="1:5" x14ac:dyDescent="0.25">
      <c r="A115">
        <v>115</v>
      </c>
      <c r="B115" t="s">
        <v>685</v>
      </c>
      <c r="C115" s="1" t="s">
        <v>1536</v>
      </c>
      <c r="D115" t="str">
        <f t="shared" si="2"/>
        <v>x_app_1120_local control of blood flow:Cerebral blood flow autoregula...:diverts blood flow towards hyp..._syll: 52.1_date: 1304</v>
      </c>
      <c r="E115" t="str">
        <f t="shared" si="3"/>
        <v>3391098111090703</v>
      </c>
    </row>
    <row r="116" spans="1:5" x14ac:dyDescent="0.25">
      <c r="A116">
        <v>116</v>
      </c>
      <c r="B116" t="s">
        <v>687</v>
      </c>
      <c r="C116" s="1" t="s">
        <v>1537</v>
      </c>
      <c r="D116" t="str">
        <f t="shared" si="2"/>
        <v>x_app_1121_effects of drugs respiratory system:Oxygen delivered during an acu...:increase the arterial haemoglo..._syll: 54.1_date: 1304</v>
      </c>
      <c r="E116" t="str">
        <f t="shared" si="3"/>
        <v>5634514468306814</v>
      </c>
    </row>
    <row r="117" spans="1:5" x14ac:dyDescent="0.25">
      <c r="A117">
        <v>117</v>
      </c>
      <c r="B117" t="s">
        <v>1538</v>
      </c>
      <c r="C117" s="1" t="s">
        <v>1539</v>
      </c>
      <c r="D117" t="str">
        <f t="shared" si="2"/>
        <v>x_app_1122_effects of drugs respiratory system:Bronchospasm is usually reliev...:β2-receptor agonists_syll: 54.1_date: 1304</v>
      </c>
      <c r="E117" t="str">
        <f t="shared" si="3"/>
        <v>1224677771919137</v>
      </c>
    </row>
    <row r="118" spans="1:5" x14ac:dyDescent="0.25">
      <c r="A118">
        <v>118</v>
      </c>
      <c r="B118" t="s">
        <v>692</v>
      </c>
      <c r="C118" s="1" t="s">
        <v>1540</v>
      </c>
      <c r="D118" t="str">
        <f t="shared" si="2"/>
        <v>x_app_1123_effects of drugs respiratory system:Therapeutic response to bronch...:peak expiratory flow_syll: 54.1_date: 1304</v>
      </c>
      <c r="E118" t="str">
        <f t="shared" si="3"/>
        <v>7858395865163256</v>
      </c>
    </row>
    <row r="119" spans="1:5" x14ac:dyDescent="0.25">
      <c r="A119">
        <v>119</v>
      </c>
      <c r="B119" t="s">
        <v>695</v>
      </c>
      <c r="C119" s="1" t="s">
        <v>1541</v>
      </c>
      <c r="D119" t="str">
        <f t="shared" si="2"/>
        <v>x_app_1124_effects of drugs respiratory system:Muscarinic antagonists:inhibit the action of vagal ef..._syll: 54.1_date: 1304</v>
      </c>
      <c r="E119" t="str">
        <f t="shared" si="3"/>
        <v>8341378512233770</v>
      </c>
    </row>
    <row r="120" spans="1:5" x14ac:dyDescent="0.25">
      <c r="A120">
        <v>120</v>
      </c>
      <c r="B120" t="s">
        <v>698</v>
      </c>
      <c r="C120" s="1" t="s">
        <v>1542</v>
      </c>
      <c r="D120" t="str">
        <f t="shared" si="2"/>
        <v>x_app_1125_effects of drugs respiratory system:Adrenaline:is likely to lead to a tachyca..._syll: 54.1_date: 1304</v>
      </c>
      <c r="E120" t="str">
        <f t="shared" si="3"/>
        <v>6030296204887867</v>
      </c>
    </row>
    <row r="121" spans="1:5" x14ac:dyDescent="0.25">
      <c r="A121">
        <v>121</v>
      </c>
      <c r="B121" t="s">
        <v>702</v>
      </c>
      <c r="C121" s="1" t="s">
        <v>1543</v>
      </c>
      <c r="D121" t="str">
        <f t="shared" si="2"/>
        <v>x_app_1126_long-term regulation of systemic arterial blood pressure:The long-term physiological co...:the set point at which the kid..._syll: 52.1_date: 1309</v>
      </c>
      <c r="E121" t="str">
        <f t="shared" si="3"/>
        <v>5171000345168688</v>
      </c>
    </row>
    <row r="122" spans="1:5" x14ac:dyDescent="0.25">
      <c r="A122">
        <v>122</v>
      </c>
      <c r="B122" t="s">
        <v>705</v>
      </c>
      <c r="C122" s="1" t="s">
        <v>1544</v>
      </c>
      <c r="D122" t="str">
        <f t="shared" si="2"/>
        <v>x_app_1127_long-term regulation of systemic arterial blood pressure:Thiazide diuretics are associa...:hypokalaemia_syll: 52.1_date: 1309</v>
      </c>
      <c r="E122" t="str">
        <f t="shared" si="3"/>
        <v>4162255245925145</v>
      </c>
    </row>
    <row r="123" spans="1:5" x14ac:dyDescent="0.25">
      <c r="A123">
        <v>123</v>
      </c>
      <c r="B123" t="s">
        <v>708</v>
      </c>
      <c r="C123" s="1" t="s">
        <v>1545</v>
      </c>
      <c r="D123" t="str">
        <f t="shared" si="2"/>
        <v>x_app_1128_long-term regulation of systemic arterial blood pressure:Angiotensin-converting enzyme...:inhibit the conversion of angi..._syll: 52.1_date: 1309</v>
      </c>
      <c r="E123" t="str">
        <f t="shared" si="3"/>
        <v>8421894951244354</v>
      </c>
    </row>
    <row r="124" spans="1:5" x14ac:dyDescent="0.25">
      <c r="A124">
        <v>124</v>
      </c>
      <c r="B124" t="s">
        <v>711</v>
      </c>
      <c r="C124" s="1" t="s">
        <v>1546</v>
      </c>
      <c r="D124" t="str">
        <f t="shared" si="2"/>
        <v>x_app_1129_long-term regulation of systemic arterial blood pressure:Calcium channel blockers:could alter pressure natriures..._syll: 52.1_date: 1309</v>
      </c>
      <c r="E124" t="str">
        <f t="shared" si="3"/>
        <v>5762120621389242</v>
      </c>
    </row>
    <row r="125" spans="1:5" x14ac:dyDescent="0.25">
      <c r="A125">
        <v>125</v>
      </c>
      <c r="B125" t="s">
        <v>714</v>
      </c>
      <c r="C125" s="1" t="s">
        <v>1547</v>
      </c>
      <c r="D125" t="str">
        <f t="shared" si="2"/>
        <v>x_app_1130_long-term regulation of systemic arterial blood pressure:Loop diuretics are associated...:inhibition of Na-2Cl-K transpo..._syll: 52.1_date: 1309</v>
      </c>
      <c r="E125" t="str">
        <f t="shared" si="3"/>
        <v>1570269645269359</v>
      </c>
    </row>
    <row r="126" spans="1:5" x14ac:dyDescent="0.25">
      <c r="A126">
        <v>126</v>
      </c>
      <c r="B126" t="s">
        <v>718</v>
      </c>
      <c r="C126" s="1" t="s">
        <v>1548</v>
      </c>
      <c r="D126" t="str">
        <f t="shared" si="2"/>
        <v>x_app_1131_stress response:The acute stress response invo...:An increase in adrenaline secr..._syll: 55.3_date: 1309</v>
      </c>
      <c r="E126" t="str">
        <f t="shared" si="3"/>
        <v>0964794689830018</v>
      </c>
    </row>
    <row r="127" spans="1:5" x14ac:dyDescent="0.25">
      <c r="A127">
        <v>127</v>
      </c>
      <c r="B127" t="s">
        <v>721</v>
      </c>
      <c r="C127" s="1" t="s">
        <v>1549</v>
      </c>
      <c r="D127" t="str">
        <f t="shared" si="2"/>
        <v>x_app_1132_stress response:A metabolic feature of the acu...:Mobilisation of free fatty aci..._syll: 55.3_date: 1309</v>
      </c>
      <c r="E127" t="str">
        <f t="shared" si="3"/>
        <v>1949497181856977</v>
      </c>
    </row>
    <row r="128" spans="1:5" x14ac:dyDescent="0.25">
      <c r="A128">
        <v>128</v>
      </c>
      <c r="B128" t="s">
        <v>724</v>
      </c>
      <c r="C128" s="1" t="s">
        <v>1550</v>
      </c>
      <c r="D128" t="str">
        <f t="shared" si="2"/>
        <v>x_app_1133_stress response:In the chronic stress response:An increase in cortisol causes..._syll: 55.3_date: 1309</v>
      </c>
      <c r="E128" t="str">
        <f t="shared" si="3"/>
        <v>1999681741457690</v>
      </c>
    </row>
    <row r="129" spans="1:5" x14ac:dyDescent="0.25">
      <c r="A129">
        <v>129</v>
      </c>
      <c r="B129" t="s">
        <v>727</v>
      </c>
      <c r="C129" s="1" t="s">
        <v>1551</v>
      </c>
      <c r="D129" t="str">
        <f t="shared" si="2"/>
        <v>x_app_1134_stress response:Excess secretion of cortisol c...:Cushing's syndrome_syll: 55.3_date: 1309</v>
      </c>
      <c r="E129" t="str">
        <f t="shared" si="3"/>
        <v>4217434055799679</v>
      </c>
    </row>
    <row r="130" spans="1:5" x14ac:dyDescent="0.25">
      <c r="A130">
        <v>130</v>
      </c>
      <c r="B130" t="s">
        <v>730</v>
      </c>
      <c r="C130" s="1" t="s">
        <v>1552</v>
      </c>
      <c r="D130" t="str">
        <f t="shared" ref="D130:D193" si="4">TRIM(B130)</f>
        <v>x_app_1135_stress response:Which of the following is asso...:Fluid retention and hypertensi..._syll: 55.3_date: 1309</v>
      </c>
      <c r="E130" t="str">
        <f t="shared" ref="E130:E193" si="5">TRIM(C130)</f>
        <v>2585606831848045</v>
      </c>
    </row>
    <row r="131" spans="1:5" x14ac:dyDescent="0.25">
      <c r="A131">
        <v>131</v>
      </c>
      <c r="B131" t="s">
        <v>733</v>
      </c>
      <c r="C131" s="1" t="s">
        <v>1553</v>
      </c>
      <c r="D131" t="str">
        <f t="shared" si="4"/>
        <v>x_app_1136_control of breathing:For an average adult at rest,...:TV, FRC, VC_syll: 54_date: 1605</v>
      </c>
      <c r="E131" t="str">
        <f t="shared" si="5"/>
        <v>8790091928897451</v>
      </c>
    </row>
    <row r="132" spans="1:5" x14ac:dyDescent="0.25">
      <c r="A132">
        <v>132</v>
      </c>
      <c r="B132" t="s">
        <v>736</v>
      </c>
      <c r="C132" s="1" t="s">
        <v>1554</v>
      </c>
      <c r="D132" t="str">
        <f t="shared" si="4"/>
        <v>x_app_1137_control of breathing:Which one of the following set...:pH 7.23; PaCO2 60 mmHg; PaO2 7..._syll: 54_date: 1605</v>
      </c>
      <c r="E132" t="str">
        <f t="shared" si="5"/>
        <v>3452220747836562</v>
      </c>
    </row>
    <row r="133" spans="1:5" x14ac:dyDescent="0.25">
      <c r="A133">
        <v>133</v>
      </c>
      <c r="B133" t="s">
        <v>739</v>
      </c>
      <c r="C133" s="1" t="s">
        <v>1555</v>
      </c>
      <c r="D133" t="str">
        <f t="shared" si="4"/>
        <v>x_app_1138_control of breathing:Which of the following will NO...:An increase in arterial pH_syll: 54_date: 1605</v>
      </c>
      <c r="E133" t="str">
        <f t="shared" si="5"/>
        <v>8231845185776089</v>
      </c>
    </row>
    <row r="134" spans="1:5" x14ac:dyDescent="0.25">
      <c r="A134">
        <v>134</v>
      </c>
      <c r="B134" t="s">
        <v>742</v>
      </c>
      <c r="C134" s="1" t="s">
        <v>1556</v>
      </c>
      <c r="D134" t="str">
        <f t="shared" si="4"/>
        <v>x_app_1139_control of breathing:Which of the following is the...:PaCO2_syll: 54_date: 1605</v>
      </c>
      <c r="E134" t="str">
        <f t="shared" si="5"/>
        <v>8885664052524817</v>
      </c>
    </row>
    <row r="135" spans="1:5" x14ac:dyDescent="0.25">
      <c r="A135">
        <v>135</v>
      </c>
      <c r="B135" t="s">
        <v>745</v>
      </c>
      <c r="C135" s="1" t="s">
        <v>1557</v>
      </c>
      <c r="D135" t="str">
        <f t="shared" si="4"/>
        <v>x_app_1140_control of breathing:Which of the following is FALS...:The carotid and aortic bodies..._syll: 54_date: 1605</v>
      </c>
      <c r="E135" t="str">
        <f t="shared" si="5"/>
        <v>9247809078554684</v>
      </c>
    </row>
    <row r="136" spans="1:5" x14ac:dyDescent="0.25">
      <c r="A136">
        <v>136</v>
      </c>
      <c r="B136" t="s">
        <v>749</v>
      </c>
      <c r="C136" s="1" t="s">
        <v>1558</v>
      </c>
      <c r="D136" t="str">
        <f t="shared" si="4"/>
        <v>x_app_1141_patients with heart failure:In a patient with left ventric...:If left ventricular function i..._syll: 52.5_date: 1405</v>
      </c>
      <c r="E136" t="str">
        <f t="shared" si="5"/>
        <v>7591779119465408</v>
      </c>
    </row>
    <row r="137" spans="1:5" x14ac:dyDescent="0.25">
      <c r="A137">
        <v>137</v>
      </c>
      <c r="B137" t="s">
        <v>752</v>
      </c>
      <c r="C137" s="1" t="s">
        <v>1559</v>
      </c>
      <c r="D137" t="str">
        <f t="shared" si="4"/>
        <v>x_app_1142_patients with heart failure:Which would you expect to find...:High sympathetic activity in t..._syll: 52.5_date: 1405</v>
      </c>
      <c r="E137" t="str">
        <f t="shared" si="5"/>
        <v>4866720823953150</v>
      </c>
    </row>
    <row r="138" spans="1:5" x14ac:dyDescent="0.25">
      <c r="A138">
        <v>138</v>
      </c>
      <c r="B138" t="s">
        <v>755</v>
      </c>
      <c r="C138" s="1" t="s">
        <v>1560</v>
      </c>
      <c r="D138" t="str">
        <f t="shared" si="4"/>
        <v>x_app_1143_patients with heart failure:Which one of the following fea...:Dilation of the left ventricle_syll: 52.5_date: 1405</v>
      </c>
      <c r="E138" t="str">
        <f t="shared" si="5"/>
        <v>0925679603423531</v>
      </c>
    </row>
    <row r="139" spans="1:5" x14ac:dyDescent="0.25">
      <c r="A139">
        <v>139</v>
      </c>
      <c r="B139" t="s">
        <v>758</v>
      </c>
      <c r="C139" s="1" t="s">
        <v>1561</v>
      </c>
      <c r="D139" t="str">
        <f t="shared" si="4"/>
        <v>x_app_1144_patients with heart failure:In a patient with left heart f...:Elevated jugular venous pressu..._syll: 52.5_date: 1405</v>
      </c>
      <c r="E139" t="str">
        <f t="shared" si="5"/>
        <v>8384774018075108</v>
      </c>
    </row>
    <row r="140" spans="1:5" x14ac:dyDescent="0.25">
      <c r="A140">
        <v>140</v>
      </c>
      <c r="B140" t="s">
        <v>761</v>
      </c>
      <c r="C140" s="1" t="s">
        <v>1562</v>
      </c>
      <c r="D140" t="str">
        <f t="shared" si="4"/>
        <v>x_app_1145_patients with heart failure:Which of the following is NOT...:Alpha adrenergic agonists_syll: 52.5_date: 1405</v>
      </c>
      <c r="E140" t="str">
        <f t="shared" si="5"/>
        <v>8062886423788659</v>
      </c>
    </row>
    <row r="141" spans="1:5" x14ac:dyDescent="0.25">
      <c r="A141">
        <v>141</v>
      </c>
      <c r="B141" t="s">
        <v>765</v>
      </c>
      <c r="C141" s="1" t="s">
        <v>1563</v>
      </c>
      <c r="D141" t="str">
        <f t="shared" si="4"/>
        <v>x_app_1146_regulation of body temperature:Hyperthermia is present:when the core temperature rise..._syll: 53.4_date: 1405</v>
      </c>
      <c r="E141" t="str">
        <f t="shared" si="5"/>
        <v>3056694775186578</v>
      </c>
    </row>
    <row r="142" spans="1:5" x14ac:dyDescent="0.25">
      <c r="A142">
        <v>142</v>
      </c>
      <c r="B142" t="s">
        <v>768</v>
      </c>
      <c r="C142" s="1" t="s">
        <v>1564</v>
      </c>
      <c r="D142" t="str">
        <f t="shared" si="4"/>
        <v>x_app_1147_regulation of body temperature:The principal innervation of (...:sympathetic cholinergic_syll: 53.4_date: 1405</v>
      </c>
      <c r="E142" t="str">
        <f t="shared" si="5"/>
        <v>3560940363061335</v>
      </c>
    </row>
    <row r="143" spans="1:5" x14ac:dyDescent="0.25">
      <c r="A143">
        <v>143</v>
      </c>
      <c r="B143" t="s">
        <v>771</v>
      </c>
      <c r="C143" s="1" t="s">
        <v>1565</v>
      </c>
      <c r="D143" t="str">
        <f t="shared" si="4"/>
        <v>x_app_1148_regulation of body temperature:In humans living in an ambient...:evaporation_syll: 53.4_date: 1405</v>
      </c>
      <c r="E143" t="str">
        <f t="shared" si="5"/>
        <v>0777635537139225</v>
      </c>
    </row>
    <row r="144" spans="1:5" x14ac:dyDescent="0.25">
      <c r="A144">
        <v>144</v>
      </c>
      <c r="B144" t="s">
        <v>774</v>
      </c>
      <c r="C144" s="1" t="s">
        <v>1566</v>
      </c>
      <c r="D144" t="str">
        <f t="shared" si="4"/>
        <v>x_app_1149_regulation of body temperature:Blood flow to the hand:depends heavily upon the regul..._syll: 53.4_date: 1405</v>
      </c>
      <c r="E144" t="str">
        <f t="shared" si="5"/>
        <v>9283751435648761</v>
      </c>
    </row>
    <row r="145" spans="1:5" x14ac:dyDescent="0.25">
      <c r="A145">
        <v>145</v>
      </c>
      <c r="B145" t="s">
        <v>777</v>
      </c>
      <c r="C145" s="1" t="s">
        <v>1567</v>
      </c>
      <c r="D145" t="str">
        <f t="shared" si="4"/>
        <v>x_app_1150_regulation of body temperature:The area of the brain best rec...:the anterior area of the hypot..._syll: 53.4_date: 1405</v>
      </c>
      <c r="E145" t="str">
        <f t="shared" si="5"/>
        <v>3496998873231679</v>
      </c>
    </row>
    <row r="146" spans="1:5" x14ac:dyDescent="0.25">
      <c r="A146">
        <v>146</v>
      </c>
      <c r="B146" t="s">
        <v>780</v>
      </c>
      <c r="C146" s="1" t="s">
        <v>1568</v>
      </c>
      <c r="D146" t="str">
        <f t="shared" si="4"/>
        <v>x_app_1151_acid-base balance:Uncompensated respiratory depr...:A_syll: 51.4_date: 1405</v>
      </c>
      <c r="E146" t="str">
        <f t="shared" si="5"/>
        <v>3918399945863120</v>
      </c>
    </row>
    <row r="147" spans="1:5" x14ac:dyDescent="0.25">
      <c r="A147">
        <v>147</v>
      </c>
      <c r="B147" t="s">
        <v>782</v>
      </c>
      <c r="C147" s="1" t="s">
        <v>1569</v>
      </c>
      <c r="D147" t="str">
        <f t="shared" si="4"/>
        <v>x_app_1152_acid-base balance:Uncompensated exposure to high...:D_syll: 51.4_date: 1405</v>
      </c>
      <c r="E147" t="str">
        <f t="shared" si="5"/>
        <v>0355472044059527</v>
      </c>
    </row>
    <row r="148" spans="1:5" x14ac:dyDescent="0.25">
      <c r="A148">
        <v>148</v>
      </c>
      <c r="B148" t="s">
        <v>784</v>
      </c>
      <c r="C148" s="1" t="s">
        <v>1570</v>
      </c>
      <c r="D148" t="str">
        <f t="shared" si="4"/>
        <v>x_app_1153_acid-base balance:Uncompensated diabetes mellitu...:B_syll: 51.4_date: 1405</v>
      </c>
      <c r="E148" t="str">
        <f t="shared" si="5"/>
        <v>8208243514944352</v>
      </c>
    </row>
    <row r="149" spans="1:5" x14ac:dyDescent="0.25">
      <c r="A149">
        <v>149</v>
      </c>
      <c r="B149" t="s">
        <v>786</v>
      </c>
      <c r="C149" s="1" t="s">
        <v>1571</v>
      </c>
      <c r="D149" t="str">
        <f t="shared" si="4"/>
        <v>x_app_1154_acid-base balance:Partially compensated metaboli...:E_syll: 51.4_date: 1405</v>
      </c>
      <c r="E149" t="str">
        <f t="shared" si="5"/>
        <v>7623386370922125</v>
      </c>
    </row>
    <row r="150" spans="1:5" x14ac:dyDescent="0.25">
      <c r="A150">
        <v>150</v>
      </c>
      <c r="B150" t="s">
        <v>788</v>
      </c>
      <c r="C150" s="1" t="s">
        <v>1572</v>
      </c>
      <c r="D150" t="str">
        <f t="shared" si="4"/>
        <v>x_app_1155_acid-base balance:Partially compensated respirat...:C_syll: 51.4_date: 1405</v>
      </c>
      <c r="E150" t="str">
        <f t="shared" si="5"/>
        <v>3050574406708293</v>
      </c>
    </row>
    <row r="151" spans="1:5" x14ac:dyDescent="0.25">
      <c r="A151">
        <v>151</v>
      </c>
      <c r="B151" t="s">
        <v>804</v>
      </c>
      <c r="C151" s="1" t="s">
        <v>1573</v>
      </c>
      <c r="D151" t="str">
        <f t="shared" si="4"/>
        <v>x_app_1161_renal reabsorption of bicarbonate by proximal tubular epithelial cell:The first step in the process...:Na+-H+ exchange at the apical..._syll: 51_date: 1409</v>
      </c>
      <c r="E151" t="str">
        <f t="shared" si="5"/>
        <v>4119637388262900</v>
      </c>
    </row>
    <row r="152" spans="1:5" x14ac:dyDescent="0.25">
      <c r="A152">
        <v>152</v>
      </c>
      <c r="B152" t="s">
        <v>807</v>
      </c>
      <c r="C152" s="1" t="s">
        <v>1574</v>
      </c>
      <c r="D152" t="str">
        <f t="shared" si="4"/>
        <v>x_app_1162_renal reabsorption of bicarbonate by proximal tubular epithelial cell:The second step in the process...:the action of carbonic anhydra..._syll: 51_date: 1409</v>
      </c>
      <c r="E152" t="str">
        <f t="shared" si="5"/>
        <v>6362771203653876</v>
      </c>
    </row>
    <row r="153" spans="1:5" x14ac:dyDescent="0.25">
      <c r="A153">
        <v>153</v>
      </c>
      <c r="B153" t="s">
        <v>810</v>
      </c>
      <c r="C153" s="1" t="s">
        <v>1575</v>
      </c>
      <c r="D153" t="str">
        <f t="shared" si="4"/>
        <v>x_app_1163_renal reabsorption of bicarbonate by proximal tubular epithelial cell:The third step in the process...:the diffusion of molecular CO2..._syll: 51_date: 1409</v>
      </c>
      <c r="E153" t="str">
        <f t="shared" si="5"/>
        <v>5519296156071593</v>
      </c>
    </row>
    <row r="154" spans="1:5" x14ac:dyDescent="0.25">
      <c r="A154">
        <v>154</v>
      </c>
      <c r="B154" t="s">
        <v>813</v>
      </c>
      <c r="C154" s="1" t="s">
        <v>1576</v>
      </c>
      <c r="D154" t="str">
        <f t="shared" si="4"/>
        <v>x_app_1164_renal reabsorption of bicarbonate by proximal tubular epithelial cell:The fourth step in the process...:the action of carbonic anhydra..._syll: 51_date: 1409</v>
      </c>
      <c r="E154" t="str">
        <f t="shared" si="5"/>
        <v>5169149119111150</v>
      </c>
    </row>
    <row r="155" spans="1:5" x14ac:dyDescent="0.25">
      <c r="A155">
        <v>155</v>
      </c>
      <c r="B155" t="s">
        <v>816</v>
      </c>
      <c r="C155" s="1" t="s">
        <v>1577</v>
      </c>
      <c r="D155" t="str">
        <f t="shared" si="4"/>
        <v>x_app_1165_renal reabsorption of bicarbonate by proximal tubular epithelial cell:The fifth step in the process...:Na+-bicarbonate cotransport at..._syll: 51_date: 1409</v>
      </c>
      <c r="E155" t="str">
        <f t="shared" si="5"/>
        <v>9188031002145319</v>
      </c>
    </row>
    <row r="156" spans="1:5" x14ac:dyDescent="0.25">
      <c r="A156">
        <v>156</v>
      </c>
      <c r="B156" t="s">
        <v>819</v>
      </c>
      <c r="C156" s="1" t="s">
        <v>1578</v>
      </c>
      <c r="D156" t="str">
        <f t="shared" si="4"/>
        <v>x_app_1166_acid-base regulation:The extracellular pH in an adu...:7.4_syll: 51.4_date: 1409</v>
      </c>
      <c r="E156" t="str">
        <f t="shared" si="5"/>
        <v>0450760749542518</v>
      </c>
    </row>
    <row r="157" spans="1:5" x14ac:dyDescent="0.25">
      <c r="A157">
        <v>157</v>
      </c>
      <c r="B157" t="s">
        <v>822</v>
      </c>
      <c r="C157" s="1" t="s">
        <v>1579</v>
      </c>
      <c r="D157" t="str">
        <f t="shared" si="4"/>
        <v>x_app_1167_acid-base regulation:The ion that is the major extr...:bicarbonate ion_syll: 51.4_date: 1409</v>
      </c>
      <c r="E157" t="str">
        <f t="shared" si="5"/>
        <v>2014854927562016</v>
      </c>
    </row>
    <row r="158" spans="1:5" x14ac:dyDescent="0.25">
      <c r="A158">
        <v>158</v>
      </c>
      <c r="B158" t="s">
        <v>825</v>
      </c>
      <c r="C158" s="1" t="s">
        <v>1580</v>
      </c>
      <c r="D158" t="str">
        <f t="shared" si="4"/>
        <v>x_app_1168_acid-base regulation:The organ that is the main reg...:kidney_syll: 51.4_date: 1409</v>
      </c>
      <c r="E158" t="str">
        <f t="shared" si="5"/>
        <v>4885095859117763</v>
      </c>
    </row>
    <row r="159" spans="1:5" x14ac:dyDescent="0.25">
      <c r="A159">
        <v>159</v>
      </c>
      <c r="B159" t="s">
        <v>828</v>
      </c>
      <c r="C159" s="1" t="s">
        <v>1581</v>
      </c>
      <c r="D159" t="str">
        <f t="shared" si="4"/>
        <v>x_app_1169_acid-base regulation:A common cause of metabolic ac...:diarrhoea_syll: 51.4_date: 1409</v>
      </c>
      <c r="E159" t="str">
        <f t="shared" si="5"/>
        <v>8232088153624854</v>
      </c>
    </row>
    <row r="160" spans="1:5" x14ac:dyDescent="0.25">
      <c r="A160">
        <v>160</v>
      </c>
      <c r="B160" t="s">
        <v>831</v>
      </c>
      <c r="C160" s="1" t="s">
        <v>1582</v>
      </c>
      <c r="D160" t="str">
        <f t="shared" si="4"/>
        <v>x_app_1170_acid-base regulation:A mechanism by which the body...:Increased excretion of titrata..._syll: 51.4_date: 1409</v>
      </c>
      <c r="E160" t="str">
        <f t="shared" si="5"/>
        <v>5409367255098379</v>
      </c>
    </row>
    <row r="161" spans="1:5" x14ac:dyDescent="0.25">
      <c r="A161">
        <v>161</v>
      </c>
      <c r="B161" t="s">
        <v>835</v>
      </c>
      <c r="C161" s="1" t="s">
        <v>1583</v>
      </c>
      <c r="D161" t="str">
        <f t="shared" si="4"/>
        <v>x_app_1171_mechanisms involved in calcium homeostasis:The likely effect of removal o...:Tetany_syll: 51.3_date: 1409</v>
      </c>
      <c r="E161" t="str">
        <f t="shared" si="5"/>
        <v>1788539324782763</v>
      </c>
    </row>
    <row r="162" spans="1:5" x14ac:dyDescent="0.25">
      <c r="A162">
        <v>162</v>
      </c>
      <c r="B162" t="s">
        <v>838</v>
      </c>
      <c r="C162" s="1" t="s">
        <v>1584</v>
      </c>
      <c r="D162" t="str">
        <f t="shared" si="4"/>
        <v>x_app_1172_mechanisms involved in calcium homeostasis:The site of production of calc...:Thyroid_syll: 51.3_date: 1409</v>
      </c>
      <c r="E162" t="str">
        <f t="shared" si="5"/>
        <v>3105404430573116</v>
      </c>
    </row>
    <row r="163" spans="1:5" x14ac:dyDescent="0.25">
      <c r="A163">
        <v>163</v>
      </c>
      <c r="B163" t="s">
        <v>841</v>
      </c>
      <c r="C163" s="1" t="s">
        <v>1585</v>
      </c>
      <c r="D163" t="str">
        <f t="shared" si="4"/>
        <v>x_app_1173_mechanisms involved in calcium homeostasis:The main site of action of par...:Distal nephron_syll: 51.3_date: 1409</v>
      </c>
      <c r="E163" t="str">
        <f t="shared" si="5"/>
        <v>4098770765639723</v>
      </c>
    </row>
    <row r="164" spans="1:5" x14ac:dyDescent="0.25">
      <c r="A164">
        <v>164</v>
      </c>
      <c r="B164" t="s">
        <v>844</v>
      </c>
      <c r="C164" s="1" t="s">
        <v>1586</v>
      </c>
      <c r="D164" t="str">
        <f t="shared" si="4"/>
        <v>x_app_1174_mechanisms involved in calcium homeostasis:The effect of hyperventilation...:Decrease_syll: 51.3_date: 1409</v>
      </c>
      <c r="E164" t="str">
        <f t="shared" si="5"/>
        <v>9583159546009431</v>
      </c>
    </row>
    <row r="165" spans="1:5" x14ac:dyDescent="0.25">
      <c r="A165">
        <v>165</v>
      </c>
      <c r="B165" t="s">
        <v>847</v>
      </c>
      <c r="C165" s="1" t="s">
        <v>1587</v>
      </c>
      <c r="D165" t="str">
        <f t="shared" si="4"/>
        <v>x_app_1175_mechanisms involved in calcium homeostasis:The effect of parathyroid horm...:Increase_syll: 51.3_date: 1409</v>
      </c>
      <c r="E165" t="str">
        <f t="shared" si="5"/>
        <v>2965719359405379</v>
      </c>
    </row>
    <row r="166" spans="1:5" x14ac:dyDescent="0.25">
      <c r="A166">
        <v>166</v>
      </c>
      <c r="B166" t="s">
        <v>851</v>
      </c>
      <c r="C166" s="1" t="s">
        <v>1588</v>
      </c>
      <c r="D166" t="str">
        <f t="shared" si="4"/>
        <v>x_app_1176_growth of body:Growth hormone is released fro...:anterior pituitary_syll: 56.1_date: 1409</v>
      </c>
      <c r="E166" t="str">
        <f t="shared" si="5"/>
        <v>1184324548797093</v>
      </c>
    </row>
    <row r="167" spans="1:5" x14ac:dyDescent="0.25">
      <c r="A167">
        <v>167</v>
      </c>
      <c r="B167" t="s">
        <v>854</v>
      </c>
      <c r="C167" s="1" t="s">
        <v>1589</v>
      </c>
      <c r="D167" t="str">
        <f t="shared" si="4"/>
        <v>x_app_1177_growth of body:Release of growth hormone is i...:growth hormone-releasing hormo..._syll: 56.1_date: 1409</v>
      </c>
      <c r="E167" t="str">
        <f t="shared" si="5"/>
        <v>9992306539879166</v>
      </c>
    </row>
    <row r="168" spans="1:5" x14ac:dyDescent="0.25">
      <c r="A168">
        <v>168</v>
      </c>
      <c r="B168" t="s">
        <v>857</v>
      </c>
      <c r="C168" s="1" t="s">
        <v>1590</v>
      </c>
      <c r="D168" t="str">
        <f t="shared" si="4"/>
        <v>x_app_1178_growth of body:Many of the peripheral effects...:insulin-like growth factors (s..._syll: 56.1_date: 1409</v>
      </c>
      <c r="E168" t="str">
        <f t="shared" si="5"/>
        <v>2727324271909063</v>
      </c>
    </row>
    <row r="169" spans="1:5" x14ac:dyDescent="0.25">
      <c r="A169">
        <v>169</v>
      </c>
      <c r="B169" t="s">
        <v>860</v>
      </c>
      <c r="C169" s="1" t="s">
        <v>1591</v>
      </c>
      <c r="D169" t="str">
        <f t="shared" si="4"/>
        <v>x_app_1179_growth of body:Direct metabolic actions of gr...:increased fat metabolism_syll: 56.1_date: 1409</v>
      </c>
      <c r="E169" t="str">
        <f t="shared" si="5"/>
        <v>8887091238541048</v>
      </c>
    </row>
    <row r="170" spans="1:5" x14ac:dyDescent="0.25">
      <c r="A170">
        <v>170</v>
      </c>
      <c r="B170" t="s">
        <v>863</v>
      </c>
      <c r="C170" s="1" t="s">
        <v>1592</v>
      </c>
      <c r="D170" t="str">
        <f t="shared" si="4"/>
        <v>x_app_1180_growth of body:Prenatal body growth is NOT af...:Lack of growth hormone_syll: 56.1_date: 1409</v>
      </c>
      <c r="E170" t="str">
        <f t="shared" si="5"/>
        <v>3135763913741783</v>
      </c>
    </row>
    <row r="171" spans="1:5" x14ac:dyDescent="0.25">
      <c r="A171">
        <v>171</v>
      </c>
      <c r="B171" t="s">
        <v>867</v>
      </c>
      <c r="C171" s="1" t="s">
        <v>1593</v>
      </c>
      <c r="D171" t="str">
        <f t="shared" si="4"/>
        <v>x_app_1181_hypothalamic-pituitary axis:Dopamine acts to:inhibit prolactin release from..._syll: 51_date: 1409</v>
      </c>
      <c r="E171" t="str">
        <f t="shared" si="5"/>
        <v>4417803796946784</v>
      </c>
    </row>
    <row r="172" spans="1:5" x14ac:dyDescent="0.25">
      <c r="A172">
        <v>172</v>
      </c>
      <c r="B172" t="s">
        <v>870</v>
      </c>
      <c r="C172" s="1" t="s">
        <v>1594</v>
      </c>
      <c r="D172" t="str">
        <f t="shared" si="4"/>
        <v>x_app_1182_hypothalamic-pituitary axis:Somatostatin acts to:inhibit TSH release from the a..._syll: 51_date: 1409</v>
      </c>
      <c r="E172" t="str">
        <f t="shared" si="5"/>
        <v>6046290667642659</v>
      </c>
    </row>
    <row r="173" spans="1:5" x14ac:dyDescent="0.25">
      <c r="A173">
        <v>173</v>
      </c>
      <c r="B173" t="s">
        <v>873</v>
      </c>
      <c r="C173" s="1" t="s">
        <v>1595</v>
      </c>
      <c r="D173" t="str">
        <f t="shared" si="4"/>
        <v>x_app_1183_hypothalamic-pituitary axis:Excess water intake acts to:inhibit ADH (vasopressin) rele..._syll: 51_date: 1409</v>
      </c>
      <c r="E173" t="str">
        <f t="shared" si="5"/>
        <v>8583770695145672</v>
      </c>
    </row>
    <row r="174" spans="1:5" x14ac:dyDescent="0.25">
      <c r="A174">
        <v>174</v>
      </c>
      <c r="B174" t="s">
        <v>875</v>
      </c>
      <c r="C174" s="1" t="s">
        <v>1596</v>
      </c>
      <c r="D174" t="str">
        <f t="shared" si="4"/>
        <v>x_app_1184_hypothalamic-pituitary axis:An increase in central blood v...:inhibit ADH (vasopressin) rele..._syll: 51_date: 1409</v>
      </c>
      <c r="E174" t="str">
        <f t="shared" si="5"/>
        <v>7731814649274630</v>
      </c>
    </row>
    <row r="175" spans="1:5" x14ac:dyDescent="0.25">
      <c r="A175">
        <v>175</v>
      </c>
      <c r="B175" t="s">
        <v>877</v>
      </c>
      <c r="C175" s="1" t="s">
        <v>1597</v>
      </c>
      <c r="D175" t="str">
        <f t="shared" si="4"/>
        <v>x_app_1185_hypothalamic-pituitary axis:Elevated plasma levels of tri-...:inhibit TSH release from the a..._syll: 51_date: 1409</v>
      </c>
      <c r="E175" t="str">
        <f t="shared" si="5"/>
        <v>5124868110435188</v>
      </c>
    </row>
    <row r="176" spans="1:5" x14ac:dyDescent="0.25">
      <c r="A176">
        <v>176</v>
      </c>
      <c r="B176" t="s">
        <v>881</v>
      </c>
      <c r="C176" s="1" t="s">
        <v>1598</v>
      </c>
      <c r="D176" t="str">
        <f t="shared" si="4"/>
        <v>x_app_1186_appetite and feeding behaviour:At which of the following nucl...:Arcuate nucleus_syll: 56.2_date: 1409</v>
      </c>
      <c r="E176" t="str">
        <f t="shared" si="5"/>
        <v>3768599107497553</v>
      </c>
    </row>
    <row r="177" spans="1:5" x14ac:dyDescent="0.25">
      <c r="A177">
        <v>177</v>
      </c>
      <c r="B177" t="s">
        <v>884</v>
      </c>
      <c r="C177" s="1" t="s">
        <v>1599</v>
      </c>
      <c r="D177" t="str">
        <f t="shared" si="4"/>
        <v>x_app_1187_appetite and feeding behaviour:Which of the following brain p...:Neuropeptide Y_syll: 56.2_date: 1409</v>
      </c>
      <c r="E177" t="str">
        <f t="shared" si="5"/>
        <v>5550867555933958</v>
      </c>
    </row>
    <row r="178" spans="1:5" x14ac:dyDescent="0.25">
      <c r="A178">
        <v>178</v>
      </c>
      <c r="B178" t="s">
        <v>887</v>
      </c>
      <c r="C178" s="1" t="s">
        <v>1600</v>
      </c>
      <c r="D178" t="str">
        <f t="shared" si="4"/>
        <v>x_app_1188_appetite and feeding behaviour:Which of the following signall...:Ghrelin_syll: 56.2_date: 1409</v>
      </c>
      <c r="E178" t="str">
        <f t="shared" si="5"/>
        <v>9562547579656905</v>
      </c>
    </row>
    <row r="179" spans="1:5" x14ac:dyDescent="0.25">
      <c r="A179">
        <v>179</v>
      </c>
      <c r="B179" t="s">
        <v>890</v>
      </c>
      <c r="C179" s="1" t="s">
        <v>1601</v>
      </c>
      <c r="D179" t="str">
        <f t="shared" si="4"/>
        <v>x_app_1189_appetite and feeding behaviour:Which of the following hypotha...:Ventromedial nucleus_syll: 56.2_date: 1409</v>
      </c>
      <c r="E179" t="str">
        <f t="shared" si="5"/>
        <v>8445918210724954</v>
      </c>
    </row>
    <row r="180" spans="1:5" x14ac:dyDescent="0.25">
      <c r="A180">
        <v>180</v>
      </c>
      <c r="B180" t="s">
        <v>893</v>
      </c>
      <c r="C180" s="1" t="s">
        <v>1602</v>
      </c>
      <c r="D180" t="str">
        <f t="shared" si="4"/>
        <v>x_app_1190_appetite and feeding behaviour:Defects in which of the follow...:Leptin receptor_syll: 56.2_date: 1409</v>
      </c>
      <c r="E180" t="str">
        <f t="shared" si="5"/>
        <v>9860352854319808</v>
      </c>
    </row>
    <row r="181" spans="1:5" x14ac:dyDescent="0.25">
      <c r="A181">
        <v>181</v>
      </c>
      <c r="B181" t="s">
        <v>897</v>
      </c>
      <c r="C181" s="1" t="s">
        <v>1603</v>
      </c>
      <c r="D181" t="str">
        <f t="shared" si="4"/>
        <v>x_app_1191_male reproductive system:The tissue from which the geni...:Intermediate mesoderm_syll: 57.1_date: 1306</v>
      </c>
      <c r="E181" t="str">
        <f t="shared" si="5"/>
        <v>3726721183950445</v>
      </c>
    </row>
    <row r="182" spans="1:5" x14ac:dyDescent="0.25">
      <c r="A182">
        <v>182</v>
      </c>
      <c r="B182" t="s">
        <v>900</v>
      </c>
      <c r="C182" s="1" t="s">
        <v>1604</v>
      </c>
      <c r="D182" t="str">
        <f t="shared" si="4"/>
        <v>x_app_1192_male reproductive system:During male reproductive devel...:Promotes development of the me..._syll: 57.1_date: 1306</v>
      </c>
      <c r="E182" t="str">
        <f t="shared" si="5"/>
        <v>0659752929236740</v>
      </c>
    </row>
    <row r="183" spans="1:5" x14ac:dyDescent="0.25">
      <c r="A183">
        <v>183</v>
      </c>
      <c r="B183" t="s">
        <v>903</v>
      </c>
      <c r="C183" s="1" t="s">
        <v>1605</v>
      </c>
      <c r="D183" t="str">
        <f t="shared" si="4"/>
        <v>x_app_1193_male reproductive system:Concerning spermatogenesis:Maturation of spermatids to sp..._syll: 57.1_date: 1306</v>
      </c>
      <c r="E183" t="str">
        <f t="shared" si="5"/>
        <v>0932137419434603</v>
      </c>
    </row>
    <row r="184" spans="1:5" x14ac:dyDescent="0.25">
      <c r="A184">
        <v>184</v>
      </c>
      <c r="B184" t="s">
        <v>906</v>
      </c>
      <c r="C184" s="1" t="s">
        <v>1606</v>
      </c>
      <c r="D184" t="str">
        <f t="shared" si="4"/>
        <v>x_app_1194_male reproductive system:Activation of directional moti...:Fructose from the seminal vesi..._syll: 57.1_date: 1306</v>
      </c>
      <c r="E184" t="str">
        <f t="shared" si="5"/>
        <v>8330841314937622</v>
      </c>
    </row>
    <row r="185" spans="1:5" x14ac:dyDescent="0.25">
      <c r="A185">
        <v>185</v>
      </c>
      <c r="B185" t="s">
        <v>909</v>
      </c>
      <c r="C185" s="1" t="s">
        <v>1607</v>
      </c>
      <c r="D185" t="str">
        <f t="shared" si="4"/>
        <v>x_app_1195_male reproductive system:When the spermatozoon makes co...:Acrosomal enzymes are released_syll: 57.1_date: 1306</v>
      </c>
      <c r="E185" t="str">
        <f t="shared" si="5"/>
        <v>3496880089281614</v>
      </c>
    </row>
    <row r="186" spans="1:5" x14ac:dyDescent="0.25">
      <c r="A186">
        <v>186</v>
      </c>
      <c r="B186" t="s">
        <v>913</v>
      </c>
      <c r="C186" s="1" t="s">
        <v>1608</v>
      </c>
      <c r="D186" t="str">
        <f t="shared" si="4"/>
        <v>x_app_1196_exercise:During hard exercise the conce...:HCO3-_syll: 53.2_date: 1505</v>
      </c>
      <c r="E186" t="str">
        <f t="shared" si="5"/>
        <v>1846517432508728</v>
      </c>
    </row>
    <row r="187" spans="1:5" x14ac:dyDescent="0.25">
      <c r="A187">
        <v>187</v>
      </c>
      <c r="B187" t="s">
        <v>916</v>
      </c>
      <c r="C187" s="1" t="s">
        <v>1609</v>
      </c>
      <c r="D187" t="str">
        <f t="shared" si="4"/>
        <v>x_app_1197_exercise:Which one of the following is...:decreased ATP consumption_syll: 53.2_date: 1505</v>
      </c>
      <c r="E187" t="str">
        <f t="shared" si="5"/>
        <v>1818133744766940</v>
      </c>
    </row>
    <row r="188" spans="1:5" x14ac:dyDescent="0.25">
      <c r="A188">
        <v>188</v>
      </c>
      <c r="B188" t="s">
        <v>919</v>
      </c>
      <c r="C188" s="1" t="s">
        <v>1610</v>
      </c>
      <c r="D188" t="str">
        <f t="shared" si="4"/>
        <v>x_app_1198_exercise:During exercise cardiac output...:active muscle_syll: 53.2_date: 1505</v>
      </c>
      <c r="E188" t="str">
        <f t="shared" si="5"/>
        <v>9944616744551183</v>
      </c>
    </row>
    <row r="189" spans="1:5" x14ac:dyDescent="0.25">
      <c r="A189">
        <v>189</v>
      </c>
      <c r="B189" t="s">
        <v>921</v>
      </c>
      <c r="C189" s="1" t="s">
        <v>1611</v>
      </c>
      <c r="D189" t="str">
        <f t="shared" si="4"/>
        <v>x_app_1199_exercise:Which one of the following pla...:oxygen_syll: 53.2_date: 1505</v>
      </c>
      <c r="E189" t="str">
        <f t="shared" si="5"/>
        <v>2729369791403056</v>
      </c>
    </row>
    <row r="190" spans="1:5" x14ac:dyDescent="0.25">
      <c r="A190">
        <v>190</v>
      </c>
      <c r="B190" t="s">
        <v>924</v>
      </c>
      <c r="C190" s="1" t="s">
        <v>1612</v>
      </c>
      <c r="D190" t="str">
        <f t="shared" si="4"/>
        <v>x_app_1200_exercise:Which one of the following is...:ventilatory stimulation by the..._syll: 53.2_date: 1505</v>
      </c>
      <c r="E190" t="str">
        <f t="shared" si="5"/>
        <v>2846355074896673</v>
      </c>
    </row>
    <row r="191" spans="1:5" x14ac:dyDescent="0.25">
      <c r="A191">
        <v>191</v>
      </c>
      <c r="B191" t="s">
        <v>928</v>
      </c>
      <c r="C191" s="1" t="s">
        <v>1613</v>
      </c>
      <c r="D191" t="str">
        <f t="shared" si="4"/>
        <v>x_app_1201_respiratory control:Respiratory rhythm generation...:None of the above_syll: 54_date: 1505</v>
      </c>
      <c r="E191" t="str">
        <f t="shared" si="5"/>
        <v>0193304923427197</v>
      </c>
    </row>
    <row r="192" spans="1:5" x14ac:dyDescent="0.25">
      <c r="A192">
        <v>192</v>
      </c>
      <c r="B192" t="s">
        <v>931</v>
      </c>
      <c r="C192" s="1" t="s">
        <v>1614</v>
      </c>
      <c r="D192" t="str">
        <f t="shared" si="4"/>
        <v>x_app_1202_respiratory control:Peripheral chemoreceptors:Include the carotid bodies_syll: 54_date: 1505</v>
      </c>
      <c r="E192" t="str">
        <f t="shared" si="5"/>
        <v>1938303311699715</v>
      </c>
    </row>
    <row r="193" spans="1:5" x14ac:dyDescent="0.25">
      <c r="A193">
        <v>193</v>
      </c>
      <c r="B193" t="s">
        <v>934</v>
      </c>
      <c r="C193" s="1" t="s">
        <v>1615</v>
      </c>
      <c r="D193" t="str">
        <f t="shared" si="4"/>
        <v>x_app_1203_respiratory control:Opiates:Reduce ventilatory sensitivity..._syll: 54_date: 1505</v>
      </c>
      <c r="E193" t="str">
        <f t="shared" si="5"/>
        <v>2290266143985196</v>
      </c>
    </row>
    <row r="194" spans="1:5" x14ac:dyDescent="0.25">
      <c r="A194">
        <v>194</v>
      </c>
      <c r="B194" t="s">
        <v>937</v>
      </c>
      <c r="C194" s="1" t="s">
        <v>1616</v>
      </c>
      <c r="D194" t="str">
        <f t="shared" ref="D194:D257" si="6">TRIM(B194)</f>
        <v>x_app_1204_respiratory control:Oxygen delivered during an acu...:Increase the arterial haemoglo..._syll: 54_date: 1505</v>
      </c>
      <c r="E194" t="str">
        <f t="shared" ref="E194:E257" si="7">TRIM(C194)</f>
        <v>4360961782875027</v>
      </c>
    </row>
    <row r="195" spans="1:5" x14ac:dyDescent="0.25">
      <c r="A195">
        <v>195</v>
      </c>
      <c r="B195" t="s">
        <v>940</v>
      </c>
      <c r="C195" s="1" t="s">
        <v>1617</v>
      </c>
      <c r="D195" t="str">
        <f t="shared" si="6"/>
        <v>x_app_1205_respiratory control:Hypercapnia is sensed in:Chemoreceptors in the carotid..._syll: 54_date: 1505</v>
      </c>
      <c r="E195" t="str">
        <f t="shared" si="7"/>
        <v>3968209014299774</v>
      </c>
    </row>
    <row r="196" spans="1:5" x14ac:dyDescent="0.25">
      <c r="A196">
        <v>196</v>
      </c>
      <c r="B196" t="s">
        <v>942</v>
      </c>
      <c r="C196" s="1" t="s">
        <v>1618</v>
      </c>
      <c r="D196" t="str">
        <f t="shared" si="6"/>
        <v>x_app_1206_acid-base regulation:The extracellular pH in an adu...:7.4_syll: 51.4_date: 1505</v>
      </c>
      <c r="E196" t="str">
        <f t="shared" si="7"/>
        <v>4229296588366036</v>
      </c>
    </row>
    <row r="197" spans="1:5" x14ac:dyDescent="0.25">
      <c r="A197">
        <v>197</v>
      </c>
      <c r="B197" t="s">
        <v>944</v>
      </c>
      <c r="C197" s="1" t="s">
        <v>1619</v>
      </c>
      <c r="D197" t="str">
        <f t="shared" si="6"/>
        <v>x_app_1207_acid-base regulation:The ion that is the major extr...:bicarbonate_syll: 51.4_date: 1505</v>
      </c>
      <c r="E197" t="str">
        <f t="shared" si="7"/>
        <v>5021613756008600</v>
      </c>
    </row>
    <row r="198" spans="1:5" x14ac:dyDescent="0.25">
      <c r="A198">
        <v>198</v>
      </c>
      <c r="B198" t="s">
        <v>946</v>
      </c>
      <c r="C198" s="1" t="s">
        <v>1620</v>
      </c>
      <c r="D198" t="str">
        <f t="shared" si="6"/>
        <v>x_app_1208_acid-base regulation:The organ that is the major so...:kidney_syll: 51.4_date: 1505</v>
      </c>
      <c r="E198" t="str">
        <f t="shared" si="7"/>
        <v>5139681100209370</v>
      </c>
    </row>
    <row r="199" spans="1:5" x14ac:dyDescent="0.25">
      <c r="A199">
        <v>199</v>
      </c>
      <c r="B199" t="s">
        <v>947</v>
      </c>
      <c r="C199" s="1" t="s">
        <v>1621</v>
      </c>
      <c r="D199" t="str">
        <f t="shared" si="6"/>
        <v>x_app_1209_acid-base regulation:A common cause of metabolic ac...:diarrhoea_syll: 51.4_date: 1505</v>
      </c>
      <c r="E199" t="str">
        <f t="shared" si="7"/>
        <v>0579590788369570</v>
      </c>
    </row>
    <row r="200" spans="1:5" x14ac:dyDescent="0.25">
      <c r="A200">
        <v>200</v>
      </c>
      <c r="B200" t="s">
        <v>950</v>
      </c>
      <c r="C200" s="1" t="s">
        <v>1622</v>
      </c>
      <c r="D200" t="str">
        <f t="shared" si="6"/>
        <v>x_app_1210_acid-base regulation:A mechanism by which the body...:increased excretion of titrata..._syll: 51.4_date: 1505</v>
      </c>
      <c r="E200" t="str">
        <f t="shared" si="7"/>
        <v>7042816305719051</v>
      </c>
    </row>
    <row r="201" spans="1:5" x14ac:dyDescent="0.25">
      <c r="A201">
        <v>201</v>
      </c>
      <c r="B201" t="s">
        <v>953</v>
      </c>
      <c r="C201" s="1" t="s">
        <v>1623</v>
      </c>
      <c r="D201" t="str">
        <f t="shared" si="6"/>
        <v>x_app_1211_aldosterone:Aldosterone is secreted from t...:zona glomerulosa cells of the..._syll: 51_date: 1505</v>
      </c>
      <c r="E201" t="str">
        <f t="shared" si="7"/>
        <v>8702411208151795</v>
      </c>
    </row>
    <row r="202" spans="1:5" x14ac:dyDescent="0.25">
      <c r="A202">
        <v>202</v>
      </c>
      <c r="B202" t="s">
        <v>956</v>
      </c>
      <c r="C202" s="1" t="s">
        <v>1624</v>
      </c>
      <c r="D202" t="str">
        <f t="shared" si="6"/>
        <v>x_app_1212_aldosterone:The long-term effects of aldos...:alterations in gene transcript..._syll: 51_date: 1505</v>
      </c>
      <c r="E202" t="str">
        <f t="shared" si="7"/>
        <v>5262447467650285</v>
      </c>
    </row>
    <row r="203" spans="1:5" x14ac:dyDescent="0.25">
      <c r="A203">
        <v>203</v>
      </c>
      <c r="B203" t="s">
        <v>959</v>
      </c>
      <c r="C203" s="1" t="s">
        <v>1625</v>
      </c>
      <c r="D203" t="str">
        <f t="shared" si="6"/>
        <v>x_app_1213_aldosterone:Aldosterone secretion is stimu...:decreased plasma [angiotensin..._syll: 51_date: 1505</v>
      </c>
      <c r="E203" t="str">
        <f t="shared" si="7"/>
        <v>2379228275976788</v>
      </c>
    </row>
    <row r="204" spans="1:5" x14ac:dyDescent="0.25">
      <c r="A204">
        <v>204</v>
      </c>
      <c r="B204" t="s">
        <v>962</v>
      </c>
      <c r="C204" s="1" t="s">
        <v>1626</v>
      </c>
      <c r="D204" t="str">
        <f t="shared" si="6"/>
        <v>x_app_1214_aldosterone:The effects of aldosterone in...:decreased Na+ reabsorption_syll: 51_date: 1505</v>
      </c>
      <c r="E204" t="str">
        <f t="shared" si="7"/>
        <v>4310184318490516</v>
      </c>
    </row>
    <row r="205" spans="1:5" x14ac:dyDescent="0.25">
      <c r="A205">
        <v>205</v>
      </c>
      <c r="B205" t="s">
        <v>965</v>
      </c>
      <c r="C205" s="1" t="s">
        <v>1627</v>
      </c>
      <c r="D205" t="str">
        <f t="shared" si="6"/>
        <v>x_app_1215_aldosterone:Atrial natriuretic peptide act...:vasoconstriction_syll: 51_date: 1505</v>
      </c>
      <c r="E205" t="str">
        <f t="shared" si="7"/>
        <v>5492875253071011</v>
      </c>
    </row>
    <row r="206" spans="1:5" x14ac:dyDescent="0.25">
      <c r="A206">
        <v>206</v>
      </c>
      <c r="B206" t="s">
        <v>969</v>
      </c>
      <c r="C206" s="1" t="s">
        <v>1628</v>
      </c>
      <c r="D206" t="str">
        <f t="shared" si="6"/>
        <v>x_app_1216_physiological response to stress:What is NOT true of the locus...:LC activation results in inhib..._syll: 55.3_date: 1209</v>
      </c>
      <c r="E206" t="str">
        <f t="shared" si="7"/>
        <v>8590271887472288</v>
      </c>
    </row>
    <row r="207" spans="1:5" x14ac:dyDescent="0.25">
      <c r="A207">
        <v>207</v>
      </c>
      <c r="B207" t="s">
        <v>972</v>
      </c>
      <c r="C207" s="1" t="s">
        <v>1629</v>
      </c>
      <c r="D207" t="str">
        <f t="shared" si="6"/>
        <v>x_app_1217_physiological response to stress:The arginine vasopressin (AVP)...:posterior pituitary_syll: 55.3_date: 1209</v>
      </c>
      <c r="E207" t="str">
        <f t="shared" si="7"/>
        <v>7589137710667679</v>
      </c>
    </row>
    <row r="208" spans="1:5" x14ac:dyDescent="0.25">
      <c r="A208">
        <v>208</v>
      </c>
      <c r="B208" t="s">
        <v>975</v>
      </c>
      <c r="C208" s="1" t="s">
        <v>1630</v>
      </c>
      <c r="D208" t="str">
        <f t="shared" si="6"/>
        <v>x_app_1218_physiological response to stress:Which statement about arginine...:it causes antidiuresis by the..._syll: 55.3_date: 1209</v>
      </c>
      <c r="E208" t="str">
        <f t="shared" si="7"/>
        <v>0785069925697499</v>
      </c>
    </row>
    <row r="209" spans="1:5" x14ac:dyDescent="0.25">
      <c r="A209">
        <v>209</v>
      </c>
      <c r="B209" t="s">
        <v>976</v>
      </c>
      <c r="C209" s="1" t="s">
        <v>1631</v>
      </c>
      <c r="D209" t="str">
        <f t="shared" si="6"/>
        <v>x_app_1219_physiological response to stress:Excess secretion of cortisol c...:Cushing's syndrome_syll: 55.3_date: 1209</v>
      </c>
      <c r="E209" t="str">
        <f t="shared" si="7"/>
        <v>1127567347557392</v>
      </c>
    </row>
    <row r="210" spans="1:5" x14ac:dyDescent="0.25">
      <c r="A210">
        <v>210</v>
      </c>
      <c r="B210" t="s">
        <v>979</v>
      </c>
      <c r="C210" s="1" t="s">
        <v>1632</v>
      </c>
      <c r="D210" t="str">
        <f t="shared" si="6"/>
        <v>x_app_1220_physiological response to stress:Adrenaline (Epinephrine) is se...:the adrenal medulla in respons..._syll: 55.3_date: 1209</v>
      </c>
      <c r="E210" t="str">
        <f t="shared" si="7"/>
        <v>0814724734206630</v>
      </c>
    </row>
    <row r="211" spans="1:5" x14ac:dyDescent="0.25">
      <c r="A211">
        <v>211</v>
      </c>
      <c r="B211" t="s">
        <v>983</v>
      </c>
      <c r="C211" s="1" t="s">
        <v>1633</v>
      </c>
      <c r="D211" t="str">
        <f t="shared" si="6"/>
        <v>x_app_1221_calcium, phosphate and bone:What is the normal level of pl...:1.2 mM_syll: 51.3_date: 1509</v>
      </c>
      <c r="E211" t="str">
        <f t="shared" si="7"/>
        <v>2830458871324338</v>
      </c>
    </row>
    <row r="212" spans="1:5" x14ac:dyDescent="0.25">
      <c r="A212">
        <v>212</v>
      </c>
      <c r="B212" t="s">
        <v>986</v>
      </c>
      <c r="C212" s="1" t="s">
        <v>1634</v>
      </c>
      <c r="D212" t="str">
        <f t="shared" si="6"/>
        <v>x_app_1222_calcium, phosphate and bone:Which hormone is secreted when...:Calcitonin_syll: 51.3_date: 1509</v>
      </c>
      <c r="E212" t="str">
        <f t="shared" si="7"/>
        <v>7304655831026061</v>
      </c>
    </row>
    <row r="213" spans="1:5" x14ac:dyDescent="0.25">
      <c r="A213">
        <v>213</v>
      </c>
      <c r="B213" t="s">
        <v>989</v>
      </c>
      <c r="C213" s="1" t="s">
        <v>1635</v>
      </c>
      <c r="D213" t="str">
        <f t="shared" si="6"/>
        <v>x_app_1223_calcium, phosphate and bone:An effect of parathyroid hormo...:Stimulates production of 1,25-..._syll: 51.3_date: 1509</v>
      </c>
      <c r="E213" t="str">
        <f t="shared" si="7"/>
        <v>7655035971963600</v>
      </c>
    </row>
    <row r="214" spans="1:5" x14ac:dyDescent="0.25">
      <c r="A214">
        <v>214</v>
      </c>
      <c r="B214" t="s">
        <v>992</v>
      </c>
      <c r="C214" s="1" t="s">
        <v>1636</v>
      </c>
      <c r="D214" t="str">
        <f t="shared" si="6"/>
        <v>x_app_1224_calcium, phosphate and bone:On which cells of the bone doe...:Osteoblasts_syll: 51.3_date: 1509</v>
      </c>
      <c r="E214" t="str">
        <f t="shared" si="7"/>
        <v>4039880196552560</v>
      </c>
    </row>
    <row r="215" spans="1:5" x14ac:dyDescent="0.25">
      <c r="A215">
        <v>215</v>
      </c>
      <c r="B215" t="s">
        <v>995</v>
      </c>
      <c r="C215" s="1" t="s">
        <v>1637</v>
      </c>
      <c r="D215" t="str">
        <f t="shared" si="6"/>
        <v>x_app_1225_calcium, phosphate and bone:What condition is caused in ch...:Rickets_syll: 51.3_date: 1509</v>
      </c>
      <c r="E215" t="str">
        <f t="shared" si="7"/>
        <v>7913661557398182</v>
      </c>
    </row>
    <row r="216" spans="1:5" x14ac:dyDescent="0.25">
      <c r="A216">
        <v>216</v>
      </c>
      <c r="B216" t="s">
        <v>998</v>
      </c>
      <c r="C216" s="1" t="s">
        <v>1638</v>
      </c>
      <c r="D216" t="str">
        <f t="shared" si="6"/>
        <v>x_app_1226_acidity of blood plasma:Blood plasma pH has a normal v...:7.4_syll: 51.4_date: 1605</v>
      </c>
      <c r="E216" t="str">
        <f t="shared" si="7"/>
        <v>1202843781407651</v>
      </c>
    </row>
    <row r="217" spans="1:5" x14ac:dyDescent="0.25">
      <c r="A217">
        <v>217</v>
      </c>
      <c r="B217" t="s">
        <v>1639</v>
      </c>
      <c r="C217" s="1" t="s">
        <v>1640</v>
      </c>
      <c r="D217" t="str">
        <f t="shared" si="6"/>
        <v>x_app_1227_acidity of blood plasma:pH refers to:negative base 10 logarithm (H..._syll: 51.4_date: 1605</v>
      </c>
      <c r="E217" t="str">
        <f t="shared" si="7"/>
        <v>4164616563776926</v>
      </c>
    </row>
    <row r="218" spans="1:5" x14ac:dyDescent="0.25">
      <c r="A218">
        <v>218</v>
      </c>
      <c r="B218" t="s">
        <v>1003</v>
      </c>
      <c r="C218" s="1" t="s">
        <v>1641</v>
      </c>
      <c r="D218" t="str">
        <f t="shared" si="6"/>
        <v>x_app_1228_acidity of blood plasma:Blood plasma becomes more acid...:hypoventilation causes a rise..._syll: 51.4_date: 1605</v>
      </c>
      <c r="E218" t="str">
        <f t="shared" si="7"/>
        <v>3938869906660852</v>
      </c>
    </row>
    <row r="219" spans="1:5" x14ac:dyDescent="0.25">
      <c r="A219">
        <v>219</v>
      </c>
      <c r="B219" t="s">
        <v>1006</v>
      </c>
      <c r="C219" s="1" t="s">
        <v>1642</v>
      </c>
      <c r="D219" t="str">
        <f t="shared" si="6"/>
        <v>x_app_1229_acidity of blood plasma:The Davenport diagram is used...:bicarbonate concentration on t..._syll: 51.4_date: 1605</v>
      </c>
      <c r="E219" t="str">
        <f t="shared" si="7"/>
        <v>7706168710361904</v>
      </c>
    </row>
    <row r="220" spans="1:5" x14ac:dyDescent="0.25">
      <c r="A220">
        <v>220</v>
      </c>
      <c r="B220" t="s">
        <v>1009</v>
      </c>
      <c r="C220" s="1" t="s">
        <v>1643</v>
      </c>
      <c r="D220" t="str">
        <f t="shared" si="6"/>
        <v>x_app_1230_acidity of blood plasma:Blood plasma becomes more alka...:when drinking sodium bicarbona..._syll: 51.4_date: 1605</v>
      </c>
      <c r="E220" t="str">
        <f t="shared" si="7"/>
        <v>3517755348071717</v>
      </c>
    </row>
    <row r="221" spans="1:5" x14ac:dyDescent="0.25">
      <c r="A221">
        <v>221</v>
      </c>
      <c r="B221" t="s">
        <v>1644</v>
      </c>
      <c r="C221" s="1" t="s">
        <v>1645</v>
      </c>
      <c r="D221" t="str">
        <f t="shared" si="6"/>
        <v>x_app_1231_temperature regulation:By definition, hypothermia is...:35°C_syll: 53.4_date: 1605</v>
      </c>
      <c r="E221" t="str">
        <f t="shared" si="7"/>
        <v>3906171784043361</v>
      </c>
    </row>
    <row r="222" spans="1:5" x14ac:dyDescent="0.25">
      <c r="A222">
        <v>222</v>
      </c>
      <c r="B222" t="s">
        <v>1014</v>
      </c>
      <c r="C222" s="1" t="s">
        <v>1646</v>
      </c>
      <c r="D222" t="str">
        <f t="shared" si="6"/>
        <v>x_app_1232_temperature regulation:In humans living in an ambient...:evaporation_syll: 53.4_date: 1605</v>
      </c>
      <c r="E222" t="str">
        <f t="shared" si="7"/>
        <v>3882765138076619</v>
      </c>
    </row>
    <row r="223" spans="1:5" x14ac:dyDescent="0.25">
      <c r="A223">
        <v>223</v>
      </c>
      <c r="B223" t="s">
        <v>1017</v>
      </c>
      <c r="C223" s="1" t="s">
        <v>1647</v>
      </c>
      <c r="D223" t="str">
        <f t="shared" si="6"/>
        <v>x_app_1233_temperature regulation:In a temperate climate under n...:radiation_syll: 53.4_date: 1605</v>
      </c>
      <c r="E223" t="str">
        <f t="shared" si="7"/>
        <v>3361595991648004</v>
      </c>
    </row>
    <row r="224" spans="1:5" x14ac:dyDescent="0.25">
      <c r="A224">
        <v>224</v>
      </c>
      <c r="B224" t="s">
        <v>1020</v>
      </c>
      <c r="C224" s="1" t="s">
        <v>1648</v>
      </c>
      <c r="D224" t="str">
        <f t="shared" si="6"/>
        <v>x_app_1234_temperature regulation:The thermoneutral zone of an i...:18-22_syll: 53.4_date: 1605</v>
      </c>
      <c r="E224" t="str">
        <f t="shared" si="7"/>
        <v>2669875320550596</v>
      </c>
    </row>
    <row r="225" spans="1:5" x14ac:dyDescent="0.25">
      <c r="A225">
        <v>225</v>
      </c>
      <c r="B225" t="s">
        <v>1023</v>
      </c>
      <c r="C225" s="1" t="s">
        <v>1649</v>
      </c>
      <c r="D225" t="str">
        <f t="shared" si="6"/>
        <v>x_app_1235_temperature regulation:The regulation of body tempera...:anterior hypothalamus_syll: 53.4_date: 1605</v>
      </c>
      <c r="E225" t="str">
        <f t="shared" si="7"/>
        <v>0783552073120662</v>
      </c>
    </row>
    <row r="226" spans="1:5" x14ac:dyDescent="0.25">
      <c r="A226">
        <v>226</v>
      </c>
      <c r="B226" t="s">
        <v>1027</v>
      </c>
      <c r="C226" s="1" t="s">
        <v>1650</v>
      </c>
      <c r="D226" t="str">
        <f t="shared" si="6"/>
        <v>x_app_1236_ventilatory failure:Partial paralysis resulting fr...:hypoventilation_syll: 54_date: 1605</v>
      </c>
      <c r="E226" t="str">
        <f t="shared" si="7"/>
        <v>5731812395261967</v>
      </c>
    </row>
    <row r="227" spans="1:5" x14ac:dyDescent="0.25">
      <c r="A227">
        <v>227</v>
      </c>
      <c r="B227" t="s">
        <v>1030</v>
      </c>
      <c r="C227" s="1" t="s">
        <v>1651</v>
      </c>
      <c r="D227" t="str">
        <f t="shared" si="6"/>
        <v>x_app_1237_ventilatory failure:This will result in a combinat...:hypercapnia and hypoxia_syll: 54_date: 1605</v>
      </c>
      <c r="E227" t="str">
        <f t="shared" si="7"/>
        <v>2914476668261540</v>
      </c>
    </row>
    <row r="228" spans="1:5" x14ac:dyDescent="0.25">
      <c r="A228">
        <v>228</v>
      </c>
      <c r="B228" t="s">
        <v>1033</v>
      </c>
      <c r="C228" s="1" t="s">
        <v>1652</v>
      </c>
      <c r="D228" t="str">
        <f t="shared" si="6"/>
        <v>x_app_1238_ventilatory failure:The patient is likely to:experience breathlessness_syll: 54_date: 1605</v>
      </c>
      <c r="E228" t="str">
        <f t="shared" si="7"/>
        <v>3385708585149891</v>
      </c>
    </row>
    <row r="229" spans="1:5" x14ac:dyDescent="0.25">
      <c r="A229">
        <v>229</v>
      </c>
      <c r="B229" t="s">
        <v>1036</v>
      </c>
      <c r="C229" s="1" t="s">
        <v>1653</v>
      </c>
      <c r="D229" t="str">
        <f t="shared" si="6"/>
        <v>x_app_1239_ventilatory failure:Arterial blood gas measurement...:pH is less than 7.3_syll: 54_date: 1605</v>
      </c>
      <c r="E229" t="str">
        <f t="shared" si="7"/>
        <v>5135592452928899</v>
      </c>
    </row>
    <row r="230" spans="1:5" x14ac:dyDescent="0.25">
      <c r="A230">
        <v>230</v>
      </c>
      <c r="B230" t="s">
        <v>1039</v>
      </c>
      <c r="C230" s="1" t="s">
        <v>1654</v>
      </c>
      <c r="D230" t="str">
        <f t="shared" si="6"/>
        <v>x_app_1240_ventilatory failure:If the paralysis leads to pneu...:a pulmonary shunt_syll: 54_date: 1605</v>
      </c>
      <c r="E230" t="str">
        <f t="shared" si="7"/>
        <v>7219004489434268</v>
      </c>
    </row>
    <row r="231" spans="1:5" x14ac:dyDescent="0.25">
      <c r="A231">
        <v>231</v>
      </c>
      <c r="B231" t="s">
        <v>1044</v>
      </c>
      <c r="C231" s="1" t="s">
        <v>1655</v>
      </c>
      <c r="D231" t="str">
        <f t="shared" si="6"/>
        <v>x_app_1241_endocrine regulation of growth &amp; metabolism:All the following are true of...:It is synthesised in the poste..._syll: 55.1; 56.1_date: 1605</v>
      </c>
      <c r="E231" t="str">
        <f t="shared" si="7"/>
        <v>6955374642530278</v>
      </c>
    </row>
    <row r="232" spans="1:5" x14ac:dyDescent="0.25">
      <c r="A232">
        <v>232</v>
      </c>
      <c r="B232" t="s">
        <v>1047</v>
      </c>
      <c r="C232" s="1" t="s">
        <v>1656</v>
      </c>
      <c r="D232" t="str">
        <f t="shared" si="6"/>
        <v>x_app_1242_endocrine regulation of growth &amp; metabolism:Which of the following stateme...:Acromegaly is caused almost in..._syll: 55.1; 56.1_date: 1605</v>
      </c>
      <c r="E232" t="str">
        <f t="shared" si="7"/>
        <v>3992062370885964</v>
      </c>
    </row>
    <row r="233" spans="1:5" x14ac:dyDescent="0.25">
      <c r="A233">
        <v>233</v>
      </c>
      <c r="B233" t="s">
        <v>1050</v>
      </c>
      <c r="C233" s="1" t="s">
        <v>1657</v>
      </c>
      <c r="D233" t="str">
        <f t="shared" si="6"/>
        <v>x_app_1243_endocrine regulation of growth &amp; metabolism:Name a growth-promoting factor...:Insulin-like growth factor-I_syll: 55.1; 56.1_date: 1605</v>
      </c>
      <c r="E233" t="str">
        <f t="shared" si="7"/>
        <v>6020743252666469</v>
      </c>
    </row>
    <row r="234" spans="1:5" x14ac:dyDescent="0.25">
      <c r="A234">
        <v>234</v>
      </c>
      <c r="B234" t="s">
        <v>1053</v>
      </c>
      <c r="C234" s="1" t="s">
        <v>1658</v>
      </c>
      <c r="D234" t="str">
        <f t="shared" si="6"/>
        <v>x_app_1244_endocrine regulation of growth &amp; metabolism:Concerning the foetal origin o...:Hypotension_syll: 55.1; 56.1_date: 1605</v>
      </c>
      <c r="E234" t="str">
        <f t="shared" si="7"/>
        <v>0335461640045976</v>
      </c>
    </row>
    <row r="235" spans="1:5" x14ac:dyDescent="0.25">
      <c r="A235">
        <v>235</v>
      </c>
      <c r="B235" t="s">
        <v>1056</v>
      </c>
      <c r="C235" s="1" t="s">
        <v>1659</v>
      </c>
      <c r="D235" t="str">
        <f t="shared" si="6"/>
        <v>x_app_1245_endocrine regulation of growth &amp; metabolism:Which factor does NOT contribu...:Maternal diabetes_syll: 55.1; 56.1_date: 1605</v>
      </c>
      <c r="E235" t="str">
        <f t="shared" si="7"/>
        <v>2199321376318908</v>
      </c>
    </row>
    <row r="236" spans="1:5" x14ac:dyDescent="0.25">
      <c r="A236">
        <v>236</v>
      </c>
      <c r="B236" t="s">
        <v>1060</v>
      </c>
      <c r="C236" s="1" t="s">
        <v>1660</v>
      </c>
      <c r="D236" t="str">
        <f t="shared" si="6"/>
        <v>x_app_1246_diabetes mellitus:Type 1 diabetes is characteriz...:Complete insulin deficiency_syll: _date: 1605</v>
      </c>
      <c r="E236" t="str">
        <f t="shared" si="7"/>
        <v>4013300429406838</v>
      </c>
    </row>
    <row r="237" spans="1:5" x14ac:dyDescent="0.25">
      <c r="A237">
        <v>237</v>
      </c>
      <c r="B237" t="s">
        <v>1063</v>
      </c>
      <c r="C237" s="1" t="s">
        <v>1661</v>
      </c>
      <c r="D237" t="str">
        <f t="shared" si="6"/>
        <v>x_app_1247_diabetes mellitus:Of the following, which confer...:A family history of coeliac or..._syll: _date: 1605</v>
      </c>
      <c r="E237" t="str">
        <f t="shared" si="7"/>
        <v>5670163859694741</v>
      </c>
    </row>
    <row r="238" spans="1:5" x14ac:dyDescent="0.25">
      <c r="A238">
        <v>238</v>
      </c>
      <c r="B238" t="s">
        <v>1066</v>
      </c>
      <c r="C238" s="1" t="s">
        <v>1662</v>
      </c>
      <c r="D238" t="str">
        <f t="shared" si="6"/>
        <v>x_app_1248_diabetes mellitus:Hypoglycaemia is defined as a...:Less than 4.0 mmol/L_syll: _date: 1605</v>
      </c>
      <c r="E238" t="str">
        <f t="shared" si="7"/>
        <v>5195799352771938</v>
      </c>
    </row>
    <row r="239" spans="1:5" x14ac:dyDescent="0.25">
      <c r="A239">
        <v>239</v>
      </c>
      <c r="B239" t="s">
        <v>1069</v>
      </c>
      <c r="C239" s="1" t="s">
        <v>1663</v>
      </c>
      <c r="D239" t="str">
        <f t="shared" si="6"/>
        <v>x_app_1249_diabetes mellitus:Which of the following is NOT...:Bradycardia_syll: _date: 1605</v>
      </c>
      <c r="E239" t="str">
        <f t="shared" si="7"/>
        <v>1903215556772526</v>
      </c>
    </row>
    <row r="240" spans="1:5" x14ac:dyDescent="0.25">
      <c r="A240">
        <v>240</v>
      </c>
      <c r="B240" t="s">
        <v>1072</v>
      </c>
      <c r="C240" s="1" t="s">
        <v>1664</v>
      </c>
      <c r="D240" t="str">
        <f t="shared" si="6"/>
        <v>x_app_1250_diabetes mellitus:Which of the following drugs o...:Bendroflumethiazide_syll: _date: 1605</v>
      </c>
      <c r="E240" t="str">
        <f t="shared" si="7"/>
        <v>0958992309404742</v>
      </c>
    </row>
    <row r="241" spans="1:5" x14ac:dyDescent="0.25">
      <c r="A241">
        <v>241</v>
      </c>
      <c r="B241" t="s">
        <v>1075</v>
      </c>
      <c r="C241" s="1" t="s">
        <v>1665</v>
      </c>
      <c r="D241" t="str">
        <f t="shared" si="6"/>
        <v>x_app_1251_fluxes among body calcium pools:The main flux caused by an inc...:C_syll: 51.3_date: 1605</v>
      </c>
      <c r="E241" t="str">
        <f t="shared" si="7"/>
        <v>8054943149951210</v>
      </c>
    </row>
    <row r="242" spans="1:5" x14ac:dyDescent="0.25">
      <c r="A242">
        <v>242</v>
      </c>
      <c r="B242" t="s">
        <v>1077</v>
      </c>
      <c r="C242" s="1" t="s">
        <v>1666</v>
      </c>
      <c r="D242" t="str">
        <f t="shared" si="6"/>
        <v>x_app_1252_fluxes among body calcium pools:The main flux caused by an inc...:D_syll: 51.3_date: 1605</v>
      </c>
      <c r="E242" t="str">
        <f t="shared" si="7"/>
        <v>9747960532796250</v>
      </c>
    </row>
    <row r="243" spans="1:5" x14ac:dyDescent="0.25">
      <c r="A243">
        <v>243</v>
      </c>
      <c r="B243" t="s">
        <v>1079</v>
      </c>
      <c r="C243" s="1" t="s">
        <v>1667</v>
      </c>
      <c r="D243" t="str">
        <f t="shared" si="6"/>
        <v>x_app_1253_fluxes among body calcium pools:The main flux which is reduced...:C_syll: 51.3_date: 1605</v>
      </c>
      <c r="E243" t="str">
        <f t="shared" si="7"/>
        <v>3524695696844711</v>
      </c>
    </row>
    <row r="244" spans="1:5" x14ac:dyDescent="0.25">
      <c r="A244">
        <v>244</v>
      </c>
      <c r="B244" t="s">
        <v>1081</v>
      </c>
      <c r="C244" s="1" t="s">
        <v>1668</v>
      </c>
      <c r="D244" t="str">
        <f t="shared" si="6"/>
        <v>x_app_1254_fluxes among body calcium pools:The site at which 1-hydroxylat...:H_syll: 51.3_date: 1605</v>
      </c>
      <c r="E244" t="str">
        <f t="shared" si="7"/>
        <v>3320980017675969</v>
      </c>
    </row>
    <row r="245" spans="1:5" x14ac:dyDescent="0.25">
      <c r="A245">
        <v>245</v>
      </c>
      <c r="B245" t="s">
        <v>1083</v>
      </c>
      <c r="C245" s="1" t="s">
        <v>1669</v>
      </c>
      <c r="D245" t="str">
        <f t="shared" si="6"/>
        <v>x_app_1255_fluxes among body calcium pools:The site of action of oestroge...:A_syll: 51.3_date: 1605</v>
      </c>
      <c r="E245" t="str">
        <f t="shared" si="7"/>
        <v>7071663669644045</v>
      </c>
    </row>
    <row r="246" spans="1:5" x14ac:dyDescent="0.25">
      <c r="A246">
        <v>246</v>
      </c>
      <c r="B246" t="s">
        <v>1087</v>
      </c>
      <c r="C246" s="1" t="s">
        <v>1670</v>
      </c>
      <c r="D246" t="str">
        <f t="shared" si="6"/>
        <v>x_app_1256_reproduction (fertilisation, implantation and pregnancy):The glycoprotein structure tha...:Zona pellucida_syll: _date: 1605</v>
      </c>
      <c r="E246" t="str">
        <f t="shared" si="7"/>
        <v>2319034824659343</v>
      </c>
    </row>
    <row r="247" spans="1:5" x14ac:dyDescent="0.25">
      <c r="A247">
        <v>247</v>
      </c>
      <c r="B247" t="s">
        <v>1090</v>
      </c>
      <c r="C247" s="1" t="s">
        <v>1671</v>
      </c>
      <c r="D247" t="str">
        <f t="shared" si="6"/>
        <v>x_app_1257_reproduction (fertilisation, implantation and pregnancy):The tissue that first invades...:Syncytiotrophoblast_syll: _date: 1605</v>
      </c>
      <c r="E247" t="str">
        <f t="shared" si="7"/>
        <v>6779400326884467</v>
      </c>
    </row>
    <row r="248" spans="1:5" x14ac:dyDescent="0.25">
      <c r="A248">
        <v>248</v>
      </c>
      <c r="B248" t="s">
        <v>1093</v>
      </c>
      <c r="C248" s="1" t="s">
        <v>1672</v>
      </c>
      <c r="D248" t="str">
        <f t="shared" si="6"/>
        <v>x_app_1258_reproduction (fertilisation, implantation and pregnancy):A hormone important for matura...:Cortisol_syll: _date: 1605</v>
      </c>
      <c r="E248" t="str">
        <f t="shared" si="7"/>
        <v>2069611877859981</v>
      </c>
    </row>
    <row r="249" spans="1:5" x14ac:dyDescent="0.25">
      <c r="A249">
        <v>249</v>
      </c>
      <c r="B249" t="s">
        <v>1096</v>
      </c>
      <c r="C249" s="1" t="s">
        <v>1673</v>
      </c>
      <c r="D249" t="str">
        <f t="shared" si="6"/>
        <v>x_app_1259_reproduction (fertilisation, implantation and pregnancy):A hormone that has a relaxant...:Progesterone_syll: _date: 1605</v>
      </c>
      <c r="E249" t="str">
        <f t="shared" si="7"/>
        <v>2989142054256800</v>
      </c>
    </row>
    <row r="250" spans="1:5" x14ac:dyDescent="0.25">
      <c r="A250">
        <v>250</v>
      </c>
      <c r="B250" t="s">
        <v>1099</v>
      </c>
      <c r="C250" s="1" t="s">
        <v>1674</v>
      </c>
      <c r="D250" t="str">
        <f t="shared" si="6"/>
        <v>x_app_1260_reproduction (fertilisation, implantation and pregnancy):A hormone that increases gap j...:Oestradiol_syll: _date: 1605</v>
      </c>
      <c r="E250" t="str">
        <f t="shared" si="7"/>
        <v>8848642785852399</v>
      </c>
    </row>
    <row r="251" spans="1:5" x14ac:dyDescent="0.25">
      <c r="A251">
        <v>251</v>
      </c>
      <c r="B251" t="s">
        <v>1103</v>
      </c>
      <c r="C251" s="1" t="s">
        <v>1675</v>
      </c>
      <c r="D251" t="str">
        <f t="shared" si="6"/>
        <v>x_app_1261_diabetes:Which one of the following is...:Neonatal Diabetes_syll: 56.3_date: 1705</v>
      </c>
      <c r="E251" t="str">
        <f t="shared" si="7"/>
        <v>9533565239605359</v>
      </c>
    </row>
    <row r="252" spans="1:5" x14ac:dyDescent="0.25">
      <c r="A252">
        <v>252</v>
      </c>
      <c r="B252" t="s">
        <v>1106</v>
      </c>
      <c r="C252" s="1" t="s">
        <v>1676</v>
      </c>
      <c r="D252" t="str">
        <f t="shared" si="6"/>
        <v>x_app_1262_diabetes:What is the blood glucose leve...:4 - 6 mM_syll: 56.3_date: 1705</v>
      </c>
      <c r="E252" t="str">
        <f t="shared" si="7"/>
        <v>6074022223799648</v>
      </c>
    </row>
    <row r="253" spans="1:5" x14ac:dyDescent="0.25">
      <c r="A253">
        <v>253</v>
      </c>
      <c r="B253" t="s">
        <v>1109</v>
      </c>
      <c r="C253" s="1" t="s">
        <v>1677</v>
      </c>
      <c r="D253" t="str">
        <f t="shared" si="6"/>
        <v>x_app_1263_diabetes:Following a meal, incretin hor...:stimulate the secretion of ins..._syll: 56.3_date: 1705</v>
      </c>
      <c r="E253" t="str">
        <f t="shared" si="7"/>
        <v>4634882274683692</v>
      </c>
    </row>
    <row r="254" spans="1:5" x14ac:dyDescent="0.25">
      <c r="A254">
        <v>254</v>
      </c>
      <c r="B254" t="s">
        <v>1112</v>
      </c>
      <c r="C254" s="1" t="s">
        <v>1678</v>
      </c>
      <c r="D254" t="str">
        <f t="shared" si="6"/>
        <v>x_app_1264_diabetes:Type 1 Diabetes is characteriz...:a sudden, catastrophic loss of..._syll: 56.3_date: 1705</v>
      </c>
      <c r="E254" t="str">
        <f t="shared" si="7"/>
        <v>5362973503190847</v>
      </c>
    </row>
    <row r="255" spans="1:5" x14ac:dyDescent="0.25">
      <c r="A255">
        <v>255</v>
      </c>
      <c r="B255" t="s">
        <v>1115</v>
      </c>
      <c r="C255" s="1" t="s">
        <v>1679</v>
      </c>
      <c r="D255" t="str">
        <f t="shared" si="6"/>
        <v>x_app_1265_diabetes:Glycated haemoglobin (HbA1c) s...:HbA1c is formed in a non-enzym..._syll: 56.3_date: 1705</v>
      </c>
      <c r="E255" t="str">
        <f t="shared" si="7"/>
        <v>3925351600728873</v>
      </c>
    </row>
    <row r="256" spans="1:5" x14ac:dyDescent="0.25">
      <c r="A256">
        <v>256</v>
      </c>
      <c r="B256" t="s">
        <v>1118</v>
      </c>
      <c r="C256" s="1" t="s">
        <v>1680</v>
      </c>
      <c r="D256" t="str">
        <f t="shared" si="6"/>
        <v>x_app_1266_potassium ion (K+):The normal value for plasma po...:4_syll: 51.2_date: 1709</v>
      </c>
      <c r="E256" t="str">
        <f t="shared" si="7"/>
        <v>5992750053330248</v>
      </c>
    </row>
    <row r="257" spans="1:5" x14ac:dyDescent="0.25">
      <c r="A257">
        <v>257</v>
      </c>
      <c r="B257" t="s">
        <v>1121</v>
      </c>
      <c r="C257" s="1" t="s">
        <v>1681</v>
      </c>
      <c r="D257" t="str">
        <f t="shared" si="6"/>
        <v>x_app_1267_potassium ion (K+):The major store for K+ in the...:intracellular fluid_syll: 51.2_date: 1709</v>
      </c>
      <c r="E257" t="str">
        <f t="shared" si="7"/>
        <v>4376611222649281</v>
      </c>
    </row>
    <row r="258" spans="1:5" x14ac:dyDescent="0.25">
      <c r="A258">
        <v>258</v>
      </c>
      <c r="B258" t="s">
        <v>1124</v>
      </c>
      <c r="C258" s="1" t="s">
        <v>1682</v>
      </c>
      <c r="D258" t="str">
        <f t="shared" ref="D258:D321" si="8">TRIM(B258)</f>
        <v>x_app_1268_potassium ion (K+):The two most important hormone...:insulin and aldosterone_syll: 51.2_date: 1709</v>
      </c>
      <c r="E258" t="str">
        <f t="shared" ref="E258:E321" si="9">TRIM(C258)</f>
        <v>0777679557792557</v>
      </c>
    </row>
    <row r="259" spans="1:5" x14ac:dyDescent="0.25">
      <c r="A259">
        <v>259</v>
      </c>
      <c r="B259" t="s">
        <v>1127</v>
      </c>
      <c r="C259" s="1" t="s">
        <v>1683</v>
      </c>
      <c r="D259" t="str">
        <f t="shared" si="8"/>
        <v>x_app_1269_potassium ion (K+):An increase in plasma K+ conce...:dysrhythmia with widened QRS c..._syll: 51.2_date: 1709</v>
      </c>
      <c r="E259" t="str">
        <f t="shared" si="9"/>
        <v>1825754639271918</v>
      </c>
    </row>
    <row r="260" spans="1:5" x14ac:dyDescent="0.25">
      <c r="A260">
        <v>260</v>
      </c>
      <c r="B260" t="s">
        <v>1130</v>
      </c>
      <c r="C260" s="1" t="s">
        <v>1684</v>
      </c>
      <c r="D260" t="str">
        <f t="shared" si="8"/>
        <v>x_app_1270_potassium ion (K+):The main reason for the domina...:the relatively high permeabili..._syll: 51.2_date: 1709</v>
      </c>
      <c r="E260" t="str">
        <f t="shared" si="9"/>
        <v>6121566573581434</v>
      </c>
    </row>
    <row r="261" spans="1:5" x14ac:dyDescent="0.25">
      <c r="A261">
        <v>261</v>
      </c>
      <c r="B261" t="s">
        <v>1685</v>
      </c>
      <c r="C261" s="1" t="s">
        <v>1686</v>
      </c>
      <c r="D261" t="str">
        <f t="shared" si="8"/>
        <v>x_app_1271_regulation of calcium, phosphate, &amp; bone minerals:Osteoporosis is commonly assoc...:glucocorticoids_syll: 51.3_date: 1709</v>
      </c>
      <c r="E261" t="str">
        <f t="shared" si="9"/>
        <v>1294298247535275</v>
      </c>
    </row>
    <row r="262" spans="1:5" x14ac:dyDescent="0.25">
      <c r="A262">
        <v>262</v>
      </c>
      <c r="B262" t="s">
        <v>1687</v>
      </c>
      <c r="C262" s="1" t="s">
        <v>1688</v>
      </c>
      <c r="D262" t="str">
        <f t="shared" si="8"/>
        <v>x_app_1272_regulation of calcium, phosphate, &amp; bone minerals:Osteoporosis is commonly assoc...:sex steroids_syll: 51.3_date: 1709</v>
      </c>
      <c r="E262" t="str">
        <f t="shared" si="9"/>
        <v>7812529661583538</v>
      </c>
    </row>
    <row r="263" spans="1:5" x14ac:dyDescent="0.25">
      <c r="A263">
        <v>263</v>
      </c>
      <c r="B263" t="s">
        <v>1689</v>
      </c>
      <c r="C263" s="1" t="s">
        <v>1690</v>
      </c>
      <c r="D263" t="str">
        <f t="shared" si="8"/>
        <v>x_app_1273_regulation of calcium, phosphate, &amp; bone minerals:A cause of osteomalacia is a d...:vitamin D_syll: 51.3_date: 1709</v>
      </c>
      <c r="E263" t="str">
        <f t="shared" si="9"/>
        <v>5926089169803698</v>
      </c>
    </row>
    <row r="264" spans="1:5" x14ac:dyDescent="0.25">
      <c r="A264">
        <v>264</v>
      </c>
      <c r="B264" t="s">
        <v>1691</v>
      </c>
      <c r="C264" s="1" t="s">
        <v>1692</v>
      </c>
      <c r="D264" t="str">
        <f t="shared" si="8"/>
        <v>x_app_1274_regulation of calcium, phosphate, &amp; bone minerals:A risk of surgery on the thyro...:parathyroid hormone (PTH)_syll: 51.3_date: 1709</v>
      </c>
      <c r="E264" t="str">
        <f t="shared" si="9"/>
        <v>6356617643436300</v>
      </c>
    </row>
    <row r="265" spans="1:5" x14ac:dyDescent="0.25">
      <c r="A265">
        <v>265</v>
      </c>
      <c r="B265" t="s">
        <v>1693</v>
      </c>
      <c r="C265" s="1" t="s">
        <v>1694</v>
      </c>
      <c r="D265" t="str">
        <f t="shared" si="8"/>
        <v>x_app_1275_regulation of calcium, phosphate, &amp; bone minerals:What can a deficiency of parat...:hypocalcaemia_syll: 51.3_date: 1709</v>
      </c>
      <c r="E265" t="str">
        <f t="shared" si="9"/>
        <v>2752414477728528</v>
      </c>
    </row>
    <row r="266" spans="1:5" x14ac:dyDescent="0.25">
      <c r="A266">
        <v>266</v>
      </c>
      <c r="B266" t="s">
        <v>1144</v>
      </c>
      <c r="C266" s="1" t="s">
        <v>1695</v>
      </c>
      <c r="D266" t="str">
        <f t="shared" si="8"/>
        <v>x_app_1276_plasma potassium concentration:Plasma potassium concentration...:blood acid base balance_syll: 51.2_date: 1705</v>
      </c>
      <c r="E266" t="str">
        <f t="shared" si="9"/>
        <v>5321959955951930</v>
      </c>
    </row>
    <row r="267" spans="1:5" x14ac:dyDescent="0.25">
      <c r="A267">
        <v>267</v>
      </c>
      <c r="B267" t="s">
        <v>1145</v>
      </c>
      <c r="C267" s="1" t="s">
        <v>1696</v>
      </c>
      <c r="D267" t="str">
        <f t="shared" si="8"/>
        <v>x_app_1277_plasma potassium concentration:Hyperkalaemia is associated wi...:renal failure_syll: 51.2_date: 1705</v>
      </c>
      <c r="E267" t="str">
        <f t="shared" si="9"/>
        <v>6031328044918611</v>
      </c>
    </row>
    <row r="268" spans="1:5" x14ac:dyDescent="0.25">
      <c r="A268">
        <v>268</v>
      </c>
      <c r="B268" t="s">
        <v>1146</v>
      </c>
      <c r="C268" s="1" t="s">
        <v>1697</v>
      </c>
      <c r="D268" t="str">
        <f t="shared" si="8"/>
        <v>x_app_1278_plasma potassium concentration:Hypokalaemia is associated wit...:thiazide diuretic therapy_syll: 51.2_date: 1705</v>
      </c>
      <c r="E268" t="str">
        <f t="shared" si="9"/>
        <v>9964811338252719</v>
      </c>
    </row>
    <row r="269" spans="1:5" x14ac:dyDescent="0.25">
      <c r="A269">
        <v>269</v>
      </c>
      <c r="B269" t="s">
        <v>1147</v>
      </c>
      <c r="C269" s="1" t="s">
        <v>1698</v>
      </c>
      <c r="D269" t="str">
        <f t="shared" si="8"/>
        <v>x_app_1279_plasma potassium concentration:Plasma potassium concentration...:the adrenal cortex_syll: 51.2_date: 1705</v>
      </c>
      <c r="E269" t="str">
        <f t="shared" si="9"/>
        <v>2997414178294823</v>
      </c>
    </row>
    <row r="270" spans="1:5" x14ac:dyDescent="0.25">
      <c r="A270">
        <v>270</v>
      </c>
      <c r="B270" t="s">
        <v>1148</v>
      </c>
      <c r="C270" s="1" t="s">
        <v>1699</v>
      </c>
      <c r="D270" t="str">
        <f t="shared" si="8"/>
        <v>x_app_1280_plasma potassium concentration:and this results in the regula...:aldosterone_syll: 51.2_date: 1705</v>
      </c>
      <c r="E270" t="str">
        <f t="shared" si="9"/>
        <v>5048420554301081</v>
      </c>
    </row>
    <row r="271" spans="1:5" x14ac:dyDescent="0.25">
      <c r="A271">
        <v>271</v>
      </c>
      <c r="B271" t="s">
        <v>1176</v>
      </c>
      <c r="C271" s="1" t="s">
        <v>1700</v>
      </c>
      <c r="D271" t="str">
        <f t="shared" si="8"/>
        <v>x_app_1291_regulation of plasma acid-base balance:The principal transporters inv...:Na+-H+ exchange and Na+-HCO3-..._syll: 51_date: 1805</v>
      </c>
      <c r="E271" t="str">
        <f t="shared" si="9"/>
        <v>1079277327508043</v>
      </c>
    </row>
    <row r="272" spans="1:5" x14ac:dyDescent="0.25">
      <c r="A272">
        <v>272</v>
      </c>
      <c r="B272" t="s">
        <v>1179</v>
      </c>
      <c r="C272" s="1" t="s">
        <v>1701</v>
      </c>
      <c r="D272" t="str">
        <f t="shared" si="8"/>
        <v>x_app_1292_regulation of plasma acid-base balance:The principal transporters inv...:H+-ATPase and Cl--HCO3- exchan..._syll: 51_date: 1805</v>
      </c>
      <c r="E272" t="str">
        <f t="shared" si="9"/>
        <v>2618129141930568</v>
      </c>
    </row>
    <row r="273" spans="1:5" x14ac:dyDescent="0.25">
      <c r="A273">
        <v>273</v>
      </c>
      <c r="B273" t="s">
        <v>1181</v>
      </c>
      <c r="C273" s="1" t="s">
        <v>1702</v>
      </c>
      <c r="D273" t="str">
        <f t="shared" si="8"/>
        <v>x_app_1293_regulation of plasma acid-base balance:The principal transporters inv...:H+-ATPase and Cl--HCO3- exchan..._syll: 51_date: 1805</v>
      </c>
      <c r="E273" t="str">
        <f t="shared" si="9"/>
        <v>8032300876060723</v>
      </c>
    </row>
    <row r="274" spans="1:5" x14ac:dyDescent="0.25">
      <c r="A274">
        <v>274</v>
      </c>
      <c r="B274" t="s">
        <v>1184</v>
      </c>
      <c r="C274" s="1" t="s">
        <v>1703</v>
      </c>
      <c r="D274" t="str">
        <f t="shared" si="8"/>
        <v>x_app_1294_regulation of plasma acid-base balance:The effects of uncompensated m...:Lowered pH, lowered HCO3-, unc..._syll: 51_date: 1805</v>
      </c>
      <c r="E274" t="str">
        <f t="shared" si="9"/>
        <v>9274072978403558</v>
      </c>
    </row>
    <row r="275" spans="1:5" x14ac:dyDescent="0.25">
      <c r="A275">
        <v>275</v>
      </c>
      <c r="B275" t="s">
        <v>1187</v>
      </c>
      <c r="C275" s="1" t="s">
        <v>1704</v>
      </c>
      <c r="D275" t="str">
        <f t="shared" si="8"/>
        <v>x_app_1295_regulation of plasma acid-base balance:The effects of uncompensated r...:Lowered pH, raised HCO3-, rais..._syll: 51_date: 1805</v>
      </c>
      <c r="E275" t="str">
        <f t="shared" si="9"/>
        <v>7183465706741414</v>
      </c>
    </row>
    <row r="276" spans="1:5" x14ac:dyDescent="0.25">
      <c r="A276">
        <v>276</v>
      </c>
      <c r="B276" t="s">
        <v>1191</v>
      </c>
      <c r="C276" s="1" t="s">
        <v>1705</v>
      </c>
      <c r="D276" t="str">
        <f t="shared" si="8"/>
        <v>x_app_1296_regulation of plasma osmolarity:Which pair of ions is the majo...:Sodium and chloride_syll: 55.1_date: 1805</v>
      </c>
      <c r="E276" t="str">
        <f t="shared" si="9"/>
        <v>4905168742533694</v>
      </c>
    </row>
    <row r="277" spans="1:5" x14ac:dyDescent="0.25">
      <c r="A277">
        <v>277</v>
      </c>
      <c r="B277" t="s">
        <v>1194</v>
      </c>
      <c r="C277" s="1" t="s">
        <v>1706</v>
      </c>
      <c r="D277" t="str">
        <f t="shared" si="8"/>
        <v>x_app_1297_regulation of plasma osmolarity:Which plasma component determi...:Albumin_syll: 55.1_date: 1805</v>
      </c>
      <c r="E277" t="str">
        <f t="shared" si="9"/>
        <v>4105978627049835</v>
      </c>
    </row>
    <row r="278" spans="1:5" x14ac:dyDescent="0.25">
      <c r="A278">
        <v>278</v>
      </c>
      <c r="B278" t="s">
        <v>1197</v>
      </c>
      <c r="C278" s="1" t="s">
        <v>1707</v>
      </c>
      <c r="D278" t="str">
        <f t="shared" si="8"/>
        <v>x_app_1298_regulation of plasma osmolarity:The location of the principal...:Hypothalamus_syll: 55.1_date: 1805</v>
      </c>
      <c r="E278" t="str">
        <f t="shared" si="9"/>
        <v>4404747972178516</v>
      </c>
    </row>
    <row r="279" spans="1:5" x14ac:dyDescent="0.25">
      <c r="A279">
        <v>279</v>
      </c>
      <c r="B279" t="s">
        <v>1200</v>
      </c>
      <c r="C279" s="1" t="s">
        <v>1708</v>
      </c>
      <c r="D279" t="str">
        <f t="shared" si="8"/>
        <v>x_app_1299_regulation of plasma osmolarity:The main hormone regulating pl...:Vasopressin (ADH)_syll: 55.1_date: 1805</v>
      </c>
      <c r="E279" t="str">
        <f t="shared" si="9"/>
        <v>9942929794953910</v>
      </c>
    </row>
    <row r="280" spans="1:5" x14ac:dyDescent="0.25">
      <c r="A280">
        <v>280</v>
      </c>
      <c r="B280" t="s">
        <v>1203</v>
      </c>
      <c r="C280" s="1" t="s">
        <v>1709</v>
      </c>
      <c r="D280" t="str">
        <f t="shared" si="8"/>
        <v>x_app_1300_regulation of plasma osmolarity:The mechanism of hormone-regul...:Insertion of water channels in..._syll: 55.1_date: 1805</v>
      </c>
      <c r="E280" t="str">
        <f t="shared" si="9"/>
        <v>0273858644398295</v>
      </c>
    </row>
    <row r="281" spans="1:5" x14ac:dyDescent="0.25">
      <c r="A281">
        <v>281</v>
      </c>
      <c r="B281" t="s">
        <v>1207</v>
      </c>
      <c r="C281" s="1" t="s">
        <v>1710</v>
      </c>
      <c r="D281" t="str">
        <f t="shared" si="8"/>
        <v>x_app_1301_general anaesthesia:The Minimal Alveolar Concentra...:the alveolar concentration at..._syll: 54.2_date: 1805</v>
      </c>
      <c r="E281" t="str">
        <f t="shared" si="9"/>
        <v>0875180163209676</v>
      </c>
    </row>
    <row r="282" spans="1:5" x14ac:dyDescent="0.25">
      <c r="A282">
        <v>282</v>
      </c>
      <c r="B282" t="s">
        <v>1210</v>
      </c>
      <c r="C282" s="1" t="s">
        <v>1711</v>
      </c>
      <c r="D282" t="str">
        <f t="shared" si="8"/>
        <v>x_app_1302_general anaesthesia:General anaesthesia is most co...:an intravenous agent_syll: 54.2_date: 1805</v>
      </c>
      <c r="E282" t="str">
        <f t="shared" si="9"/>
        <v>3522061391997761</v>
      </c>
    </row>
    <row r="283" spans="1:5" x14ac:dyDescent="0.25">
      <c r="A283">
        <v>283</v>
      </c>
      <c r="B283" t="s">
        <v>1213</v>
      </c>
      <c r="C283" s="1" t="s">
        <v>1712</v>
      </c>
      <c r="D283" t="str">
        <f t="shared" si="8"/>
        <v>x_app_1303_general anaesthesia:Which of the following is an a...:upper airway obstruction_syll: 54.2_date: 1805</v>
      </c>
      <c r="E283" t="str">
        <f t="shared" si="9"/>
        <v>5357325990086578</v>
      </c>
    </row>
    <row r="284" spans="1:5" x14ac:dyDescent="0.25">
      <c r="A284">
        <v>284</v>
      </c>
      <c r="B284" t="s">
        <v>1713</v>
      </c>
      <c r="C284" s="1" t="s">
        <v>1714</v>
      </c>
      <c r="D284" t="str">
        <f t="shared" si="8"/>
        <v>x_app_1304_general anaesthesia:Which of the following is of t...:α1-receptor agonists_syll: 54.2_date: 1805</v>
      </c>
      <c r="E284" t="str">
        <f t="shared" si="9"/>
        <v>1262133362317219</v>
      </c>
    </row>
    <row r="285" spans="1:5" x14ac:dyDescent="0.25">
      <c r="A285">
        <v>285</v>
      </c>
      <c r="B285" t="s">
        <v>1217</v>
      </c>
      <c r="C285" s="1" t="s">
        <v>1715</v>
      </c>
      <c r="D285" t="str">
        <f t="shared" si="8"/>
        <v>x_app_1305_general anaesthesia:Which of the following is of t...:oxygen_syll: 54.2_date: 1805</v>
      </c>
      <c r="E285" t="str">
        <f t="shared" si="9"/>
        <v>7945002374258505</v>
      </c>
    </row>
    <row r="286" spans="1:5" x14ac:dyDescent="0.25">
      <c r="A286">
        <v>286</v>
      </c>
      <c r="B286" t="s">
        <v>1218</v>
      </c>
      <c r="C286" s="1" t="s">
        <v>1716</v>
      </c>
      <c r="D286" t="str">
        <f t="shared" si="8"/>
        <v>x_app_1306_endocrine regulation of growth and metabolism:All the following are true of...:It is synthesised in the poste..._syll: 51_date: 1805</v>
      </c>
      <c r="E286" t="str">
        <f t="shared" si="9"/>
        <v>6164100672243427</v>
      </c>
    </row>
    <row r="287" spans="1:5" x14ac:dyDescent="0.25">
      <c r="A287">
        <v>287</v>
      </c>
      <c r="B287" t="s">
        <v>1219</v>
      </c>
      <c r="C287" s="1" t="s">
        <v>1717</v>
      </c>
      <c r="D287" t="str">
        <f t="shared" si="8"/>
        <v>x_app_1307_endocrine regulation of growth and metabolism:Which of the following is the...:Insulin-like growth factors_syll: 51_date: 1805</v>
      </c>
      <c r="E287" t="str">
        <f t="shared" si="9"/>
        <v>3969701398915223</v>
      </c>
    </row>
    <row r="288" spans="1:5" x14ac:dyDescent="0.25">
      <c r="A288">
        <v>288</v>
      </c>
      <c r="B288" t="s">
        <v>1221</v>
      </c>
      <c r="C288" s="1" t="s">
        <v>1718</v>
      </c>
      <c r="D288" t="str">
        <f t="shared" si="8"/>
        <v>x_app_1308_endocrine regulation of growth and metabolism:Name a growth-promoting factor...:Insulin-like growth factor-I_syll: 51_date: 1805</v>
      </c>
      <c r="E288" t="str">
        <f t="shared" si="9"/>
        <v>2222347497356661</v>
      </c>
    </row>
    <row r="289" spans="1:5" x14ac:dyDescent="0.25">
      <c r="A289">
        <v>289</v>
      </c>
      <c r="B289" t="s">
        <v>1222</v>
      </c>
      <c r="C289" s="1" t="s">
        <v>1719</v>
      </c>
      <c r="D289" t="str">
        <f t="shared" si="8"/>
        <v>x_app_1309_endocrine regulation of growth and metabolism:In a pregnant woman with frank...:Increased amounts of glucose c..._syll: 51_date: 1805</v>
      </c>
      <c r="E289" t="str">
        <f t="shared" si="9"/>
        <v>1407780467102967</v>
      </c>
    </row>
    <row r="290" spans="1:5" x14ac:dyDescent="0.25">
      <c r="A290">
        <v>290</v>
      </c>
      <c r="B290" t="s">
        <v>1223</v>
      </c>
      <c r="C290" s="1" t="s">
        <v>1720</v>
      </c>
      <c r="D290" t="str">
        <f t="shared" si="8"/>
        <v>x_app_1310_endocrine regulation of growth and metabolism:In iron homeostasis:Ferroportin on macrophages is..._syll: 51_date: 1805</v>
      </c>
      <c r="E290" t="str">
        <f t="shared" si="9"/>
        <v>5283429773178394</v>
      </c>
    </row>
    <row r="291" spans="1:5" x14ac:dyDescent="0.25">
      <c r="A291">
        <v>291</v>
      </c>
      <c r="B291" t="s">
        <v>1229</v>
      </c>
      <c r="C291" s="1" t="s">
        <v>1721</v>
      </c>
      <c r="D291" t="str">
        <f t="shared" si="8"/>
        <v>x_app_1312_endocrine regulation of growth and metabolism:During development of ovarian...:FSH stimulates follicle develo..._syll: 57.2_date: 1805</v>
      </c>
      <c r="E291" t="str">
        <f t="shared" si="9"/>
        <v>4588439484054074</v>
      </c>
    </row>
    <row r="292" spans="1:5" x14ac:dyDescent="0.25">
      <c r="A292">
        <v>292</v>
      </c>
      <c r="B292" t="s">
        <v>1232</v>
      </c>
      <c r="C292" s="1" t="s">
        <v>1722</v>
      </c>
      <c r="D292" t="str">
        <f t="shared" si="8"/>
        <v>x_app_1313_endocrine regulation of growth and metabolism:A drug commonly administered t...:Follicle Stimulating Hormone_syll: 57.2_date: 1805</v>
      </c>
      <c r="E292" t="str">
        <f t="shared" si="9"/>
        <v>3378354436504016</v>
      </c>
    </row>
    <row r="293" spans="1:5" x14ac:dyDescent="0.25">
      <c r="A293">
        <v>293</v>
      </c>
      <c r="B293" t="s">
        <v>1235</v>
      </c>
      <c r="C293" s="1" t="s">
        <v>1723</v>
      </c>
      <c r="D293" t="str">
        <f t="shared" si="8"/>
        <v>x_app_1314_endocrine regulation of growth and metabolism:In the endometrium:Secretion by endometrial gland..._syll: 57.2_date: 1805</v>
      </c>
      <c r="E293" t="str">
        <f t="shared" si="9"/>
        <v>6992514757558616</v>
      </c>
    </row>
    <row r="294" spans="1:5" x14ac:dyDescent="0.25">
      <c r="A294">
        <v>294</v>
      </c>
      <c r="B294" t="s">
        <v>1238</v>
      </c>
      <c r="C294" s="1" t="s">
        <v>1724</v>
      </c>
      <c r="D294" t="str">
        <f t="shared" si="8"/>
        <v>x_app_1315_endocrine regulation of growth and metabolism:In the case of parturition:Prostaglandins can be used to..._syll: 57.2_date: 1805</v>
      </c>
      <c r="E294" t="str">
        <f t="shared" si="9"/>
        <v>2478694035092537</v>
      </c>
    </row>
    <row r="295" spans="1:5" x14ac:dyDescent="0.25">
      <c r="A295">
        <v>295</v>
      </c>
      <c r="B295" t="s">
        <v>1242</v>
      </c>
      <c r="C295" s="1" t="s">
        <v>1725</v>
      </c>
      <c r="D295" t="str">
        <f t="shared" si="8"/>
        <v>x_app_1316_HPA axis:Concerning the physiological r...:hypothalamus-pituitary-adrenal_syll: 55.3_date: 1805</v>
      </c>
      <c r="E295" t="str">
        <f t="shared" si="9"/>
        <v>3881424342555020</v>
      </c>
    </row>
    <row r="296" spans="1:5" x14ac:dyDescent="0.25">
      <c r="A296">
        <v>296</v>
      </c>
      <c r="B296" t="s">
        <v>1245</v>
      </c>
      <c r="C296" s="1" t="s">
        <v>1726</v>
      </c>
      <c r="D296" t="str">
        <f t="shared" si="8"/>
        <v>x_app_1317_HPA axis:axis. Stimulation of the HPA a...:elevations of circulating gluc..._syll: 55.3_date: 1805</v>
      </c>
      <c r="E296" t="str">
        <f t="shared" si="9"/>
        <v>6457079284256280</v>
      </c>
    </row>
    <row r="297" spans="1:5" x14ac:dyDescent="0.25">
      <c r="A297">
        <v>297</v>
      </c>
      <c r="B297" t="s">
        <v>1247</v>
      </c>
      <c r="C297" s="1" t="s">
        <v>1727</v>
      </c>
      <c r="D297" t="str">
        <f t="shared" si="8"/>
        <v>x_app_1318_HPA axis:and disturbances of sleep and...:hypokalaemia_syll: 55.3_date: 1805</v>
      </c>
      <c r="E297" t="str">
        <f t="shared" si="9"/>
        <v>6171710840805079</v>
      </c>
    </row>
    <row r="298" spans="1:5" x14ac:dyDescent="0.25">
      <c r="A298">
        <v>298</v>
      </c>
      <c r="B298" t="s">
        <v>1250</v>
      </c>
      <c r="C298" s="1" t="s">
        <v>1728</v>
      </c>
      <c r="D298" t="str">
        <f t="shared" si="8"/>
        <v>x_app_1319_HPA axis:The amount of cortisol present...:6am-8am_syll: 55.3_date: 1805</v>
      </c>
      <c r="E298" t="str">
        <f t="shared" si="9"/>
        <v>5166204436539830</v>
      </c>
    </row>
    <row r="299" spans="1:5" x14ac:dyDescent="0.25">
      <c r="A299">
        <v>299</v>
      </c>
      <c r="B299" t="s">
        <v>1256</v>
      </c>
      <c r="C299" s="1" t="s">
        <v>1729</v>
      </c>
      <c r="D299" t="str">
        <f t="shared" si="8"/>
        <v>x_app_1321_regulation of blood pressure:The end-organ responsible for...:the kidney_syll: 52.1_date: 1805</v>
      </c>
      <c r="E299" t="str">
        <f t="shared" si="9"/>
        <v>1840155605139877</v>
      </c>
    </row>
    <row r="300" spans="1:5" x14ac:dyDescent="0.25">
      <c r="A300">
        <v>300</v>
      </c>
      <c r="B300" t="s">
        <v>1259</v>
      </c>
      <c r="C300" s="1" t="s">
        <v>1730</v>
      </c>
      <c r="D300" t="str">
        <f t="shared" si="8"/>
        <v>x_app_1322_regulation of blood pressure:A normal blood pressure in a h...:a systolic pressure of 120 mmH..._syll: 52.1_date: 1805</v>
      </c>
      <c r="E300" t="str">
        <f t="shared" si="9"/>
        <v>4457814730307460</v>
      </c>
    </row>
    <row r="301" spans="1:5" x14ac:dyDescent="0.25">
      <c r="A301">
        <v>301</v>
      </c>
      <c r="B301" t="s">
        <v>1262</v>
      </c>
      <c r="C301" s="1" t="s">
        <v>1731</v>
      </c>
      <c r="D301" t="str">
        <f t="shared" si="8"/>
        <v>x_app_1323_regulation of blood pressure:Chronic hypertension may resul...:hyperaldosteronism_syll: 52.1_date: 1805</v>
      </c>
      <c r="E301" t="str">
        <f t="shared" si="9"/>
        <v>9909449307676494</v>
      </c>
    </row>
    <row r="302" spans="1:5" x14ac:dyDescent="0.25">
      <c r="A302">
        <v>302</v>
      </c>
      <c r="B302" t="s">
        <v>1265</v>
      </c>
      <c r="C302" s="1" t="s">
        <v>1732</v>
      </c>
      <c r="D302" t="str">
        <f t="shared" si="8"/>
        <v>x_app_1324_regulation of blood pressure:Diuretic antihypertensives:include thiazides that inhibit..._syll: 52.1_date: 1805</v>
      </c>
      <c r="E302" t="str">
        <f t="shared" si="9"/>
        <v>9857622922091198</v>
      </c>
    </row>
    <row r="303" spans="1:5" x14ac:dyDescent="0.25">
      <c r="A303">
        <v>303</v>
      </c>
      <c r="B303" t="s">
        <v>1268</v>
      </c>
      <c r="C303" s="1" t="s">
        <v>1733</v>
      </c>
      <c r="D303" t="str">
        <f t="shared" si="8"/>
        <v>x_app_1325_regulation of blood pressure:Angiotensin converting enzyme...:reduce the sensitivity of tubu..._syll: 52.1_date: 1805</v>
      </c>
      <c r="E303" t="str">
        <f t="shared" si="9"/>
        <v>9847099768881661</v>
      </c>
    </row>
    <row r="304" spans="1:5" x14ac:dyDescent="0.25">
      <c r="A304">
        <v>304</v>
      </c>
      <c r="B304" t="s">
        <v>1272</v>
      </c>
      <c r="C304" s="1" t="s">
        <v>1734</v>
      </c>
      <c r="D304" t="str">
        <f t="shared" si="8"/>
        <v>x_app_1326_nitric oxide:Which cells are the principal...:Vascular endothelial cells_syll: 52.4_date: 1805</v>
      </c>
      <c r="E304" t="str">
        <f t="shared" si="9"/>
        <v>5522513831902936</v>
      </c>
    </row>
    <row r="305" spans="1:5" x14ac:dyDescent="0.25">
      <c r="A305">
        <v>305</v>
      </c>
      <c r="B305" t="s">
        <v>1275</v>
      </c>
      <c r="C305" s="1" t="s">
        <v>1735</v>
      </c>
      <c r="D305" t="str">
        <f t="shared" si="8"/>
        <v>x_app_1327_nitric oxide:Name the most important precur...:L-arginine_syll: 52.4_date: 1805</v>
      </c>
      <c r="E305" t="str">
        <f t="shared" si="9"/>
        <v>3305949505497307</v>
      </c>
    </row>
    <row r="306" spans="1:5" x14ac:dyDescent="0.25">
      <c r="A306">
        <v>306</v>
      </c>
      <c r="B306" t="s">
        <v>1278</v>
      </c>
      <c r="C306" s="1" t="s">
        <v>1736</v>
      </c>
      <c r="D306" t="str">
        <f t="shared" si="8"/>
        <v>x_app_1328_nitric oxide:What effect does nitric oxide...:Increased cGMP_syll: 52.4_date: 1805</v>
      </c>
      <c r="E306" t="str">
        <f t="shared" si="9"/>
        <v>0079395655446541</v>
      </c>
    </row>
    <row r="307" spans="1:5" x14ac:dyDescent="0.25">
      <c r="A307">
        <v>307</v>
      </c>
      <c r="B307" t="s">
        <v>1282</v>
      </c>
      <c r="C307" s="1" t="s">
        <v>1737</v>
      </c>
      <c r="D307" t="str">
        <f t="shared" si="8"/>
        <v>x_app_1330_nitric oxide:The inhibition of NO synthase...:increase systemic arterial blo..._syll: 52.4_date: 1805</v>
      </c>
      <c r="E307" t="str">
        <f t="shared" si="9"/>
        <v>2746570078593059</v>
      </c>
    </row>
    <row r="308" spans="1:5" x14ac:dyDescent="0.25">
      <c r="A308">
        <v>308</v>
      </c>
      <c r="B308" t="s">
        <v>1286</v>
      </c>
      <c r="C308" s="1" t="s">
        <v>1738</v>
      </c>
      <c r="D308" t="str">
        <f t="shared" si="8"/>
        <v>x_app_1331_body temperature regulation:Core body temperature usually...:6pm_syll: 53.4_date: 1806</v>
      </c>
      <c r="E308" t="str">
        <f t="shared" si="9"/>
        <v>2250551495037274</v>
      </c>
    </row>
    <row r="309" spans="1:5" x14ac:dyDescent="0.25">
      <c r="A309">
        <v>309</v>
      </c>
      <c r="B309" t="s">
        <v>1289</v>
      </c>
      <c r="C309" s="1" t="s">
        <v>1739</v>
      </c>
      <c r="D309" t="str">
        <f t="shared" si="8"/>
        <v>x_app_1332_body temperature regulation:A control mechanism used for t...:Vasoconstriction_syll: 53.4_date: 1806</v>
      </c>
      <c r="E309" t="str">
        <f t="shared" si="9"/>
        <v>6349643028991597</v>
      </c>
    </row>
    <row r="310" spans="1:5" x14ac:dyDescent="0.25">
      <c r="A310">
        <v>310</v>
      </c>
      <c r="B310" t="s">
        <v>1292</v>
      </c>
      <c r="C310" s="1" t="s">
        <v>1740</v>
      </c>
      <c r="D310" t="str">
        <f t="shared" si="8"/>
        <v>x_app_1333_body temperature regulation:A control mechanism used when...:Piloerection and shivering_syll: 53.4_date: 1806</v>
      </c>
      <c r="E310" t="str">
        <f t="shared" si="9"/>
        <v>2811333110936041</v>
      </c>
    </row>
    <row r="311" spans="1:5" x14ac:dyDescent="0.25">
      <c r="A311">
        <v>311</v>
      </c>
      <c r="B311" t="s">
        <v>1295</v>
      </c>
      <c r="C311" s="1" t="s">
        <v>1741</v>
      </c>
      <c r="D311" t="str">
        <f t="shared" si="8"/>
        <v>x_app_1334_body temperature regulation:A control mechanism used when...:Sweating_syll: 53.4_date: 1806</v>
      </c>
      <c r="E311" t="str">
        <f t="shared" si="9"/>
        <v>5778700888623329</v>
      </c>
    </row>
    <row r="312" spans="1:5" x14ac:dyDescent="0.25">
      <c r="A312">
        <v>312</v>
      </c>
      <c r="B312" t="s">
        <v>1298</v>
      </c>
      <c r="C312" s="1" t="s">
        <v>1742</v>
      </c>
      <c r="D312" t="str">
        <f t="shared" si="8"/>
        <v>x_app_1335_body temperature regulation:The neurotransmitter that indu...:Acetylcholine_syll: 53.4_date: 1806</v>
      </c>
      <c r="E312" t="str">
        <f t="shared" si="9"/>
        <v>9953659143566469</v>
      </c>
    </row>
    <row r="313" spans="1:5" x14ac:dyDescent="0.25">
      <c r="A313">
        <v>313</v>
      </c>
      <c r="B313" t="s">
        <v>1299</v>
      </c>
      <c r="C313" s="1" t="s">
        <v>1743</v>
      </c>
      <c r="D313" t="str">
        <f t="shared" si="8"/>
        <v>x_app_1336_diabetes:Type 1 diabetes is characteriz...:Complete insulin deficiency_syll: 56_date: 1805</v>
      </c>
      <c r="E313" t="str">
        <f t="shared" si="9"/>
        <v>2654854856315195</v>
      </c>
    </row>
    <row r="314" spans="1:5" x14ac:dyDescent="0.25">
      <c r="A314">
        <v>314</v>
      </c>
      <c r="B314" t="s">
        <v>1300</v>
      </c>
      <c r="C314" s="1" t="s">
        <v>1744</v>
      </c>
      <c r="D314" t="str">
        <f t="shared" si="8"/>
        <v>x_app_1337_diabetes:Hypoglycaemia is defined as a...:Less than 4.0 mmol/L_syll: 56_date: 1805</v>
      </c>
      <c r="E314" t="str">
        <f t="shared" si="9"/>
        <v>3954826438910836</v>
      </c>
    </row>
    <row r="315" spans="1:5" x14ac:dyDescent="0.25">
      <c r="A315">
        <v>315</v>
      </c>
      <c r="B315" t="s">
        <v>1303</v>
      </c>
      <c r="C315" s="1" t="s">
        <v>1745</v>
      </c>
      <c r="D315" t="str">
        <f t="shared" si="8"/>
        <v>x_app_1338_diabetes:In uncontrolled type I (insuli...:Polyuria_syll: 56_date: 1805</v>
      </c>
      <c r="E315" t="str">
        <f t="shared" si="9"/>
        <v>6644045976996675</v>
      </c>
    </row>
    <row r="316" spans="1:5" x14ac:dyDescent="0.25">
      <c r="A316">
        <v>316</v>
      </c>
      <c r="B316" t="s">
        <v>1306</v>
      </c>
      <c r="C316" s="1" t="s">
        <v>1746</v>
      </c>
      <c r="D316" t="str">
        <f t="shared" si="8"/>
        <v>x_app_1339_diabetes:In uncontrolled type I (insuli...:Gluconeogenesis_syll: 56_date: 1805</v>
      </c>
      <c r="E316" t="str">
        <f t="shared" si="9"/>
        <v>1721962897866544</v>
      </c>
    </row>
    <row r="317" spans="1:5" x14ac:dyDescent="0.25">
      <c r="A317">
        <v>317</v>
      </c>
      <c r="B317" t="s">
        <v>1307</v>
      </c>
      <c r="C317" s="1" t="s">
        <v>1747</v>
      </c>
      <c r="D317" t="str">
        <f t="shared" si="8"/>
        <v>x_app_1340_diabetes:Which of the following drugs o...:Bendroflumethiazide_syll: 56_date: 1805</v>
      </c>
      <c r="E317" t="str">
        <f t="shared" si="9"/>
        <v>8965195526373566</v>
      </c>
    </row>
    <row r="318" spans="1:5" x14ac:dyDescent="0.25">
      <c r="A318">
        <v>318</v>
      </c>
      <c r="B318" t="s">
        <v>1311</v>
      </c>
      <c r="C318" s="1" t="s">
        <v>1748</v>
      </c>
      <c r="D318" t="str">
        <f t="shared" si="8"/>
        <v>x_app_1341_regulation of calcium, phosphate &amp; bone:Osteoporosis is associated wit...:Glucocorticoids_syll: 51.3_date: 1805</v>
      </c>
      <c r="E318" t="str">
        <f t="shared" si="9"/>
        <v>8917202833086476</v>
      </c>
    </row>
    <row r="319" spans="1:5" x14ac:dyDescent="0.25">
      <c r="A319">
        <v>319</v>
      </c>
      <c r="B319" t="s">
        <v>1314</v>
      </c>
      <c r="C319" s="1" t="s">
        <v>1749</v>
      </c>
      <c r="D319" t="str">
        <f t="shared" si="8"/>
        <v>x_app_1342_regulation of calcium, phosphate &amp; bone:Osteoporosis is associated wit...:Sex steroids_syll: 51.3_date: 1805</v>
      </c>
      <c r="E319" t="str">
        <f t="shared" si="9"/>
        <v>5226210050952699</v>
      </c>
    </row>
    <row r="320" spans="1:5" x14ac:dyDescent="0.25">
      <c r="A320">
        <v>320</v>
      </c>
      <c r="B320" t="s">
        <v>1316</v>
      </c>
      <c r="C320" s="1" t="s">
        <v>1750</v>
      </c>
      <c r="D320" t="str">
        <f t="shared" si="8"/>
        <v>x_app_1343_regulation of calcium, phosphate &amp; bone:A cause of osteomalacia is a d...:Vitamin D_syll: 51.3_date: 1805</v>
      </c>
      <c r="E320" t="str">
        <f t="shared" si="9"/>
        <v>7646045709507052</v>
      </c>
    </row>
    <row r="321" spans="1:5" x14ac:dyDescent="0.25">
      <c r="A321">
        <v>321</v>
      </c>
      <c r="B321" t="s">
        <v>1319</v>
      </c>
      <c r="C321" s="1" t="s">
        <v>1751</v>
      </c>
      <c r="D321" t="str">
        <f t="shared" si="8"/>
        <v>x_app_1344_regulation of calcium, phosphate &amp; bone:A risk of surgery on the thyro...:Parathyroid hormone_syll: 51.3_date: 1805</v>
      </c>
      <c r="E321" t="str">
        <f t="shared" si="9"/>
        <v>1052222669499222</v>
      </c>
    </row>
    <row r="322" spans="1:5" x14ac:dyDescent="0.25">
      <c r="A322">
        <v>322</v>
      </c>
      <c r="B322" t="s">
        <v>1322</v>
      </c>
      <c r="C322" s="1" t="s">
        <v>1752</v>
      </c>
      <c r="D322" t="str">
        <f t="shared" ref="D322:D348" si="10">TRIM(B322)</f>
        <v>x_app_1345_regulation of calcium, phosphate &amp; bone:A deficiency of parathyroid ho...:Hypocalcaemia_syll: 51.3_date: 1805</v>
      </c>
      <c r="E322" t="str">
        <f t="shared" ref="E322:E348" si="11">TRIM(C322)</f>
        <v>7331720703031585</v>
      </c>
    </row>
    <row r="323" spans="1:5" x14ac:dyDescent="0.25">
      <c r="A323">
        <v>323</v>
      </c>
      <c r="B323" t="s">
        <v>1341</v>
      </c>
      <c r="C323" s="1" t="s">
        <v>1753</v>
      </c>
      <c r="D323" t="str">
        <f t="shared" si="10"/>
        <v>x_app_1351_male reproductive system:The hormone secreted by Sertol...:Mullerian inhibiting factor (M..._syll: 57.1_date: 1805</v>
      </c>
      <c r="E323" t="str">
        <f t="shared" si="11"/>
        <v>5175404132366102</v>
      </c>
    </row>
    <row r="324" spans="1:5" x14ac:dyDescent="0.25">
      <c r="A324">
        <v>324</v>
      </c>
      <c r="B324" t="s">
        <v>1344</v>
      </c>
      <c r="C324" s="1" t="s">
        <v>1754</v>
      </c>
      <c r="D324" t="str">
        <f t="shared" si="10"/>
        <v>x_app_1352_male reproductive system:The hormone that causes the me...:Testosterone_syll: 57.1_date: 1805</v>
      </c>
      <c r="E324" t="str">
        <f t="shared" si="11"/>
        <v>5272522684081497</v>
      </c>
    </row>
    <row r="325" spans="1:5" x14ac:dyDescent="0.25">
      <c r="A325">
        <v>325</v>
      </c>
      <c r="B325" t="s">
        <v>1347</v>
      </c>
      <c r="C325" s="1" t="s">
        <v>1755</v>
      </c>
      <c r="D325" t="str">
        <f t="shared" si="10"/>
        <v>x_app_1353_male reproductive system:A pituitary hormone that can c...:Prolactin_syll: 57.1_date: 1805</v>
      </c>
      <c r="E325" t="str">
        <f t="shared" si="11"/>
        <v>3456519359351361</v>
      </c>
    </row>
    <row r="326" spans="1:5" x14ac:dyDescent="0.25">
      <c r="A326">
        <v>326</v>
      </c>
      <c r="B326" t="s">
        <v>1350</v>
      </c>
      <c r="C326" s="1" t="s">
        <v>1756</v>
      </c>
      <c r="D326" t="str">
        <f t="shared" si="10"/>
        <v>x_app_1354_male reproductive system:The seminal vesicles:Produce nutrients for the sper..._syll: 57.1_date: 1805</v>
      </c>
      <c r="E326" t="str">
        <f t="shared" si="11"/>
        <v>3487611456547449</v>
      </c>
    </row>
    <row r="327" spans="1:5" x14ac:dyDescent="0.25">
      <c r="A327">
        <v>327</v>
      </c>
      <c r="B327" t="s">
        <v>1353</v>
      </c>
      <c r="C327" s="1" t="s">
        <v>1757</v>
      </c>
      <c r="D327" t="str">
        <f t="shared" si="10"/>
        <v>x_app_1355_male reproductive system:The site where spermatozoa mat...:Epididymis_syll: 57.1_date: 1805</v>
      </c>
      <c r="E327" t="str">
        <f t="shared" si="11"/>
        <v>4441473469977497</v>
      </c>
    </row>
    <row r="328" spans="1:5" x14ac:dyDescent="0.25">
      <c r="A328">
        <v>328</v>
      </c>
      <c r="B328" t="s">
        <v>1357</v>
      </c>
      <c r="C328" s="1" t="s">
        <v>1758</v>
      </c>
      <c r="D328" t="str">
        <f t="shared" si="10"/>
        <v>x_app_1356_autonomic nervous system:Which of the following is most...:A rise in basal body temperatu..._syll: 55.2_date: 1805</v>
      </c>
      <c r="E328" t="str">
        <f t="shared" si="11"/>
        <v>9695352567796378</v>
      </c>
    </row>
    <row r="329" spans="1:5" x14ac:dyDescent="0.25">
      <c r="A329">
        <v>329</v>
      </c>
      <c r="B329" t="s">
        <v>1360</v>
      </c>
      <c r="C329" s="1" t="s">
        <v>1759</v>
      </c>
      <c r="D329" t="str">
        <f t="shared" si="10"/>
        <v>x_app_1357_autonomic nervous system:Which of the following would c...:Instillation into the conjunct..._syll: 55.2_date: 1805</v>
      </c>
      <c r="E329" t="str">
        <f t="shared" si="11"/>
        <v>5313009077440719</v>
      </c>
    </row>
    <row r="330" spans="1:5" x14ac:dyDescent="0.25">
      <c r="A330">
        <v>330</v>
      </c>
      <c r="B330" t="s">
        <v>1363</v>
      </c>
      <c r="C330" s="1" t="s">
        <v>1760</v>
      </c>
      <c r="D330" t="str">
        <f t="shared" si="10"/>
        <v>x_app_1358_autonomic nervous system:Which of the following would b...:Increased gastric secretion_syll: 55.2_date: 1805</v>
      </c>
      <c r="E330" t="str">
        <f t="shared" si="11"/>
        <v>5659747360454856</v>
      </c>
    </row>
    <row r="331" spans="1:5" x14ac:dyDescent="0.25">
      <c r="A331">
        <v>331</v>
      </c>
      <c r="B331" t="s">
        <v>1366</v>
      </c>
      <c r="C331" s="1" t="s">
        <v>1761</v>
      </c>
      <c r="D331" t="str">
        <f t="shared" si="10"/>
        <v>x_app_1359_autonomic nervous system:Activation of which of the fol...:Amygdala_syll: 55.2_date: 1805</v>
      </c>
      <c r="E331" t="str">
        <f t="shared" si="11"/>
        <v>6753963975687178</v>
      </c>
    </row>
    <row r="332" spans="1:5" x14ac:dyDescent="0.25">
      <c r="A332">
        <v>332</v>
      </c>
      <c r="B332" t="s">
        <v>1369</v>
      </c>
      <c r="C332" s="1" t="s">
        <v>1762</v>
      </c>
      <c r="D332" t="str">
        <f t="shared" si="10"/>
        <v>x_app_1360_autonomic nervous system:An adverse effect of salbutamo...:Tachycardia_syll: 55.2_date: 1805</v>
      </c>
      <c r="E332" t="str">
        <f t="shared" si="11"/>
        <v>1570637868774059</v>
      </c>
    </row>
    <row r="333" spans="1:5" x14ac:dyDescent="0.25">
      <c r="A333">
        <v>333</v>
      </c>
      <c r="B333" t="s">
        <v>1373</v>
      </c>
      <c r="C333" s="1" t="s">
        <v>1763</v>
      </c>
      <c r="D333" t="str">
        <f t="shared" si="10"/>
        <v>x_app_1361_cardiovascular system in critical illness:The presence of acute left ven...:a high left atrial pressure_syll: 52.5_date: 1805</v>
      </c>
      <c r="E333" t="str">
        <f t="shared" si="11"/>
        <v>7017496345340424</v>
      </c>
    </row>
    <row r="334" spans="1:5" x14ac:dyDescent="0.25">
      <c r="A334">
        <v>334</v>
      </c>
      <c r="B334" t="s">
        <v>1376</v>
      </c>
      <c r="C334" s="1" t="s">
        <v>1764</v>
      </c>
      <c r="D334" t="str">
        <f t="shared" si="10"/>
        <v>x_app_1362_cardiovascular system in critical illness:Sudden loss of 1 litre of bloo...:a low left atrial pressure_syll: 52.5_date: 1805</v>
      </c>
      <c r="E334" t="str">
        <f t="shared" si="11"/>
        <v>3690226519415776</v>
      </c>
    </row>
    <row r="335" spans="1:5" x14ac:dyDescent="0.25">
      <c r="A335">
        <v>335</v>
      </c>
      <c r="B335" t="s">
        <v>1379</v>
      </c>
      <c r="C335" s="1" t="s">
        <v>1765</v>
      </c>
      <c r="D335" t="str">
        <f t="shared" si="10"/>
        <v>x_app_1363_cardiovascular system in critical illness:Which of the following symptom...:fever_syll: 52.5_date: 1805</v>
      </c>
      <c r="E335" t="str">
        <f t="shared" si="11"/>
        <v>1674081946532648</v>
      </c>
    </row>
    <row r="336" spans="1:5" x14ac:dyDescent="0.25">
      <c r="A336">
        <v>336</v>
      </c>
      <c r="B336" t="s">
        <v>1382</v>
      </c>
      <c r="C336" s="1" t="s">
        <v>1766</v>
      </c>
      <c r="D336" t="str">
        <f t="shared" si="10"/>
        <v>x_app_1364_cardiovascular system in critical illness:The neural response to a sudde...:increased sympathetic outflow..._syll: 52.5_date: 1805</v>
      </c>
      <c r="E336" t="str">
        <f t="shared" si="11"/>
        <v>7181227616431698</v>
      </c>
    </row>
    <row r="337" spans="1:5" x14ac:dyDescent="0.25">
      <c r="A337">
        <v>337</v>
      </c>
      <c r="B337" t="s">
        <v>1385</v>
      </c>
      <c r="C337" s="1" t="s">
        <v>1767</v>
      </c>
      <c r="D337" t="str">
        <f t="shared" si="10"/>
        <v>x_app_1365_cardiovascular system in critical illness:The endocrine response to a su...:an increase in corticosteroid..._syll: 52.5_date: 1805</v>
      </c>
      <c r="E337" t="str">
        <f t="shared" si="11"/>
        <v>7278317326880519</v>
      </c>
    </row>
    <row r="338" spans="1:5" x14ac:dyDescent="0.25">
      <c r="A338">
        <v>338</v>
      </c>
      <c r="B338" t="s">
        <v>1388</v>
      </c>
      <c r="C338" s="1" t="s">
        <v>1768</v>
      </c>
      <c r="D338" t="str">
        <f t="shared" si="10"/>
        <v>x_app_1366_exercise:Metabolic rate in Watts can be...:That the energy yield of body..._syll: 53.2_date: 1805</v>
      </c>
      <c r="E338" t="str">
        <f t="shared" si="11"/>
        <v>2756934131794937</v>
      </c>
    </row>
    <row r="339" spans="1:5" x14ac:dyDescent="0.25">
      <c r="A339">
        <v>339</v>
      </c>
      <c r="B339" t="s">
        <v>1391</v>
      </c>
      <c r="C339" s="1" t="s">
        <v>1769</v>
      </c>
      <c r="D339" t="str">
        <f t="shared" si="10"/>
        <v>x_app_1367_exercise:Aerobic fitness is measured in:The volume of O2 consumed per..._syll: 53.2_date: 1805</v>
      </c>
      <c r="E339" t="str">
        <f t="shared" si="11"/>
        <v>0866808113959081</v>
      </c>
    </row>
    <row r="340" spans="1:5" x14ac:dyDescent="0.25">
      <c r="A340">
        <v>340</v>
      </c>
      <c r="B340" t="s">
        <v>1392</v>
      </c>
      <c r="C340" s="1" t="s">
        <v>1770</v>
      </c>
      <c r="D340" t="str">
        <f t="shared" si="10"/>
        <v>x_app_1368_exercise:During hard exercise the conce...:HCO3-_syll: 53.2_date: 1805</v>
      </c>
      <c r="E340" t="str">
        <f t="shared" si="11"/>
        <v>8798985852061392</v>
      </c>
    </row>
    <row r="341" spans="1:5" x14ac:dyDescent="0.25">
      <c r="A341">
        <v>341</v>
      </c>
      <c r="B341" t="s">
        <v>1395</v>
      </c>
      <c r="C341" s="1" t="s">
        <v>1771</v>
      </c>
      <c r="D341" t="str">
        <f t="shared" si="10"/>
        <v>x_app_1369_exercise:Ventilation at rest in adult h...:6L/min_syll: 53.2_date: 1805</v>
      </c>
      <c r="E341" t="str">
        <f t="shared" si="11"/>
        <v>2469909967180192</v>
      </c>
    </row>
    <row r="342" spans="1:5" x14ac:dyDescent="0.25">
      <c r="A342">
        <v>342</v>
      </c>
      <c r="B342" t="s">
        <v>1398</v>
      </c>
      <c r="C342" s="1" t="s">
        <v>1772</v>
      </c>
      <c r="D342" t="str">
        <f t="shared" si="10"/>
        <v>x_app_1370_exercise:The re-distribution of cardiac...:Decreased gastrointestinal blo..._syll: 53.2_date: 1805</v>
      </c>
      <c r="E342" t="str">
        <f t="shared" si="11"/>
        <v>8793039453214428</v>
      </c>
    </row>
    <row r="343" spans="1:5" x14ac:dyDescent="0.25">
      <c r="A343">
        <v>343</v>
      </c>
      <c r="B343" t="s">
        <v>1773</v>
      </c>
      <c r="C343" s="1" t="s">
        <v>1774</v>
      </c>
      <c r="D343" t="str">
        <f t="shared" si="10"/>
        <v>x_app_1371_temperature regulation in man:thermoneutral zone:BC_syll: 53.4_date: 1105</v>
      </c>
      <c r="E343" t="str">
        <f t="shared" si="11"/>
        <v>7506514980804883</v>
      </c>
    </row>
    <row r="344" spans="1:5" x14ac:dyDescent="0.25">
      <c r="A344">
        <v>344</v>
      </c>
      <c r="B344" t="s">
        <v>1775</v>
      </c>
      <c r="C344" s="1" t="s">
        <v>1776</v>
      </c>
      <c r="D344" t="str">
        <f t="shared" si="10"/>
        <v>x_app_1372_temperature regulation in man:Point A is higher...:shivering involves much heat p..._syll: 53.4_date: 1105</v>
      </c>
      <c r="E344" t="str">
        <f t="shared" si="11"/>
        <v>6494969369907436</v>
      </c>
    </row>
    <row r="345" spans="1:5" x14ac:dyDescent="0.25">
      <c r="A345">
        <v>345</v>
      </c>
      <c r="B345" t="s">
        <v>1777</v>
      </c>
      <c r="C345" s="1" t="s">
        <v>1778</v>
      </c>
      <c r="D345" t="str">
        <f t="shared" si="10"/>
        <v>x_app_1373_temperature regulation in man:Point D is higher...:sweating involves much heat lo..._syll: 53.4_date: 1105</v>
      </c>
      <c r="E345" t="str">
        <f t="shared" si="11"/>
        <v>3963824101177756</v>
      </c>
    </row>
    <row r="346" spans="1:5" x14ac:dyDescent="0.25">
      <c r="A346">
        <v>346</v>
      </c>
      <c r="B346" t="s">
        <v>1779</v>
      </c>
      <c r="C346" s="1" t="s">
        <v>1780</v>
      </c>
      <c r="D346" t="str">
        <f t="shared" si="10"/>
        <v>x_app_1374_temperature regulation in man:prazosin:a decrease in core temperature_syll: 53.4_date: 1105</v>
      </c>
      <c r="E346" t="str">
        <f t="shared" si="11"/>
        <v>4094287859543379</v>
      </c>
    </row>
    <row r="347" spans="1:5" x14ac:dyDescent="0.25">
      <c r="A347">
        <v>347</v>
      </c>
      <c r="B347" t="s">
        <v>1406</v>
      </c>
      <c r="C347" s="1" t="s">
        <v>1781</v>
      </c>
      <c r="D347" t="str">
        <f t="shared" si="10"/>
        <v>x_app_1375_temperature regulation in man:If the drug atropine (a muscar...:an increase in core temperatur..._syll: 53.4_date: 1105</v>
      </c>
      <c r="E347" t="str">
        <f t="shared" si="11"/>
        <v>5415074188602897</v>
      </c>
    </row>
    <row r="348" spans="1:5" x14ac:dyDescent="0.25">
      <c r="A348">
        <v>348</v>
      </c>
      <c r="B348" t="s">
        <v>1782</v>
      </c>
      <c r="C348" s="1" t="s">
        <v>1783</v>
      </c>
      <c r="D348" t="str">
        <f t="shared" si="10"/>
        <v>x_app_1320_HPA axis:Cortisol or exogenously...: inhibit CRH and ACTH_syll: 55.3_date: 1812</v>
      </c>
      <c r="E348" t="str">
        <f t="shared" si="11"/>
        <v>1752076258708217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Report</vt:lpstr>
      <vt:lpstr>Names</vt:lpstr>
      <vt:lpstr>New IDs Descs</vt:lpstr>
      <vt:lpstr>Names!app_names</vt:lpstr>
      <vt:lpstr>Report!app_report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Windows User</cp:lastModifiedBy>
  <dcterms:created xsi:type="dcterms:W3CDTF">2018-12-05T08:13:34Z</dcterms:created>
  <dcterms:modified xsi:type="dcterms:W3CDTF">2018-12-21T17:12:02Z</dcterms:modified>
</cp:coreProperties>
</file>